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BF13B68B-4219-4600-8357-B8A74DCB7529}" xr6:coauthVersionLast="36" xr6:coauthVersionMax="36" xr10:uidLastSave="{00000000-0000-0000-0000-000000000000}"/>
  <bookViews>
    <workbookView xWindow="0" yWindow="0" windowWidth="14625" windowHeight="10485" xr2:uid="{FD0E5FE3-12D5-4D25-B707-D872D4CE8BD3}"/>
  </bookViews>
  <sheets>
    <sheet name="月別品目別月間出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P15" i="2" l="1"/>
  <c r="P11" i="2" s="1"/>
  <c r="K15" i="2"/>
  <c r="K11" i="2" s="1"/>
  <c r="J15" i="2"/>
  <c r="J11" i="2" s="1"/>
  <c r="Q15" i="2"/>
  <c r="Q11" i="2" s="1"/>
  <c r="R30" i="2"/>
  <c r="S30" i="2" s="1"/>
  <c r="L15" i="2"/>
  <c r="L11" i="2" s="1"/>
  <c r="R16" i="2"/>
  <c r="S16" i="2" s="1"/>
  <c r="M15" i="2"/>
  <c r="M11" i="2" s="1"/>
  <c r="R57" i="2"/>
  <c r="S57" i="2" s="1"/>
  <c r="H15" i="2"/>
  <c r="H11" i="2" s="1"/>
  <c r="N15" i="2"/>
  <c r="N11" i="2" s="1"/>
  <c r="I15" i="2"/>
  <c r="I11" i="2" s="1"/>
  <c r="O15" i="2"/>
  <c r="O11" i="2" s="1"/>
  <c r="F15" i="2"/>
  <c r="F11" i="2" s="1"/>
  <c r="G15" i="2"/>
  <c r="G11" i="2" s="1"/>
  <c r="R46" i="2"/>
  <c r="S46" i="2" s="1"/>
  <c r="R11" i="2" l="1"/>
  <c r="S11" i="2" s="1"/>
  <c r="R15" i="2"/>
  <c r="S15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<sst xmlns="http://schemas.openxmlformats.org/spreadsheetml/2006/main" count="65" uniqueCount="63">
  <si>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</si>
  <si>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</si>
  <si>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</si>
  <si>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</si>
  <si>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</si>
  <si>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</si>
  <si>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</si>
  <si>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</si>
  <si>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</si>
  <si>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</si>
  <si>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</si>
  <si>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</si>
  <si>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</si>
  <si>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</si>
  <si>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</si>
  <si>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</si>
  <si>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</si>
  <si>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</si>
  <si>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</si>
  <si>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</si>
  <si>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</si>
  <si>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</si>
  <si>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</si>
  <si>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</si>
  <si>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</si>
  <si>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</si>
  <si>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</si>
  <si>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</si>
  <si>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</si>
  <si>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</si>
  <si>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</si>
  <si>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</si>
  <si>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</si>
  <si>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</si>
  <si>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</si>
  <si>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</si>
  <si>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</si>
  <si>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</si>
  <si>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</si>
  <si>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</si>
  <si>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</si>
  <si>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</si>
  <si>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</si>
  <si>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</si>
  <si>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</si>
  <si>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</si>
  <si>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</si>
  <si>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</si>
  <si>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</si>
  <si>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</si>
  <si>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</si>
  <si>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</si>
  <si>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</si>
  <si>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</si>
  <si>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</si>
  <si>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</si>
  <si>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</si>
  <si>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</si>
  <si>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</si>
  <si>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４　　月　別　品　目　別　月　間　出　庫　量</t>
    <phoneticPr fontId="5"/>
  </si>
  <si>
    <t>年　　　間
延べ出庫量</t>
    <phoneticPr fontId="5"/>
  </si>
  <si>
    <t>毎月1日から月末までの間に出庫された月間延べ出庫量である。</t>
    <phoneticPr fontId="5"/>
  </si>
  <si>
    <t>（2）　産　　　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</si>
</sst>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FCE95161-EA28-4BA4-AA71-4CC89F7B40F6}"/>
    <cellStyle name="標準 3" xfId="1" xr:uid="{5166115D-F50F-4600-AAA5-89E253125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2E89-59F7-4188-A395-E83828314730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41275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135286</v>
      </c>
      <c r="G11" s="41">
        <f>SUBTOTAL(9,G13:G66)</f>
        <v>134969</v>
      </c>
      <c r="H11" s="41">
        <f t="shared" ref="H11:Q11" si="0">SUBTOTAL(9,H13:H66)</f>
        <v>148912</v>
      </c>
      <c r="I11" s="41">
        <f t="shared" si="0"/>
        <v>158009</v>
      </c>
      <c r="J11" s="41">
        <f t="shared" si="0"/>
        <v>149506</v>
      </c>
      <c r="K11" s="41">
        <f t="shared" si="0"/>
        <v>146793</v>
      </c>
      <c r="L11" s="41">
        <f t="shared" si="0"/>
        <v>154836</v>
      </c>
      <c r="M11" s="41">
        <f t="shared" si="0"/>
        <v>142721</v>
      </c>
      <c r="N11" s="41">
        <f t="shared" si="0"/>
        <v>153735</v>
      </c>
      <c r="O11" s="41">
        <f t="shared" si="0"/>
        <v>180261</v>
      </c>
      <c r="P11" s="41">
        <f t="shared" si="0"/>
        <v>173607</v>
      </c>
      <c r="Q11" s="41">
        <f t="shared" si="0"/>
        <v>166955</v>
      </c>
      <c r="R11" s="41">
        <f>IF(ISERR(SUM(F11:Q11)),"-",SUM(F11:Q11))</f>
        <v>1845590</v>
      </c>
      <c r="S11" s="41">
        <f>IF(ISERR(R11/12),"-",R11/12)</f>
        <v>153799.16666666666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2081</v>
      </c>
      <c r="G13" s="41">
        <v>2985</v>
      </c>
      <c r="H13" s="41">
        <v>1969</v>
      </c>
      <c r="I13" s="41">
        <v>1661</v>
      </c>
      <c r="J13" s="41">
        <v>1992</v>
      </c>
      <c r="K13" s="41">
        <v>1862</v>
      </c>
      <c r="L13" s="41">
        <v>2311</v>
      </c>
      <c r="M13" s="41">
        <v>3377</v>
      </c>
      <c r="N13" s="41">
        <v>7513</v>
      </c>
      <c r="O13" s="41">
        <v>7678</v>
      </c>
      <c r="P13" s="41">
        <v>5972</v>
      </c>
      <c r="Q13" s="41">
        <v>2308</v>
      </c>
      <c r="R13" s="41">
        <f>IF(ISERR(SUM(F13:Q13)),"-",SUM(F13:Q13))</f>
        <v>41709</v>
      </c>
      <c r="S13" s="41">
        <f>IF(ISERR(R13/12),"-",R13/12)</f>
        <v>3475.75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114146</v>
      </c>
      <c r="G15" s="41">
        <f>SUBTOTAL(9,G16:G55)</f>
        <v>112169</v>
      </c>
      <c r="H15" s="41">
        <f t="shared" ref="H15:Q15" si="1">SUBTOTAL(9,H16:H55)</f>
        <v>125516</v>
      </c>
      <c r="I15" s="41">
        <f t="shared" si="1"/>
        <v>133008</v>
      </c>
      <c r="J15" s="41">
        <f t="shared" si="1"/>
        <v>125745</v>
      </c>
      <c r="K15" s="41">
        <f t="shared" si="1"/>
        <v>122535</v>
      </c>
      <c r="L15" s="41">
        <f t="shared" si="1"/>
        <v>128562</v>
      </c>
      <c r="M15" s="41">
        <f t="shared" si="1"/>
        <v>116852</v>
      </c>
      <c r="N15" s="41">
        <f t="shared" si="1"/>
        <v>122961</v>
      </c>
      <c r="O15" s="41">
        <f t="shared" si="1"/>
        <v>147410</v>
      </c>
      <c r="P15" s="41">
        <f t="shared" si="1"/>
        <v>142116</v>
      </c>
      <c r="Q15" s="41">
        <f t="shared" si="1"/>
        <v>133927</v>
      </c>
      <c r="R15" s="41">
        <f>IF(ISERR(SUM(F15:Q15)),"-",SUM(F15:Q15))</f>
        <v>1524947</v>
      </c>
      <c r="S15" s="41">
        <f>IF(ISERR(R15/12),"-",R15/12)</f>
        <v>127078.91666666667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18007</v>
      </c>
      <c r="G16" s="41">
        <f>SUBTOTAL(9,G17:G23)</f>
        <v>18371</v>
      </c>
      <c r="H16" s="41">
        <f t="shared" ref="H16:Q16" si="2">SUBTOTAL(9,H17:H23)</f>
        <v>21569</v>
      </c>
      <c r="I16" s="41">
        <f t="shared" si="2"/>
        <v>24413</v>
      </c>
      <c r="J16" s="41">
        <f t="shared" si="2"/>
        <v>22791</v>
      </c>
      <c r="K16" s="41">
        <f t="shared" si="2"/>
        <v>22508</v>
      </c>
      <c r="L16" s="41">
        <f t="shared" si="2"/>
        <v>26195</v>
      </c>
      <c r="M16" s="41">
        <f t="shared" si="2"/>
        <v>21145</v>
      </c>
      <c r="N16" s="41">
        <f t="shared" si="2"/>
        <v>20978</v>
      </c>
      <c r="O16" s="41">
        <f t="shared" si="2"/>
        <v>24416</v>
      </c>
      <c r="P16" s="41">
        <f t="shared" si="2"/>
        <v>22946</v>
      </c>
      <c r="Q16" s="41">
        <f t="shared" si="2"/>
        <v>24154</v>
      </c>
      <c r="R16" s="41">
        <f>IF(ISERR(SUM(F16:Q16)),"-",SUM(F16:Q16))</f>
        <v>267493</v>
      </c>
      <c r="S16" s="41">
        <f>IF(ISERR(R16/12),"-",R16/12)</f>
        <v>22291.083333333332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2458</v>
      </c>
      <c r="G17" s="41">
        <v>2819</v>
      </c>
      <c r="H17" s="41">
        <v>2627</v>
      </c>
      <c r="I17" s="41">
        <v>3888</v>
      </c>
      <c r="J17" s="41">
        <v>3670</v>
      </c>
      <c r="K17" s="41">
        <v>5036</v>
      </c>
      <c r="L17" s="41">
        <v>6458</v>
      </c>
      <c r="M17" s="41">
        <v>4680</v>
      </c>
      <c r="N17" s="41">
        <v>4143</v>
      </c>
      <c r="O17" s="41">
        <v>4789</v>
      </c>
      <c r="P17" s="41">
        <v>3734</v>
      </c>
      <c r="Q17" s="41">
        <v>3821</v>
      </c>
      <c r="R17" s="41">
        <f>IF(ISERR(SUM(F17:Q17)),"-",SUM(F17:Q17))</f>
        <v>48123</v>
      </c>
      <c r="S17" s="41">
        <f>IF(ISERR(R17/12),"-",R17/12)</f>
        <v>4010.25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7111</v>
      </c>
      <c r="G18" s="41">
        <v>7750</v>
      </c>
      <c r="H18" s="41">
        <v>9661</v>
      </c>
      <c r="I18" s="41">
        <v>10222</v>
      </c>
      <c r="J18" s="41">
        <v>9928</v>
      </c>
      <c r="K18" s="41">
        <v>9115</v>
      </c>
      <c r="L18" s="41">
        <v>10485</v>
      </c>
      <c r="M18" s="41">
        <v>8585</v>
      </c>
      <c r="N18" s="41">
        <v>8415</v>
      </c>
      <c r="O18" s="41">
        <v>9063</v>
      </c>
      <c r="P18" s="41">
        <v>8839</v>
      </c>
      <c r="Q18" s="41">
        <v>9586</v>
      </c>
      <c r="R18" s="41">
        <f>IF(ISERR(SUM(F18:Q18)),"-",SUM(F18:Q18))</f>
        <v>108760</v>
      </c>
      <c r="S18" s="41">
        <f>IF(ISERR(R18/12),"-",R18/12)</f>
        <v>9063.3333333333339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5765</v>
      </c>
      <c r="G19" s="41">
        <v>5724</v>
      </c>
      <c r="H19" s="41">
        <v>6413</v>
      </c>
      <c r="I19" s="41">
        <v>7242</v>
      </c>
      <c r="J19" s="41">
        <v>5846</v>
      </c>
      <c r="K19" s="41">
        <v>5767</v>
      </c>
      <c r="L19" s="41">
        <v>6069</v>
      </c>
      <c r="M19" s="41">
        <v>5615</v>
      </c>
      <c r="N19" s="41">
        <v>5705</v>
      </c>
      <c r="O19" s="41">
        <v>6540</v>
      </c>
      <c r="P19" s="41">
        <v>5908</v>
      </c>
      <c r="Q19" s="41">
        <v>6323</v>
      </c>
      <c r="R19" s="41">
        <f>IF(ISERR(SUM(F19:Q19)),"-",SUM(F19:Q19))</f>
        <v>72917</v>
      </c>
      <c r="S19" s="41">
        <f>IF(ISERR(R19/12),"-",R19/12)</f>
        <v>6076.416666666667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247</v>
      </c>
      <c r="G21" s="41">
        <v>258</v>
      </c>
      <c r="H21" s="41">
        <v>280</v>
      </c>
      <c r="I21" s="41">
        <v>444</v>
      </c>
      <c r="J21" s="41">
        <v>339</v>
      </c>
      <c r="K21" s="41">
        <v>313</v>
      </c>
      <c r="L21" s="41">
        <v>392</v>
      </c>
      <c r="M21" s="41">
        <v>327</v>
      </c>
      <c r="N21" s="41">
        <v>194</v>
      </c>
      <c r="O21" s="41">
        <v>279</v>
      </c>
      <c r="P21" s="41">
        <v>377</v>
      </c>
      <c r="Q21" s="41">
        <v>503</v>
      </c>
      <c r="R21" s="41">
        <f>IF(ISERR(SUM(F21:Q21)),"-",SUM(F21:Q21))</f>
        <v>3953</v>
      </c>
      <c r="S21" s="41">
        <f>IF(ISERR(R21/12),"-",R21/12)</f>
        <v>329.41666666666669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460</v>
      </c>
      <c r="G22" s="41">
        <v>396</v>
      </c>
      <c r="H22" s="41">
        <v>538</v>
      </c>
      <c r="I22" s="41">
        <v>590</v>
      </c>
      <c r="J22" s="41">
        <v>576</v>
      </c>
      <c r="K22" s="41">
        <v>644</v>
      </c>
      <c r="L22" s="41">
        <v>597</v>
      </c>
      <c r="M22" s="41">
        <v>465</v>
      </c>
      <c r="N22" s="41">
        <v>669</v>
      </c>
      <c r="O22" s="41">
        <v>1108</v>
      </c>
      <c r="P22" s="41">
        <v>1065</v>
      </c>
      <c r="Q22" s="41">
        <v>1209</v>
      </c>
      <c r="R22" s="41">
        <f>IF(ISERR(SUM(F22:Q22)),"-",SUM(F22:Q22))</f>
        <v>8317</v>
      </c>
      <c r="S22" s="41">
        <f>IF(ISERR(R22/12),"-",R22/12)</f>
        <v>693.08333333333337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1966</v>
      </c>
      <c r="G23" s="41">
        <v>1424</v>
      </c>
      <c r="H23" s="41">
        <v>2050</v>
      </c>
      <c r="I23" s="41">
        <v>2027</v>
      </c>
      <c r="J23" s="41">
        <v>2432</v>
      </c>
      <c r="K23" s="41">
        <v>1633</v>
      </c>
      <c r="L23" s="41">
        <v>2194</v>
      </c>
      <c r="M23" s="41">
        <v>1473</v>
      </c>
      <c r="N23" s="41">
        <v>1852</v>
      </c>
      <c r="O23" s="41">
        <v>2637</v>
      </c>
      <c r="P23" s="41">
        <v>3023</v>
      </c>
      <c r="Q23" s="41">
        <v>2712</v>
      </c>
      <c r="R23" s="41">
        <f>IF(ISERR(SUM(F23:Q23)),"-",SUM(F23:Q23))</f>
        <v>25423</v>
      </c>
      <c r="S23" s="41">
        <f>IF(ISERR(R23/12),"-",R23/12)</f>
        <v>2118.5833333333335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1162</v>
      </c>
      <c r="G24" s="41">
        <v>1056</v>
      </c>
      <c r="H24" s="41">
        <v>1481</v>
      </c>
      <c r="I24" s="41">
        <v>1676</v>
      </c>
      <c r="J24" s="41">
        <v>1385</v>
      </c>
      <c r="K24" s="41">
        <v>1499</v>
      </c>
      <c r="L24" s="41">
        <v>1650</v>
      </c>
      <c r="M24" s="41">
        <v>1360</v>
      </c>
      <c r="N24" s="41">
        <v>1365</v>
      </c>
      <c r="O24" s="41">
        <v>1283</v>
      </c>
      <c r="P24" s="41">
        <v>1281</v>
      </c>
      <c r="Q24" s="41">
        <v>1302</v>
      </c>
      <c r="R24" s="41">
        <f>IF(ISERR(SUM(F24:Q24)),"-",SUM(F24:Q24))</f>
        <v>16500</v>
      </c>
      <c r="S24" s="41">
        <f>IF(ISERR(R24/12),"-",R24/12)</f>
        <v>1375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14124</v>
      </c>
      <c r="G25" s="41">
        <v>14068</v>
      </c>
      <c r="H25" s="41">
        <v>15438</v>
      </c>
      <c r="I25" s="41">
        <v>13590</v>
      </c>
      <c r="J25" s="41">
        <v>16079</v>
      </c>
      <c r="K25" s="41">
        <v>15119</v>
      </c>
      <c r="L25" s="41">
        <v>17982</v>
      </c>
      <c r="M25" s="41">
        <v>14289</v>
      </c>
      <c r="N25" s="41">
        <v>14471</v>
      </c>
      <c r="O25" s="41">
        <v>13883</v>
      </c>
      <c r="P25" s="41">
        <v>13018</v>
      </c>
      <c r="Q25" s="41">
        <v>11507</v>
      </c>
      <c r="R25" s="41">
        <f>IF(ISERR(SUM(F25:Q25)),"-",SUM(F25:Q25))</f>
        <v>173568</v>
      </c>
      <c r="S25" s="41">
        <f>IF(ISERR(R25/12),"-",R25/12)</f>
        <v>14464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6175</v>
      </c>
      <c r="G27" s="41">
        <v>6504</v>
      </c>
      <c r="H27" s="41">
        <v>6648</v>
      </c>
      <c r="I27" s="41">
        <v>5784</v>
      </c>
      <c r="J27" s="41">
        <v>5483</v>
      </c>
      <c r="K27" s="41">
        <v>5298</v>
      </c>
      <c r="L27" s="41">
        <v>5963</v>
      </c>
      <c r="M27" s="41">
        <v>5674</v>
      </c>
      <c r="N27" s="41">
        <v>5877</v>
      </c>
      <c r="O27" s="41">
        <v>8561</v>
      </c>
      <c r="P27" s="41">
        <v>7462</v>
      </c>
      <c r="Q27" s="41">
        <v>8659</v>
      </c>
      <c r="R27" s="41">
        <f>IF(ISERR(SUM(F27:Q27)),"-",SUM(F27:Q27))</f>
        <v>78088</v>
      </c>
      <c r="S27" s="41">
        <f>IF(ISERR(R27/12),"-",R27/12)</f>
        <v>6507.333333333333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282</v>
      </c>
      <c r="G28" s="41">
        <v>195</v>
      </c>
      <c r="H28" s="41">
        <v>237</v>
      </c>
      <c r="I28" s="41">
        <v>364</v>
      </c>
      <c r="J28" s="41">
        <v>623</v>
      </c>
      <c r="K28" s="41">
        <v>303</v>
      </c>
      <c r="L28" s="41">
        <v>356</v>
      </c>
      <c r="M28" s="41">
        <v>301</v>
      </c>
      <c r="N28" s="41">
        <v>257</v>
      </c>
      <c r="O28" s="41">
        <v>209</v>
      </c>
      <c r="P28" s="41">
        <v>470</v>
      </c>
      <c r="Q28" s="41">
        <v>479</v>
      </c>
      <c r="R28" s="41">
        <f>IF(ISERR(SUM(F28:Q28)),"-",SUM(F28:Q28))</f>
        <v>4076</v>
      </c>
      <c r="S28" s="41">
        <f>IF(ISERR(R28/12),"-",R28/12)</f>
        <v>339.66666666666669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915</v>
      </c>
      <c r="G29" s="41">
        <v>1167</v>
      </c>
      <c r="H29" s="41">
        <v>973</v>
      </c>
      <c r="I29" s="41">
        <v>1197</v>
      </c>
      <c r="J29" s="41">
        <v>1218</v>
      </c>
      <c r="K29" s="41">
        <v>2098</v>
      </c>
      <c r="L29" s="41">
        <v>3008</v>
      </c>
      <c r="M29" s="41">
        <v>2108</v>
      </c>
      <c r="N29" s="41">
        <v>2152</v>
      </c>
      <c r="O29" s="41">
        <v>583</v>
      </c>
      <c r="P29" s="41">
        <v>1224</v>
      </c>
      <c r="Q29" s="41">
        <v>1089</v>
      </c>
      <c r="R29" s="41">
        <f>IF(ISERR(SUM(F29:Q29)),"-",SUM(F29:Q29))</f>
        <v>17732</v>
      </c>
      <c r="S29" s="41">
        <f>IF(ISERR(R29/12),"-",R29/12)</f>
        <v>1477.6666666666667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5620</v>
      </c>
      <c r="G30" s="41">
        <f>SUBTOTAL(9,G31:G33)</f>
        <v>5105</v>
      </c>
      <c r="H30" s="41">
        <f t="shared" ref="H30:Q30" si="3">SUBTOTAL(9,H31:H33)</f>
        <v>10118</v>
      </c>
      <c r="I30" s="41">
        <f t="shared" si="3"/>
        <v>13304</v>
      </c>
      <c r="J30" s="41">
        <f t="shared" si="3"/>
        <v>13916</v>
      </c>
      <c r="K30" s="41">
        <f t="shared" si="3"/>
        <v>13202</v>
      </c>
      <c r="L30" s="41">
        <f t="shared" si="3"/>
        <v>8472</v>
      </c>
      <c r="M30" s="41">
        <f t="shared" si="3"/>
        <v>9403</v>
      </c>
      <c r="N30" s="41">
        <f t="shared" si="3"/>
        <v>9358</v>
      </c>
      <c r="O30" s="41">
        <f t="shared" si="3"/>
        <v>13102</v>
      </c>
      <c r="P30" s="41">
        <f t="shared" si="3"/>
        <v>12494</v>
      </c>
      <c r="Q30" s="41">
        <f t="shared" si="3"/>
        <v>9542</v>
      </c>
      <c r="R30" s="41">
        <f>IF(ISERR(SUM(F30:Q30)),"-",SUM(F30:Q30))</f>
        <v>123636</v>
      </c>
      <c r="S30" s="41">
        <f>IF(ISERR(R30/12),"-",R30/12)</f>
        <v>10303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3260</v>
      </c>
      <c r="G31" s="41">
        <v>2623</v>
      </c>
      <c r="H31" s="41">
        <v>6070</v>
      </c>
      <c r="I31" s="41">
        <v>8891</v>
      </c>
      <c r="J31" s="41">
        <v>8012</v>
      </c>
      <c r="K31" s="41">
        <v>6965</v>
      </c>
      <c r="L31" s="41">
        <v>5192</v>
      </c>
      <c r="M31" s="41">
        <v>5840</v>
      </c>
      <c r="N31" s="41">
        <v>4934</v>
      </c>
      <c r="O31" s="41">
        <v>7188</v>
      </c>
      <c r="P31" s="41">
        <v>6313</v>
      </c>
      <c r="Q31" s="41">
        <v>4098</v>
      </c>
      <c r="R31" s="41">
        <f>IF(ISERR(SUM(F31:Q31)),"-",SUM(F31:Q31))</f>
        <v>69386</v>
      </c>
      <c r="S31" s="41">
        <f>IF(ISERR(R31/12),"-",R31/12)</f>
        <v>5782.166666666667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2360</v>
      </c>
      <c r="G33" s="41">
        <v>2482</v>
      </c>
      <c r="H33" s="41">
        <v>4048</v>
      </c>
      <c r="I33" s="41">
        <v>4413</v>
      </c>
      <c r="J33" s="41">
        <v>5904</v>
      </c>
      <c r="K33" s="41">
        <v>6237</v>
      </c>
      <c r="L33" s="41">
        <v>3280</v>
      </c>
      <c r="M33" s="41">
        <v>3563</v>
      </c>
      <c r="N33" s="41">
        <v>4424</v>
      </c>
      <c r="O33" s="41">
        <v>5914</v>
      </c>
      <c r="P33" s="41">
        <v>6181</v>
      </c>
      <c r="Q33" s="41">
        <v>5444</v>
      </c>
      <c r="R33" s="41">
        <f>IF(ISERR(SUM(F33:Q33)),"-",SUM(F33:Q33))</f>
        <v>54250</v>
      </c>
      <c r="S33" s="41">
        <f>IF(ISERR(R33/12),"-",R33/12)</f>
        <v>4520.833333333333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4341</v>
      </c>
      <c r="G34" s="41">
        <v>4684</v>
      </c>
      <c r="H34" s="41">
        <v>4256</v>
      </c>
      <c r="I34" s="41">
        <v>5304</v>
      </c>
      <c r="J34" s="41">
        <v>5116</v>
      </c>
      <c r="K34" s="41">
        <v>5472</v>
      </c>
      <c r="L34" s="41">
        <v>6846</v>
      </c>
      <c r="M34" s="41">
        <v>5260</v>
      </c>
      <c r="N34" s="41">
        <v>6476</v>
      </c>
      <c r="O34" s="41">
        <v>7729</v>
      </c>
      <c r="P34" s="41">
        <v>6958</v>
      </c>
      <c r="Q34" s="41">
        <v>5069</v>
      </c>
      <c r="R34" s="41">
        <f>IF(ISERR(SUM(F34:Q34)),"-",SUM(F34:Q34))</f>
        <v>67511</v>
      </c>
      <c r="S34" s="41">
        <f>IF(ISERR(R34/12),"-",R34/12)</f>
        <v>5625.916666666667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17212</v>
      </c>
      <c r="G35" s="41">
        <v>16413</v>
      </c>
      <c r="H35" s="41">
        <v>15496</v>
      </c>
      <c r="I35" s="41">
        <v>14293</v>
      </c>
      <c r="J35" s="41">
        <v>14322</v>
      </c>
      <c r="K35" s="41">
        <v>14718</v>
      </c>
      <c r="L35" s="41">
        <v>12689</v>
      </c>
      <c r="M35" s="41">
        <v>9053</v>
      </c>
      <c r="N35" s="41">
        <v>11370</v>
      </c>
      <c r="O35" s="41">
        <v>15133</v>
      </c>
      <c r="P35" s="41">
        <v>16587</v>
      </c>
      <c r="Q35" s="41">
        <v>14677</v>
      </c>
      <c r="R35" s="41">
        <f>IF(ISERR(SUM(F35:Q35)),"-",SUM(F35:Q35))</f>
        <v>171963</v>
      </c>
      <c r="S35" s="41">
        <f>IF(ISERR(R35/12),"-",R35/12)</f>
        <v>14330.25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6710</v>
      </c>
      <c r="G36" s="41">
        <v>6377</v>
      </c>
      <c r="H36" s="41">
        <v>6922</v>
      </c>
      <c r="I36" s="41">
        <v>4547</v>
      </c>
      <c r="J36" s="41">
        <v>3290</v>
      </c>
      <c r="K36" s="41">
        <v>2960</v>
      </c>
      <c r="L36" s="41">
        <v>3296</v>
      </c>
      <c r="M36" s="41">
        <v>4670</v>
      </c>
      <c r="N36" s="41">
        <v>8238</v>
      </c>
      <c r="O36" s="41">
        <v>13086</v>
      </c>
      <c r="P36" s="41">
        <v>7950</v>
      </c>
      <c r="Q36" s="41">
        <v>6123</v>
      </c>
      <c r="R36" s="41">
        <f>IF(ISERR(SUM(F36:Q36)),"-",SUM(F36:Q36))</f>
        <v>74169</v>
      </c>
      <c r="S36" s="41">
        <f>IF(ISERR(R36/12),"-",R36/12)</f>
        <v>6180.75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1390</v>
      </c>
      <c r="G37" s="41">
        <v>1380</v>
      </c>
      <c r="H37" s="41">
        <v>1832</v>
      </c>
      <c r="I37" s="41">
        <v>2228</v>
      </c>
      <c r="J37" s="41">
        <v>1991</v>
      </c>
      <c r="K37" s="41">
        <v>1634</v>
      </c>
      <c r="L37" s="41">
        <v>1606</v>
      </c>
      <c r="M37" s="41">
        <v>1665</v>
      </c>
      <c r="N37" s="41">
        <v>1660</v>
      </c>
      <c r="O37" s="41">
        <v>2011</v>
      </c>
      <c r="P37" s="41">
        <v>1597</v>
      </c>
      <c r="Q37" s="41">
        <v>1645</v>
      </c>
      <c r="R37" s="41">
        <f>IF(ISERR(SUM(F37:Q37)),"-",SUM(F37:Q37))</f>
        <v>20639</v>
      </c>
      <c r="S37" s="41">
        <f>IF(ISERR(R37/12),"-",R37/12)</f>
        <v>1719.9166666666667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1724</v>
      </c>
      <c r="G39" s="41">
        <v>1628</v>
      </c>
      <c r="H39" s="41">
        <v>1428</v>
      </c>
      <c r="I39" s="41">
        <v>907</v>
      </c>
      <c r="J39" s="41">
        <v>591</v>
      </c>
      <c r="K39" s="41">
        <v>894</v>
      </c>
      <c r="L39" s="41">
        <v>847</v>
      </c>
      <c r="M39" s="41">
        <v>1206</v>
      </c>
      <c r="N39" s="41">
        <v>659</v>
      </c>
      <c r="O39" s="41">
        <v>1129</v>
      </c>
      <c r="P39" s="41">
        <v>1466</v>
      </c>
      <c r="Q39" s="41">
        <v>1533</v>
      </c>
      <c r="R39" s="41">
        <f>IF(ISERR(SUM(F39:Q39)),"-",SUM(F39:Q39))</f>
        <v>14012</v>
      </c>
      <c r="S39" s="41">
        <f>IF(ISERR(R39/12),"-",R39/12)</f>
        <v>1167.6666666666667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652</v>
      </c>
      <c r="G40" s="41">
        <v>920</v>
      </c>
      <c r="H40" s="41">
        <v>691</v>
      </c>
      <c r="I40" s="41">
        <v>593</v>
      </c>
      <c r="J40" s="41">
        <v>518</v>
      </c>
      <c r="K40" s="41">
        <v>497</v>
      </c>
      <c r="L40" s="41">
        <v>447</v>
      </c>
      <c r="M40" s="41">
        <v>2171</v>
      </c>
      <c r="N40" s="41">
        <v>357</v>
      </c>
      <c r="O40" s="41">
        <v>335</v>
      </c>
      <c r="P40" s="41">
        <v>1242</v>
      </c>
      <c r="Q40" s="41">
        <v>1207</v>
      </c>
      <c r="R40" s="41">
        <f>IF(ISERR(SUM(F40:Q40)),"-",SUM(F40:Q40))</f>
        <v>9630</v>
      </c>
      <c r="S40" s="41">
        <f>IF(ISERR(R40/12),"-",R40/12)</f>
        <v>802.5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629</v>
      </c>
      <c r="G41" s="41">
        <v>508</v>
      </c>
      <c r="H41" s="41">
        <v>780</v>
      </c>
      <c r="I41" s="41">
        <v>2004</v>
      </c>
      <c r="J41" s="41">
        <v>1466</v>
      </c>
      <c r="K41" s="41">
        <v>2354</v>
      </c>
      <c r="L41" s="41">
        <v>1162</v>
      </c>
      <c r="M41" s="41">
        <v>1864</v>
      </c>
      <c r="N41" s="41">
        <v>1630</v>
      </c>
      <c r="O41" s="41">
        <v>1571</v>
      </c>
      <c r="P41" s="41">
        <v>1445</v>
      </c>
      <c r="Q41" s="41">
        <v>1243</v>
      </c>
      <c r="R41" s="41">
        <f>IF(ISERR(SUM(F41:Q41)),"-",SUM(F41:Q41))</f>
        <v>16656</v>
      </c>
      <c r="S41" s="41">
        <f>IF(ISERR(R41/12),"-",R41/12)</f>
        <v>1388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12228</v>
      </c>
      <c r="G42" s="41">
        <v>11734</v>
      </c>
      <c r="H42" s="41">
        <v>13556</v>
      </c>
      <c r="I42" s="41">
        <v>14299</v>
      </c>
      <c r="J42" s="41">
        <v>12955</v>
      </c>
      <c r="K42" s="41">
        <v>11821</v>
      </c>
      <c r="L42" s="41">
        <v>14860</v>
      </c>
      <c r="M42" s="41">
        <v>12868</v>
      </c>
      <c r="N42" s="41">
        <v>13979</v>
      </c>
      <c r="O42" s="41">
        <v>15757</v>
      </c>
      <c r="P42" s="41">
        <v>16109</v>
      </c>
      <c r="Q42" s="41">
        <v>16040</v>
      </c>
      <c r="R42" s="41">
        <f>IF(ISERR(SUM(F42:Q42)),"-",SUM(F42:Q42))</f>
        <v>166206</v>
      </c>
      <c r="S42" s="41">
        <f>IF(ISERR(R42/12),"-",R42/12)</f>
        <v>13850.5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2098</v>
      </c>
      <c r="G43" s="41">
        <v>2143</v>
      </c>
      <c r="H43" s="41">
        <v>2923</v>
      </c>
      <c r="I43" s="41">
        <v>3809</v>
      </c>
      <c r="J43" s="41">
        <v>1950</v>
      </c>
      <c r="K43" s="41">
        <v>2151</v>
      </c>
      <c r="L43" s="41">
        <v>2961</v>
      </c>
      <c r="M43" s="41">
        <v>3130</v>
      </c>
      <c r="N43" s="41">
        <v>3951</v>
      </c>
      <c r="O43" s="41">
        <v>3935</v>
      </c>
      <c r="P43" s="41">
        <v>3472</v>
      </c>
      <c r="Q43" s="41">
        <v>3070</v>
      </c>
      <c r="R43" s="41">
        <f>IF(ISERR(SUM(F43:Q43)),"-",SUM(F43:Q43))</f>
        <v>35593</v>
      </c>
      <c r="S43" s="41">
        <f>IF(ISERR(R43/12),"-",R43/12)</f>
        <v>2966.0833333333335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467</v>
      </c>
      <c r="G45" s="41">
        <v>566</v>
      </c>
      <c r="H45" s="41">
        <v>643</v>
      </c>
      <c r="I45" s="41">
        <v>705</v>
      </c>
      <c r="J45" s="41">
        <v>683</v>
      </c>
      <c r="K45" s="41">
        <v>635</v>
      </c>
      <c r="L45" s="41">
        <v>678</v>
      </c>
      <c r="M45" s="41">
        <v>753</v>
      </c>
      <c r="N45" s="41">
        <v>667</v>
      </c>
      <c r="O45" s="41">
        <v>769</v>
      </c>
      <c r="P45" s="41">
        <v>956</v>
      </c>
      <c r="Q45" s="41">
        <v>1190</v>
      </c>
      <c r="R45" s="41">
        <f>IF(ISERR(SUM(F45:Q45)),"-",SUM(F45:Q45))</f>
        <v>8712</v>
      </c>
      <c r="S45" s="41">
        <f>IF(ISERR(R45/12),"-",R45/12)</f>
        <v>726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9255</v>
      </c>
      <c r="G46" s="41">
        <f>SUBTOTAL(9,G47:G49)</f>
        <v>9112</v>
      </c>
      <c r="H46" s="41">
        <f t="shared" ref="H46:Q46" si="4">SUBTOTAL(9,H47:H49)</f>
        <v>9283</v>
      </c>
      <c r="I46" s="41">
        <f t="shared" si="4"/>
        <v>10901</v>
      </c>
      <c r="J46" s="41">
        <f t="shared" si="4"/>
        <v>9463</v>
      </c>
      <c r="K46" s="41">
        <f t="shared" si="4"/>
        <v>8207</v>
      </c>
      <c r="L46" s="41">
        <f t="shared" si="4"/>
        <v>8846</v>
      </c>
      <c r="M46" s="41">
        <f t="shared" si="4"/>
        <v>8265</v>
      </c>
      <c r="N46" s="41">
        <f t="shared" si="4"/>
        <v>8333</v>
      </c>
      <c r="O46" s="41">
        <f t="shared" si="4"/>
        <v>10582</v>
      </c>
      <c r="P46" s="41">
        <f t="shared" si="4"/>
        <v>10987</v>
      </c>
      <c r="Q46" s="41">
        <f t="shared" si="4"/>
        <v>9413</v>
      </c>
      <c r="R46" s="41">
        <f>IF(ISERR(SUM(F46:Q46)),"-",SUM(F46:Q46))</f>
        <v>112647</v>
      </c>
      <c r="S46" s="41">
        <f>IF(ISERR(R46/12),"-",R46/12)</f>
        <v>9387.25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7476</v>
      </c>
      <c r="G47" s="41">
        <v>7259</v>
      </c>
      <c r="H47" s="41">
        <v>6958</v>
      </c>
      <c r="I47" s="41">
        <v>8391</v>
      </c>
      <c r="J47" s="41">
        <v>7106</v>
      </c>
      <c r="K47" s="41">
        <v>6231</v>
      </c>
      <c r="L47" s="41">
        <v>6770</v>
      </c>
      <c r="M47" s="41">
        <v>5970</v>
      </c>
      <c r="N47" s="41">
        <v>6053</v>
      </c>
      <c r="O47" s="41">
        <v>7410</v>
      </c>
      <c r="P47" s="41">
        <v>8135</v>
      </c>
      <c r="Q47" s="41">
        <v>6415</v>
      </c>
      <c r="R47" s="41">
        <f>IF(ISERR(SUM(F47:Q47)),"-",SUM(F47:Q47))</f>
        <v>84174</v>
      </c>
      <c r="S47" s="41">
        <f>IF(ISERR(R47/12),"-",R47/12)</f>
        <v>7014.5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150</v>
      </c>
      <c r="G48" s="41">
        <v>122</v>
      </c>
      <c r="H48" s="41">
        <v>125</v>
      </c>
      <c r="I48" s="41">
        <v>129</v>
      </c>
      <c r="J48" s="41">
        <v>116</v>
      </c>
      <c r="K48" s="41">
        <v>149</v>
      </c>
      <c r="L48" s="41">
        <v>142</v>
      </c>
      <c r="M48" s="41">
        <v>166</v>
      </c>
      <c r="N48" s="41">
        <v>221</v>
      </c>
      <c r="O48" s="41">
        <v>159</v>
      </c>
      <c r="P48" s="41">
        <v>267</v>
      </c>
      <c r="Q48" s="41">
        <v>190</v>
      </c>
      <c r="R48" s="41">
        <f>IF(ISERR(SUM(F48:Q48)),"-",SUM(F48:Q48))</f>
        <v>1936</v>
      </c>
      <c r="S48" s="41">
        <f>IF(ISERR(R48/12),"-",R48/12)</f>
        <v>161.33333333333334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1629</v>
      </c>
      <c r="G49" s="41">
        <v>1731</v>
      </c>
      <c r="H49" s="41">
        <v>2200</v>
      </c>
      <c r="I49" s="41">
        <v>2381</v>
      </c>
      <c r="J49" s="41">
        <v>2241</v>
      </c>
      <c r="K49" s="41">
        <v>1827</v>
      </c>
      <c r="L49" s="41">
        <v>1934</v>
      </c>
      <c r="M49" s="41">
        <v>2129</v>
      </c>
      <c r="N49" s="41">
        <v>2059</v>
      </c>
      <c r="O49" s="41">
        <v>3013</v>
      </c>
      <c r="P49" s="41">
        <v>2585</v>
      </c>
      <c r="Q49" s="41">
        <v>2808</v>
      </c>
      <c r="R49" s="41">
        <f>IF(ISERR(SUM(F49:Q49)),"-",SUM(F49:Q49))</f>
        <v>26537</v>
      </c>
      <c r="S49" s="41">
        <f>IF(ISERR(R49/12),"-",R49/12)</f>
        <v>2211.4166666666665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690</v>
      </c>
      <c r="G51" s="41">
        <v>625</v>
      </c>
      <c r="H51" s="41">
        <v>934</v>
      </c>
      <c r="I51" s="41">
        <v>902</v>
      </c>
      <c r="J51" s="41">
        <v>892</v>
      </c>
      <c r="K51" s="41">
        <v>948</v>
      </c>
      <c r="L51" s="41">
        <v>1143</v>
      </c>
      <c r="M51" s="41">
        <v>1018</v>
      </c>
      <c r="N51" s="41">
        <v>1041</v>
      </c>
      <c r="O51" s="41">
        <v>1005</v>
      </c>
      <c r="P51" s="41">
        <v>1163</v>
      </c>
      <c r="Q51" s="41">
        <v>1895</v>
      </c>
      <c r="R51" s="41">
        <f>IF(ISERR(SUM(F51:Q51)),"-",SUM(F51:Q51))</f>
        <v>12256</v>
      </c>
      <c r="S51" s="41">
        <f>IF(ISERR(R51/12),"-",R51/12)</f>
        <v>1021.3333333333334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1351</v>
      </c>
      <c r="G52" s="41">
        <v>1587</v>
      </c>
      <c r="H52" s="41">
        <v>1558</v>
      </c>
      <c r="I52" s="41">
        <v>2406</v>
      </c>
      <c r="J52" s="41">
        <v>1610</v>
      </c>
      <c r="K52" s="41">
        <v>1912</v>
      </c>
      <c r="L52" s="41">
        <v>2178</v>
      </c>
      <c r="M52" s="41">
        <v>2926</v>
      </c>
      <c r="N52" s="41">
        <v>1644</v>
      </c>
      <c r="O52" s="41">
        <v>2059</v>
      </c>
      <c r="P52" s="41">
        <v>2126</v>
      </c>
      <c r="Q52" s="41">
        <v>2586</v>
      </c>
      <c r="R52" s="41">
        <f>IF(ISERR(SUM(F52:Q52)),"-",SUM(F52:Q52))</f>
        <v>23943</v>
      </c>
      <c r="S52" s="41">
        <f>IF(ISERR(R52/12),"-",R52/12)</f>
        <v>1995.25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81</v>
      </c>
      <c r="G53" s="41">
        <v>82</v>
      </c>
      <c r="H53" s="41">
        <v>73</v>
      </c>
      <c r="I53" s="41">
        <v>84</v>
      </c>
      <c r="J53" s="41">
        <v>83</v>
      </c>
      <c r="K53" s="41">
        <v>166</v>
      </c>
      <c r="L53" s="41">
        <v>191</v>
      </c>
      <c r="M53" s="41">
        <v>99</v>
      </c>
      <c r="N53" s="41">
        <v>67</v>
      </c>
      <c r="O53" s="41">
        <v>83</v>
      </c>
      <c r="P53" s="41">
        <v>105</v>
      </c>
      <c r="Q53" s="41">
        <v>101</v>
      </c>
      <c r="R53" s="41">
        <f>IF(ISERR(SUM(F53:Q53)),"-",SUM(F53:Q53))</f>
        <v>1215</v>
      </c>
      <c r="S53" s="41">
        <f>IF(ISERR(R53/12),"-",R53/12)</f>
        <v>101.25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5277</v>
      </c>
      <c r="G54" s="41">
        <v>3907</v>
      </c>
      <c r="H54" s="41">
        <v>5134</v>
      </c>
      <c r="I54" s="41">
        <v>5883</v>
      </c>
      <c r="J54" s="41">
        <v>5463</v>
      </c>
      <c r="K54" s="41">
        <v>4408</v>
      </c>
      <c r="L54" s="41">
        <v>3436</v>
      </c>
      <c r="M54" s="41">
        <v>3601</v>
      </c>
      <c r="N54" s="41">
        <v>3976</v>
      </c>
      <c r="O54" s="41">
        <v>5476</v>
      </c>
      <c r="P54" s="41">
        <v>6248</v>
      </c>
      <c r="Q54" s="41">
        <v>6261</v>
      </c>
      <c r="R54" s="41">
        <f>IF(ISERR(SUM(F54:Q54)),"-",SUM(F54:Q54))</f>
        <v>59070</v>
      </c>
      <c r="S54" s="41">
        <f>IF(ISERR(R54/12),"-",R54/12)</f>
        <v>4922.5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3756</v>
      </c>
      <c r="G55" s="41">
        <v>4037</v>
      </c>
      <c r="H55" s="41">
        <v>3543</v>
      </c>
      <c r="I55" s="41">
        <v>3815</v>
      </c>
      <c r="J55" s="41">
        <v>3857</v>
      </c>
      <c r="K55" s="41">
        <v>3731</v>
      </c>
      <c r="L55" s="41">
        <v>3750</v>
      </c>
      <c r="M55" s="41">
        <v>4023</v>
      </c>
      <c r="N55" s="41">
        <v>4455</v>
      </c>
      <c r="O55" s="41">
        <v>4713</v>
      </c>
      <c r="P55" s="41">
        <v>4810</v>
      </c>
      <c r="Q55" s="41">
        <v>5142</v>
      </c>
      <c r="R55" s="41">
        <f>IF(ISERR(SUM(F55:Q55)),"-",SUM(F55:Q55))</f>
        <v>49632</v>
      </c>
      <c r="S55" s="41">
        <f>IF(ISERR(R55/12),"-",R55/12)</f>
        <v>4136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6804</v>
      </c>
      <c r="G57" s="41">
        <f>SUBTOTAL(9,G58:G64)</f>
        <v>6775</v>
      </c>
      <c r="H57" s="41">
        <f t="shared" ref="H57:Q57" si="5">SUBTOTAL(9,H58:H64)</f>
        <v>7652</v>
      </c>
      <c r="I57" s="41">
        <f t="shared" si="5"/>
        <v>8229</v>
      </c>
      <c r="J57" s="41">
        <f t="shared" si="5"/>
        <v>7275</v>
      </c>
      <c r="K57" s="41">
        <f t="shared" si="5"/>
        <v>7949</v>
      </c>
      <c r="L57" s="41">
        <f t="shared" si="5"/>
        <v>9172</v>
      </c>
      <c r="M57" s="41">
        <f t="shared" si="5"/>
        <v>7613</v>
      </c>
      <c r="N57" s="41">
        <f t="shared" si="5"/>
        <v>7925</v>
      </c>
      <c r="O57" s="41">
        <f t="shared" si="5"/>
        <v>9407</v>
      </c>
      <c r="P57" s="41">
        <f t="shared" si="5"/>
        <v>9295</v>
      </c>
      <c r="Q57" s="41">
        <f t="shared" si="5"/>
        <v>8883</v>
      </c>
      <c r="R57" s="41">
        <f>IF(ISERR(SUM(F57:Q57)),"-",SUM(F57:Q57))</f>
        <v>96979</v>
      </c>
      <c r="S57" s="41">
        <f>IF(ISERR(R57/12),"-",R57/12)</f>
        <v>8081.583333333333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1374</v>
      </c>
      <c r="G58" s="41">
        <v>1766</v>
      </c>
      <c r="H58" s="41">
        <v>1763</v>
      </c>
      <c r="I58" s="41">
        <v>2035</v>
      </c>
      <c r="J58" s="41">
        <v>1616</v>
      </c>
      <c r="K58" s="41">
        <v>1948</v>
      </c>
      <c r="L58" s="41">
        <v>2975</v>
      </c>
      <c r="M58" s="41">
        <v>2179</v>
      </c>
      <c r="N58" s="41">
        <v>1995</v>
      </c>
      <c r="O58" s="41">
        <v>2343</v>
      </c>
      <c r="P58" s="41">
        <v>2415</v>
      </c>
      <c r="Q58" s="41">
        <v>2413</v>
      </c>
      <c r="R58" s="41">
        <f>IF(ISERR(SUM(F58:Q58)),"-",SUM(F58:Q58))</f>
        <v>24822</v>
      </c>
      <c r="S58" s="41">
        <f>IF(ISERR(R58/12),"-",R58/12)</f>
        <v>2068.5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75</v>
      </c>
      <c r="G59" s="41">
        <v>74</v>
      </c>
      <c r="H59" s="41">
        <v>112</v>
      </c>
      <c r="I59" s="41">
        <v>73</v>
      </c>
      <c r="J59" s="41">
        <v>115</v>
      </c>
      <c r="K59" s="41">
        <v>156</v>
      </c>
      <c r="L59" s="41">
        <v>171</v>
      </c>
      <c r="M59" s="41">
        <v>161</v>
      </c>
      <c r="N59" s="41">
        <v>111</v>
      </c>
      <c r="O59" s="41">
        <v>126</v>
      </c>
      <c r="P59" s="41">
        <v>123</v>
      </c>
      <c r="Q59" s="41">
        <v>124</v>
      </c>
      <c r="R59" s="41">
        <f>IF(ISERR(SUM(F59:Q59)),"-",SUM(F59:Q59))</f>
        <v>1421</v>
      </c>
      <c r="S59" s="41">
        <f>IF(ISERR(R59/12),"-",R59/12)</f>
        <v>118.41666666666667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871</v>
      </c>
      <c r="G60" s="41">
        <v>877</v>
      </c>
      <c r="H60" s="41">
        <v>1230</v>
      </c>
      <c r="I60" s="41">
        <v>1084</v>
      </c>
      <c r="J60" s="41">
        <v>926</v>
      </c>
      <c r="K60" s="41">
        <v>1214</v>
      </c>
      <c r="L60" s="41">
        <v>1131</v>
      </c>
      <c r="M60" s="41">
        <v>965</v>
      </c>
      <c r="N60" s="41">
        <v>871</v>
      </c>
      <c r="O60" s="41">
        <v>992</v>
      </c>
      <c r="P60" s="41">
        <v>1063</v>
      </c>
      <c r="Q60" s="41">
        <v>1068</v>
      </c>
      <c r="R60" s="41">
        <f>IF(ISERR(SUM(F60:Q60)),"-",SUM(F60:Q60))</f>
        <v>12292</v>
      </c>
      <c r="S60" s="41">
        <f>IF(ISERR(R60/12),"-",R60/12)</f>
        <v>1024.3333333333333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430</v>
      </c>
      <c r="G61" s="41">
        <v>420</v>
      </c>
      <c r="H61" s="41">
        <v>442</v>
      </c>
      <c r="I61" s="41">
        <v>546</v>
      </c>
      <c r="J61" s="41">
        <v>468</v>
      </c>
      <c r="K61" s="41">
        <v>355</v>
      </c>
      <c r="L61" s="41">
        <v>444</v>
      </c>
      <c r="M61" s="41">
        <v>454</v>
      </c>
      <c r="N61" s="41">
        <v>500</v>
      </c>
      <c r="O61" s="41">
        <v>1014</v>
      </c>
      <c r="P61" s="41">
        <v>647</v>
      </c>
      <c r="Q61" s="41">
        <v>876</v>
      </c>
      <c r="R61" s="41">
        <f>IF(ISERR(SUM(F61:Q61)),"-",SUM(F61:Q61))</f>
        <v>6596</v>
      </c>
      <c r="S61" s="41">
        <f>IF(ISERR(R61/12),"-",R61/12)</f>
        <v>549.66666666666663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87</v>
      </c>
      <c r="G63" s="41">
        <v>111</v>
      </c>
      <c r="H63" s="41">
        <v>156</v>
      </c>
      <c r="I63" s="41">
        <v>145</v>
      </c>
      <c r="J63" s="41">
        <v>140</v>
      </c>
      <c r="K63" s="41">
        <v>142</v>
      </c>
      <c r="L63" s="41">
        <v>293</v>
      </c>
      <c r="M63" s="41">
        <v>282</v>
      </c>
      <c r="N63" s="41">
        <v>436</v>
      </c>
      <c r="O63" s="41">
        <v>737</v>
      </c>
      <c r="P63" s="41">
        <v>1147</v>
      </c>
      <c r="Q63" s="41">
        <v>865</v>
      </c>
      <c r="R63" s="41">
        <f>IF(ISERR(SUM(F63:Q63)),"-",SUM(F63:Q63))</f>
        <v>4541</v>
      </c>
      <c r="S63" s="41">
        <f>IF(ISERR(R63/12),"-",R63/12)</f>
        <v>378.41666666666669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3967</v>
      </c>
      <c r="G64" s="41">
        <v>3527</v>
      </c>
      <c r="H64" s="41">
        <v>3949</v>
      </c>
      <c r="I64" s="41">
        <v>4346</v>
      </c>
      <c r="J64" s="41">
        <v>4010</v>
      </c>
      <c r="K64" s="41">
        <v>4134</v>
      </c>
      <c r="L64" s="41">
        <v>4158</v>
      </c>
      <c r="M64" s="41">
        <v>3572</v>
      </c>
      <c r="N64" s="41">
        <v>4012</v>
      </c>
      <c r="O64" s="41">
        <v>4195</v>
      </c>
      <c r="P64" s="41">
        <v>3900</v>
      </c>
      <c r="Q64" s="41">
        <v>3537</v>
      </c>
      <c r="R64" s="41">
        <f>IF(ISERR(SUM(F64:Q64)),"-",SUM(F64:Q64))</f>
        <v>47307</v>
      </c>
      <c r="S64" s="41">
        <f>IF(ISERR(R64/12),"-",R64/12)</f>
        <v>3942.25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12255</v>
      </c>
      <c r="G66" s="41">
        <v>13040</v>
      </c>
      <c r="H66" s="41">
        <v>13775</v>
      </c>
      <c r="I66" s="41">
        <v>15111</v>
      </c>
      <c r="J66" s="41">
        <v>14494</v>
      </c>
      <c r="K66" s="41">
        <v>14447</v>
      </c>
      <c r="L66" s="41">
        <v>14791</v>
      </c>
      <c r="M66" s="41">
        <v>14879</v>
      </c>
      <c r="N66" s="41">
        <v>15336</v>
      </c>
      <c r="O66" s="41">
        <v>15766</v>
      </c>
      <c r="P66" s="41">
        <v>16224</v>
      </c>
      <c r="Q66" s="41">
        <v>21837</v>
      </c>
      <c r="R66" s="41">
        <f>IF(ISERR(SUM(F66:Q66)),"-",SUM(F66:Q66))</f>
        <v>181955</v>
      </c>
      <c r="S66" s="41">
        <f>IF(ISERR(R66/12),"-",R66/12)</f>
        <v>15162.916666666666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月別品目別月間出庫量表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2020-07-23T10:03:42Z</dcterms:created>
  <dcterms:modified xsi:type="dcterms:W3CDTF">2020-07-23T10:03:44Z</dcterms:modified>
</cp:coreProperties>
</file>