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2660A5A3-259D-4C4C-B5A4-EF7893B2A01C}" xr6:coauthVersionLast="36" xr6:coauthVersionMax="36" xr10:uidLastSave="{00000000-0000-0000-0000-000000000000}"/>
  <bookViews>
    <workbookView xWindow="0" yWindow="0" windowWidth="14625" windowHeight="10485" xr2:uid="{17893BDA-E0F9-4C17-BF2D-7C6551F79B85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S13" i="2"/>
  <c r="M15" i="2" l="1"/>
  <c r="M11" i="2" s="1"/>
  <c r="Q15" i="2"/>
  <c r="K15" i="2"/>
  <c r="K11" i="2" s="1"/>
  <c r="S30" i="2"/>
  <c r="S16" i="2"/>
  <c r="H15" i="2"/>
  <c r="H11" i="2" s="1"/>
  <c r="N15" i="2"/>
  <c r="N11" i="2" s="1"/>
  <c r="G15" i="2"/>
  <c r="G11" i="2" s="1"/>
  <c r="J15" i="2"/>
  <c r="J11" i="2" s="1"/>
  <c r="P15" i="2"/>
  <c r="P11" i="2" s="1"/>
  <c r="I15" i="2"/>
  <c r="I11" i="2" s="1"/>
  <c r="O15" i="2"/>
  <c r="O11" i="2" s="1"/>
  <c r="Q11" i="2"/>
  <c r="S57" i="2"/>
  <c r="F15" i="2"/>
  <c r="F11" i="2" s="1"/>
  <c r="L15" i="2"/>
  <c r="L11" i="2" s="1"/>
  <c r="R15" i="2"/>
  <c r="R11" i="2" s="1"/>
  <c r="S46" i="2"/>
  <c r="S11" i="2" l="1"/>
  <c r="S15" i="2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<sst xmlns="http://schemas.openxmlformats.org/spreadsheetml/2006/main" count="65" uniqueCount="63">
  <si>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</si>
  <si>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</si>
  <si>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</si>
  <si>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</si>
  <si>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</si>
  <si>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</si>
  <si>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</si>
  <si>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</si>
  <si>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</si>
  <si>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</si>
  <si>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</si>
  <si>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</si>
  <si>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</si>
  <si>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</si>
  <si>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</si>
  <si>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</si>
  <si>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</si>
  <si>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</si>
  <si>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</si>
  <si>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</si>
  <si>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</si>
  <si>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</si>
  <si>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</si>
  <si>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</si>
  <si>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</si>
  <si>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</si>
  <si>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</si>
  <si>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</si>
  <si>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</si>
  <si>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</si>
  <si>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</si>
  <si>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</si>
  <si>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</si>
  <si>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</si>
  <si>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</si>
  <si>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</si>
  <si>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</si>
  <si>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</si>
  <si>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</si>
  <si>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</si>
  <si>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</si>
  <si>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</si>
  <si>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</si>
  <si>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</si>
  <si>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</si>
  <si>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</si>
  <si>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</si>
  <si>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</si>
  <si>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</si>
  <si>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</si>
  <si>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</si>
  <si>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</si>
  <si>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</si>
  <si>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</si>
  <si>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</si>
  <si>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</si>
  <si>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</si>
  <si>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</si>
  <si>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</si>
  <si>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</si>
  <si>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</si>
  <si>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（1）　合　　　　　計</t>
    <phoneticPr fontId="5"/>
  </si>
  <si>
    <t>毎月末現在の在庫量であり、月末在庫量(1)合計とは、(2)産地及び(3)消費地の月末在庫量を合計したものである。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</si>
</sst>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4F9B3B18-456D-4038-A8F5-0AFBA8B6755A}"/>
    <cellStyle name="標準 3" xfId="1" xr:uid="{2AB5EDBF-3DBE-4A98-8875-19F38DAB7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CD41-801C-4005-8390-9DE08CFF4531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41244</v>
      </c>
      <c r="G7" s="17">
        <v>41275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919247</v>
      </c>
      <c r="G11" s="38">
        <f t="shared" ref="G11:P11" si="0">SUBTOTAL(9,G13:G66)</f>
        <v>910397</v>
      </c>
      <c r="H11" s="38">
        <f t="shared" si="0"/>
        <v>878792</v>
      </c>
      <c r="I11" s="38">
        <f t="shared" si="0"/>
        <v>855176</v>
      </c>
      <c r="J11" s="38">
        <f t="shared" si="0"/>
        <v>835775</v>
      </c>
      <c r="K11" s="38">
        <f t="shared" si="0"/>
        <v>839804</v>
      </c>
      <c r="L11" s="38">
        <f t="shared" si="0"/>
        <v>841669</v>
      </c>
      <c r="M11" s="38">
        <f t="shared" si="0"/>
        <v>828405</v>
      </c>
      <c r="N11" s="38">
        <f t="shared" si="0"/>
        <v>834090</v>
      </c>
      <c r="O11" s="38">
        <f t="shared" si="0"/>
        <v>844338</v>
      </c>
      <c r="P11" s="38">
        <f t="shared" si="0"/>
        <v>875379</v>
      </c>
      <c r="Q11" s="38">
        <f>SUBTOTAL(9,Q13:Q66)</f>
        <v>890495</v>
      </c>
      <c r="R11" s="38">
        <f>SUBTOTAL(9,R13:R66)</f>
        <v>864213</v>
      </c>
      <c r="S11" s="38">
        <f>IF(ISERR(SUM(G11:R11)/12),"-",SUM(G11:R11)/12)</f>
        <v>858211.08333333337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1032</v>
      </c>
      <c r="G13" s="38">
        <v>1028</v>
      </c>
      <c r="H13" s="38">
        <v>1091</v>
      </c>
      <c r="I13" s="38">
        <v>850</v>
      </c>
      <c r="J13" s="38">
        <v>902</v>
      </c>
      <c r="K13" s="38">
        <v>856</v>
      </c>
      <c r="L13" s="38">
        <v>797</v>
      </c>
      <c r="M13" s="38">
        <v>818</v>
      </c>
      <c r="N13" s="38">
        <v>946</v>
      </c>
      <c r="O13" s="38">
        <v>2182</v>
      </c>
      <c r="P13" s="38">
        <v>1907</v>
      </c>
      <c r="Q13" s="38">
        <v>744</v>
      </c>
      <c r="R13" s="38">
        <v>739</v>
      </c>
      <c r="S13" s="38">
        <f>IF(ISERR(SUM(G13:R13)/12),"-",SUM(G13:R13)/12)</f>
        <v>1071.6666666666667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796308</v>
      </c>
      <c r="G15" s="38">
        <f t="shared" ref="G15:R15" si="1">SUBTOTAL(9,G16:G55)</f>
        <v>790402</v>
      </c>
      <c r="H15" s="38">
        <f t="shared" si="1"/>
        <v>762913</v>
      </c>
      <c r="I15" s="38">
        <f t="shared" si="1"/>
        <v>741372</v>
      </c>
      <c r="J15" s="38">
        <f t="shared" si="1"/>
        <v>716531</v>
      </c>
      <c r="K15" s="38">
        <f t="shared" si="1"/>
        <v>715900</v>
      </c>
      <c r="L15" s="38">
        <f t="shared" si="1"/>
        <v>716676</v>
      </c>
      <c r="M15" s="38">
        <f t="shared" si="1"/>
        <v>704737</v>
      </c>
      <c r="N15" s="38">
        <f t="shared" si="1"/>
        <v>711112</v>
      </c>
      <c r="O15" s="38">
        <f t="shared" si="1"/>
        <v>719431</v>
      </c>
      <c r="P15" s="38">
        <f t="shared" si="1"/>
        <v>745238</v>
      </c>
      <c r="Q15" s="38">
        <f t="shared" si="1"/>
        <v>759338</v>
      </c>
      <c r="R15" s="38">
        <f t="shared" si="1"/>
        <v>744399</v>
      </c>
      <c r="S15" s="38">
        <f>IF(ISERR(SUM(G15:R15)/12),"-",SUM(G15:R15)/12)</f>
        <v>735670.75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43681</v>
      </c>
      <c r="G16" s="38">
        <f>SUBTOTAL(9,G17:G23)</f>
        <v>44555</v>
      </c>
      <c r="H16" s="38">
        <f t="shared" ref="H16:R16" si="2">SUBTOTAL(9,H17:H23)</f>
        <v>45875</v>
      </c>
      <c r="I16" s="38">
        <f t="shared" si="2"/>
        <v>44198</v>
      </c>
      <c r="J16" s="38">
        <f t="shared" si="2"/>
        <v>44016</v>
      </c>
      <c r="K16" s="38">
        <f t="shared" si="2"/>
        <v>44384</v>
      </c>
      <c r="L16" s="38">
        <f t="shared" si="2"/>
        <v>51106</v>
      </c>
      <c r="M16" s="38">
        <f t="shared" si="2"/>
        <v>48397</v>
      </c>
      <c r="N16" s="38">
        <f t="shared" si="2"/>
        <v>44841</v>
      </c>
      <c r="O16" s="38">
        <f t="shared" si="2"/>
        <v>43454</v>
      </c>
      <c r="P16" s="38">
        <f t="shared" si="2"/>
        <v>45609</v>
      </c>
      <c r="Q16" s="38">
        <f t="shared" si="2"/>
        <v>43679</v>
      </c>
      <c r="R16" s="38">
        <f t="shared" si="2"/>
        <v>42499</v>
      </c>
      <c r="S16" s="38">
        <f>IF(ISERR(SUM(G16:R16)/12),"-",SUM(G16:R16)/12)</f>
        <v>45217.75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8970</v>
      </c>
      <c r="G17" s="38">
        <v>8693</v>
      </c>
      <c r="H17" s="38">
        <v>8490</v>
      </c>
      <c r="I17" s="38">
        <v>8167</v>
      </c>
      <c r="J17" s="38">
        <v>7682</v>
      </c>
      <c r="K17" s="38">
        <v>9127</v>
      </c>
      <c r="L17" s="38">
        <v>16879</v>
      </c>
      <c r="M17" s="38">
        <v>15952</v>
      </c>
      <c r="N17" s="38">
        <v>14140</v>
      </c>
      <c r="O17" s="38">
        <v>14900</v>
      </c>
      <c r="P17" s="38">
        <v>15171</v>
      </c>
      <c r="Q17" s="38">
        <v>14382</v>
      </c>
      <c r="R17" s="38">
        <v>13635</v>
      </c>
      <c r="S17" s="38">
        <f>IF(ISERR(SUM(G17:R17)/12),"-",SUM(G17:R17)/12)</f>
        <v>12268.166666666666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13494</v>
      </c>
      <c r="G18" s="38">
        <v>15052</v>
      </c>
      <c r="H18" s="38">
        <v>16261</v>
      </c>
      <c r="I18" s="38">
        <v>16035</v>
      </c>
      <c r="J18" s="38">
        <v>16663</v>
      </c>
      <c r="K18" s="38">
        <v>15924</v>
      </c>
      <c r="L18" s="38">
        <v>15360</v>
      </c>
      <c r="M18" s="38">
        <v>14012</v>
      </c>
      <c r="N18" s="38">
        <v>13165</v>
      </c>
      <c r="O18" s="38">
        <v>10394</v>
      </c>
      <c r="P18" s="38">
        <v>11372</v>
      </c>
      <c r="Q18" s="38">
        <v>10763</v>
      </c>
      <c r="R18" s="38">
        <v>9551</v>
      </c>
      <c r="S18" s="38">
        <f>IF(ISERR(SUM(G18:R18)/12),"-",SUM(G18:R18)/12)</f>
        <v>13712.666666666666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11281</v>
      </c>
      <c r="G19" s="38">
        <v>11645</v>
      </c>
      <c r="H19" s="38">
        <v>12018</v>
      </c>
      <c r="I19" s="38">
        <v>11433</v>
      </c>
      <c r="J19" s="38">
        <v>10402</v>
      </c>
      <c r="K19" s="38">
        <v>10852</v>
      </c>
      <c r="L19" s="38">
        <v>10279</v>
      </c>
      <c r="M19" s="38">
        <v>10352</v>
      </c>
      <c r="N19" s="38">
        <v>10106</v>
      </c>
      <c r="O19" s="38">
        <v>8654</v>
      </c>
      <c r="P19" s="38">
        <v>8605</v>
      </c>
      <c r="Q19" s="38">
        <v>8431</v>
      </c>
      <c r="R19" s="38">
        <v>8768</v>
      </c>
      <c r="S19" s="38">
        <f>IF(ISERR(SUM(G19:R19)/12),"-",SUM(G19:R19)/12)</f>
        <v>10128.75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1698</v>
      </c>
      <c r="G21" s="38">
        <v>1735</v>
      </c>
      <c r="H21" s="38">
        <v>1624</v>
      </c>
      <c r="I21" s="38">
        <v>1653</v>
      </c>
      <c r="J21" s="38">
        <v>1567</v>
      </c>
      <c r="K21" s="38">
        <v>1643</v>
      </c>
      <c r="L21" s="38">
        <v>1561</v>
      </c>
      <c r="M21" s="38">
        <v>1407</v>
      </c>
      <c r="N21" s="38">
        <v>1203</v>
      </c>
      <c r="O21" s="38">
        <v>1173</v>
      </c>
      <c r="P21" s="38">
        <v>1042</v>
      </c>
      <c r="Q21" s="38">
        <v>893</v>
      </c>
      <c r="R21" s="38">
        <v>1824</v>
      </c>
      <c r="S21" s="38">
        <f>IF(ISERR(SUM(G21:R21)/12),"-",SUM(G21:R21)/12)</f>
        <v>1443.75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2431</v>
      </c>
      <c r="G22" s="38">
        <v>2286</v>
      </c>
      <c r="H22" s="38">
        <v>2160</v>
      </c>
      <c r="I22" s="38">
        <v>1858</v>
      </c>
      <c r="J22" s="38">
        <v>1784</v>
      </c>
      <c r="K22" s="38">
        <v>1420</v>
      </c>
      <c r="L22" s="38">
        <v>1172</v>
      </c>
      <c r="M22" s="38">
        <v>915</v>
      </c>
      <c r="N22" s="38">
        <v>1009</v>
      </c>
      <c r="O22" s="38">
        <v>2994</v>
      </c>
      <c r="P22" s="38">
        <v>2875</v>
      </c>
      <c r="Q22" s="38">
        <v>2461</v>
      </c>
      <c r="R22" s="38">
        <v>2009</v>
      </c>
      <c r="S22" s="38">
        <f>IF(ISERR(SUM(G22:R22)/12),"-",SUM(G22:R22)/12)</f>
        <v>1911.9166666666667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5807</v>
      </c>
      <c r="G23" s="38">
        <v>5144</v>
      </c>
      <c r="H23" s="38">
        <v>5322</v>
      </c>
      <c r="I23" s="38">
        <v>5052</v>
      </c>
      <c r="J23" s="38">
        <v>5918</v>
      </c>
      <c r="K23" s="38">
        <v>5418</v>
      </c>
      <c r="L23" s="38">
        <v>5855</v>
      </c>
      <c r="M23" s="38">
        <v>5759</v>
      </c>
      <c r="N23" s="38">
        <v>5218</v>
      </c>
      <c r="O23" s="38">
        <v>5339</v>
      </c>
      <c r="P23" s="38">
        <v>6544</v>
      </c>
      <c r="Q23" s="38">
        <v>6749</v>
      </c>
      <c r="R23" s="38">
        <v>6712</v>
      </c>
      <c r="S23" s="38">
        <f>IF(ISERR(SUM(G23:R23)/12),"-",SUM(G23:R23)/12)</f>
        <v>5752.5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2613</v>
      </c>
      <c r="G24" s="38">
        <v>2609</v>
      </c>
      <c r="H24" s="38">
        <v>2477</v>
      </c>
      <c r="I24" s="38">
        <v>2576</v>
      </c>
      <c r="J24" s="38">
        <v>2650</v>
      </c>
      <c r="K24" s="38">
        <v>2674</v>
      </c>
      <c r="L24" s="38">
        <v>2539</v>
      </c>
      <c r="M24" s="38">
        <v>2495</v>
      </c>
      <c r="N24" s="38">
        <v>2239</v>
      </c>
      <c r="O24" s="38">
        <v>2152</v>
      </c>
      <c r="P24" s="38">
        <v>2267</v>
      </c>
      <c r="Q24" s="38">
        <v>2535</v>
      </c>
      <c r="R24" s="38">
        <v>2513</v>
      </c>
      <c r="S24" s="38">
        <f>IF(ISERR(SUM(G24:R24)/12),"-",SUM(G24:R24)/12)</f>
        <v>2477.1666666666665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24632</v>
      </c>
      <c r="G25" s="38">
        <v>22870</v>
      </c>
      <c r="H25" s="38">
        <v>21577</v>
      </c>
      <c r="I25" s="38">
        <v>18695</v>
      </c>
      <c r="J25" s="38">
        <v>21327</v>
      </c>
      <c r="K25" s="38">
        <v>22248</v>
      </c>
      <c r="L25" s="38">
        <v>20482</v>
      </c>
      <c r="M25" s="38">
        <v>22558</v>
      </c>
      <c r="N25" s="38">
        <v>23026</v>
      </c>
      <c r="O25" s="38">
        <v>20342</v>
      </c>
      <c r="P25" s="38">
        <v>19773</v>
      </c>
      <c r="Q25" s="38">
        <v>20532</v>
      </c>
      <c r="R25" s="38">
        <v>24987</v>
      </c>
      <c r="S25" s="38">
        <f>IF(ISERR(SUM(G25:R25)/12),"-",SUM(G25:R25)/12)</f>
        <v>21534.75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87402</v>
      </c>
      <c r="G27" s="38">
        <v>95980</v>
      </c>
      <c r="H27" s="38">
        <v>97212</v>
      </c>
      <c r="I27" s="38">
        <v>105763</v>
      </c>
      <c r="J27" s="38">
        <v>101205</v>
      </c>
      <c r="K27" s="38">
        <v>90395</v>
      </c>
      <c r="L27" s="38">
        <v>81259</v>
      </c>
      <c r="M27" s="38">
        <v>76512</v>
      </c>
      <c r="N27" s="38">
        <v>76875</v>
      </c>
      <c r="O27" s="38">
        <v>78453</v>
      </c>
      <c r="P27" s="38">
        <v>86821</v>
      </c>
      <c r="Q27" s="38">
        <v>85173</v>
      </c>
      <c r="R27" s="38">
        <v>80183</v>
      </c>
      <c r="S27" s="38">
        <f>IF(ISERR(SUM(G27:R27)/12),"-",SUM(G27:R27)/12)</f>
        <v>87985.916666666672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15577</v>
      </c>
      <c r="G28" s="38">
        <v>18154</v>
      </c>
      <c r="H28" s="38">
        <v>18495</v>
      </c>
      <c r="I28" s="38">
        <v>18361</v>
      </c>
      <c r="J28" s="38">
        <v>18520</v>
      </c>
      <c r="K28" s="38">
        <v>17918</v>
      </c>
      <c r="L28" s="38">
        <v>17116</v>
      </c>
      <c r="M28" s="38">
        <v>15755</v>
      </c>
      <c r="N28" s="38">
        <v>14533</v>
      </c>
      <c r="O28" s="38">
        <v>13670</v>
      </c>
      <c r="P28" s="38">
        <v>13028</v>
      </c>
      <c r="Q28" s="38">
        <v>12708</v>
      </c>
      <c r="R28" s="38">
        <v>11262</v>
      </c>
      <c r="S28" s="38">
        <f>IF(ISERR(SUM(G28:R28)/12),"-",SUM(G28:R28)/12)</f>
        <v>15793.333333333334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5746</v>
      </c>
      <c r="G29" s="38">
        <v>6366</v>
      </c>
      <c r="H29" s="38">
        <v>6391</v>
      </c>
      <c r="I29" s="38">
        <v>5954</v>
      </c>
      <c r="J29" s="38">
        <v>5029</v>
      </c>
      <c r="K29" s="38">
        <v>6470</v>
      </c>
      <c r="L29" s="38">
        <v>13394</v>
      </c>
      <c r="M29" s="38">
        <v>13905</v>
      </c>
      <c r="N29" s="38">
        <v>12420</v>
      </c>
      <c r="O29" s="38">
        <v>11397</v>
      </c>
      <c r="P29" s="38">
        <v>11008</v>
      </c>
      <c r="Q29" s="38">
        <v>9741</v>
      </c>
      <c r="R29" s="38">
        <v>8599</v>
      </c>
      <c r="S29" s="38">
        <f>IF(ISERR(SUM(G29:R29)/12),"-",SUM(G29:R29)/12)</f>
        <v>9222.8333333333339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16858</v>
      </c>
      <c r="G30" s="38">
        <f t="shared" si="3"/>
        <v>15530</v>
      </c>
      <c r="H30" s="38">
        <f t="shared" si="3"/>
        <v>18618</v>
      </c>
      <c r="I30" s="38">
        <f t="shared" si="3"/>
        <v>25544</v>
      </c>
      <c r="J30" s="38">
        <f t="shared" si="3"/>
        <v>26013</v>
      </c>
      <c r="K30" s="38">
        <f t="shared" si="3"/>
        <v>28653</v>
      </c>
      <c r="L30" s="38">
        <f t="shared" si="3"/>
        <v>30249</v>
      </c>
      <c r="M30" s="38">
        <f t="shared" si="3"/>
        <v>27645</v>
      </c>
      <c r="N30" s="38">
        <f t="shared" si="3"/>
        <v>24724</v>
      </c>
      <c r="O30" s="38">
        <f t="shared" si="3"/>
        <v>24208</v>
      </c>
      <c r="P30" s="38">
        <f t="shared" si="3"/>
        <v>21117</v>
      </c>
      <c r="Q30" s="38">
        <f t="shared" si="3"/>
        <v>17554</v>
      </c>
      <c r="R30" s="38">
        <f t="shared" si="3"/>
        <v>15098</v>
      </c>
      <c r="S30" s="38">
        <f>IF(ISERR(SUM(G30:R30)/12),"-",SUM(G30:R30)/12)</f>
        <v>22912.75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10471</v>
      </c>
      <c r="G31" s="38">
        <v>8968</v>
      </c>
      <c r="H31" s="38">
        <v>11359</v>
      </c>
      <c r="I31" s="38">
        <v>17053</v>
      </c>
      <c r="J31" s="38">
        <v>17532</v>
      </c>
      <c r="K31" s="38">
        <v>17492</v>
      </c>
      <c r="L31" s="38">
        <v>18022</v>
      </c>
      <c r="M31" s="38">
        <v>16162</v>
      </c>
      <c r="N31" s="38">
        <v>13805</v>
      </c>
      <c r="O31" s="38">
        <v>13812</v>
      </c>
      <c r="P31" s="38">
        <v>12419</v>
      </c>
      <c r="Q31" s="38">
        <v>11306</v>
      </c>
      <c r="R31" s="38">
        <v>9388</v>
      </c>
      <c r="S31" s="38">
        <f>IF(ISERR(SUM(G31:R31)/12),"-",SUM(G31:R31)/12)</f>
        <v>13943.166666666666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6387</v>
      </c>
      <c r="G33" s="38">
        <v>6562</v>
      </c>
      <c r="H33" s="38">
        <v>7259</v>
      </c>
      <c r="I33" s="38">
        <v>8491</v>
      </c>
      <c r="J33" s="38">
        <v>8481</v>
      </c>
      <c r="K33" s="38">
        <v>11161</v>
      </c>
      <c r="L33" s="38">
        <v>12227</v>
      </c>
      <c r="M33" s="38">
        <v>11483</v>
      </c>
      <c r="N33" s="38">
        <v>10919</v>
      </c>
      <c r="O33" s="38">
        <v>10396</v>
      </c>
      <c r="P33" s="38">
        <v>8698</v>
      </c>
      <c r="Q33" s="38">
        <v>6248</v>
      </c>
      <c r="R33" s="38">
        <v>5710</v>
      </c>
      <c r="S33" s="38">
        <f>IF(ISERR(SUM(G33:R33)/12),"-",SUM(G33:R33)/12)</f>
        <v>8969.5833333333339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26753</v>
      </c>
      <c r="G34" s="38">
        <v>26252</v>
      </c>
      <c r="H34" s="38">
        <v>25913</v>
      </c>
      <c r="I34" s="38">
        <v>24717</v>
      </c>
      <c r="J34" s="38">
        <v>22847</v>
      </c>
      <c r="K34" s="38">
        <v>23155</v>
      </c>
      <c r="L34" s="38">
        <v>24818</v>
      </c>
      <c r="M34" s="38">
        <v>26949</v>
      </c>
      <c r="N34" s="38">
        <v>30110</v>
      </c>
      <c r="O34" s="38">
        <v>29997</v>
      </c>
      <c r="P34" s="38">
        <v>28083</v>
      </c>
      <c r="Q34" s="38">
        <v>25681</v>
      </c>
      <c r="R34" s="38">
        <v>24490</v>
      </c>
      <c r="S34" s="38">
        <f>IF(ISERR(SUM(G34:R34)/12),"-",SUM(G34:R34)/12)</f>
        <v>26084.333333333332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73296</v>
      </c>
      <c r="G35" s="38">
        <v>77066</v>
      </c>
      <c r="H35" s="38">
        <v>74508</v>
      </c>
      <c r="I35" s="38">
        <v>67450</v>
      </c>
      <c r="J35" s="38">
        <v>60390</v>
      </c>
      <c r="K35" s="38">
        <v>53490</v>
      </c>
      <c r="L35" s="38">
        <v>46277</v>
      </c>
      <c r="M35" s="38">
        <v>38664</v>
      </c>
      <c r="N35" s="38">
        <v>35623</v>
      </c>
      <c r="O35" s="38">
        <v>42184</v>
      </c>
      <c r="P35" s="38">
        <v>46559</v>
      </c>
      <c r="Q35" s="38">
        <v>52944</v>
      </c>
      <c r="R35" s="38">
        <v>67024</v>
      </c>
      <c r="S35" s="38">
        <f>IF(ISERR(SUM(G35:R35)/12),"-",SUM(G35:R35)/12)</f>
        <v>55181.583333333336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37901</v>
      </c>
      <c r="G36" s="38">
        <v>33240</v>
      </c>
      <c r="H36" s="38">
        <v>28757</v>
      </c>
      <c r="I36" s="38">
        <v>25334</v>
      </c>
      <c r="J36" s="38">
        <v>21623</v>
      </c>
      <c r="K36" s="38">
        <v>19515</v>
      </c>
      <c r="L36" s="38">
        <v>17278</v>
      </c>
      <c r="M36" s="38">
        <v>14710</v>
      </c>
      <c r="N36" s="38">
        <v>12066</v>
      </c>
      <c r="O36" s="38">
        <v>15086</v>
      </c>
      <c r="P36" s="38">
        <v>22998</v>
      </c>
      <c r="Q36" s="38">
        <v>27098</v>
      </c>
      <c r="R36" s="38">
        <v>26627</v>
      </c>
      <c r="S36" s="38">
        <f>IF(ISERR(SUM(G36:R36)/12),"-",SUM(G36:R36)/12)</f>
        <v>22027.666666666668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17611</v>
      </c>
      <c r="G37" s="38">
        <v>17230</v>
      </c>
      <c r="H37" s="38">
        <v>15548</v>
      </c>
      <c r="I37" s="38">
        <v>13950</v>
      </c>
      <c r="J37" s="38">
        <v>13152</v>
      </c>
      <c r="K37" s="38">
        <v>12716</v>
      </c>
      <c r="L37" s="38">
        <v>12800</v>
      </c>
      <c r="M37" s="38">
        <v>12839</v>
      </c>
      <c r="N37" s="38">
        <v>14011</v>
      </c>
      <c r="O37" s="38">
        <v>14792</v>
      </c>
      <c r="P37" s="38">
        <v>14792</v>
      </c>
      <c r="Q37" s="38">
        <v>15121</v>
      </c>
      <c r="R37" s="38">
        <v>14706</v>
      </c>
      <c r="S37" s="38">
        <f>IF(ISERR(SUM(G37:R37)/12),"-",SUM(G37:R37)/12)</f>
        <v>14304.75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7337</v>
      </c>
      <c r="G39" s="38">
        <v>6753</v>
      </c>
      <c r="H39" s="38">
        <v>6657</v>
      </c>
      <c r="I39" s="38">
        <v>6605</v>
      </c>
      <c r="J39" s="38">
        <v>5770</v>
      </c>
      <c r="K39" s="38">
        <v>5960</v>
      </c>
      <c r="L39" s="38">
        <v>6740</v>
      </c>
      <c r="M39" s="38">
        <v>6959</v>
      </c>
      <c r="N39" s="38">
        <v>7053</v>
      </c>
      <c r="O39" s="38">
        <v>6913</v>
      </c>
      <c r="P39" s="38">
        <v>7036</v>
      </c>
      <c r="Q39" s="38">
        <v>6979</v>
      </c>
      <c r="R39" s="38">
        <v>6504</v>
      </c>
      <c r="S39" s="38">
        <f>IF(ISERR(SUM(G39:R39)/12),"-",SUM(G39:R39)/12)</f>
        <v>6660.75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2059</v>
      </c>
      <c r="G40" s="38">
        <v>2270</v>
      </c>
      <c r="H40" s="38">
        <v>2508</v>
      </c>
      <c r="I40" s="38">
        <v>2651</v>
      </c>
      <c r="J40" s="38">
        <v>3066</v>
      </c>
      <c r="K40" s="38">
        <v>3682</v>
      </c>
      <c r="L40" s="38">
        <v>4321</v>
      </c>
      <c r="M40" s="38">
        <v>4367</v>
      </c>
      <c r="N40" s="38">
        <v>2269</v>
      </c>
      <c r="O40" s="38">
        <v>2457</v>
      </c>
      <c r="P40" s="38">
        <v>2668</v>
      </c>
      <c r="Q40" s="38">
        <v>2562</v>
      </c>
      <c r="R40" s="38">
        <v>2966</v>
      </c>
      <c r="S40" s="38">
        <f>IF(ISERR(SUM(G40:R40)/12),"-",SUM(G40:R40)/12)</f>
        <v>2982.25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6865</v>
      </c>
      <c r="G41" s="38">
        <v>6236</v>
      </c>
      <c r="H41" s="38">
        <v>6039</v>
      </c>
      <c r="I41" s="38">
        <v>6331</v>
      </c>
      <c r="J41" s="38">
        <v>5578</v>
      </c>
      <c r="K41" s="38">
        <v>5602</v>
      </c>
      <c r="L41" s="38">
        <v>5957</v>
      </c>
      <c r="M41" s="38">
        <v>5424</v>
      </c>
      <c r="N41" s="38">
        <v>6081</v>
      </c>
      <c r="O41" s="38">
        <v>5648</v>
      </c>
      <c r="P41" s="38">
        <v>5598</v>
      </c>
      <c r="Q41" s="38">
        <v>6121</v>
      </c>
      <c r="R41" s="38">
        <v>5794</v>
      </c>
      <c r="S41" s="38">
        <f>IF(ISERR(SUM(G41:R41)/12),"-",SUM(G41:R41)/12)</f>
        <v>5867.416666666667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144869</v>
      </c>
      <c r="G42" s="38">
        <v>139242</v>
      </c>
      <c r="H42" s="38">
        <v>132512</v>
      </c>
      <c r="I42" s="38">
        <v>122981</v>
      </c>
      <c r="J42" s="38">
        <v>124818</v>
      </c>
      <c r="K42" s="38">
        <v>133100</v>
      </c>
      <c r="L42" s="38">
        <v>134053</v>
      </c>
      <c r="M42" s="38">
        <v>133774</v>
      </c>
      <c r="N42" s="38">
        <v>142909</v>
      </c>
      <c r="O42" s="38">
        <v>140503</v>
      </c>
      <c r="P42" s="38">
        <v>142347</v>
      </c>
      <c r="Q42" s="38">
        <v>143831</v>
      </c>
      <c r="R42" s="38">
        <v>143125</v>
      </c>
      <c r="S42" s="38">
        <f>IF(ISERR(SUM(G42:R42)/12),"-",SUM(G42:R42)/12)</f>
        <v>136099.58333333334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28478</v>
      </c>
      <c r="G43" s="38">
        <v>27004</v>
      </c>
      <c r="H43" s="38">
        <v>24444</v>
      </c>
      <c r="I43" s="38">
        <v>24312</v>
      </c>
      <c r="J43" s="38">
        <v>23447</v>
      </c>
      <c r="K43" s="38">
        <v>26312</v>
      </c>
      <c r="L43" s="38">
        <v>29249</v>
      </c>
      <c r="M43" s="38">
        <v>32424</v>
      </c>
      <c r="N43" s="38">
        <v>33494</v>
      </c>
      <c r="O43" s="38">
        <v>32348</v>
      </c>
      <c r="P43" s="38">
        <v>31107</v>
      </c>
      <c r="Q43" s="38">
        <v>28508</v>
      </c>
      <c r="R43" s="38">
        <v>25445</v>
      </c>
      <c r="S43" s="38">
        <f>IF(ISERR(SUM(G43:R43)/12),"-",SUM(G43:R43)/12)</f>
        <v>28174.5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66072</v>
      </c>
      <c r="G45" s="38">
        <v>67519</v>
      </c>
      <c r="H45" s="38">
        <v>63631</v>
      </c>
      <c r="I45" s="38">
        <v>60276</v>
      </c>
      <c r="J45" s="38">
        <v>57692</v>
      </c>
      <c r="K45" s="38">
        <v>60335</v>
      </c>
      <c r="L45" s="38">
        <v>62118</v>
      </c>
      <c r="M45" s="38">
        <v>62629</v>
      </c>
      <c r="N45" s="38">
        <v>62126</v>
      </c>
      <c r="O45" s="38">
        <v>63501</v>
      </c>
      <c r="P45" s="38">
        <v>67401</v>
      </c>
      <c r="Q45" s="38">
        <v>69620</v>
      </c>
      <c r="R45" s="38">
        <v>67680</v>
      </c>
      <c r="S45" s="38">
        <f>IF(ISERR(SUM(G45:R45)/12),"-",SUM(G45:R45)/12)</f>
        <v>63710.666666666664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71336</v>
      </c>
      <c r="G46" s="38">
        <f t="shared" ref="G46:R46" si="4">SUBTOTAL(9,G47:G49)</f>
        <v>69505</v>
      </c>
      <c r="H46" s="38">
        <f t="shared" si="4"/>
        <v>65224</v>
      </c>
      <c r="I46" s="38">
        <f t="shared" si="4"/>
        <v>59130</v>
      </c>
      <c r="J46" s="38">
        <f t="shared" si="4"/>
        <v>50923</v>
      </c>
      <c r="K46" s="38">
        <f t="shared" si="4"/>
        <v>46604</v>
      </c>
      <c r="L46" s="38">
        <f t="shared" si="4"/>
        <v>42869</v>
      </c>
      <c r="M46" s="38">
        <f t="shared" si="4"/>
        <v>41598</v>
      </c>
      <c r="N46" s="38">
        <f t="shared" si="4"/>
        <v>50031</v>
      </c>
      <c r="O46" s="38">
        <f t="shared" si="4"/>
        <v>57423</v>
      </c>
      <c r="P46" s="38">
        <f t="shared" si="4"/>
        <v>62277</v>
      </c>
      <c r="Q46" s="38">
        <f t="shared" si="4"/>
        <v>73471</v>
      </c>
      <c r="R46" s="38">
        <f t="shared" si="4"/>
        <v>73401</v>
      </c>
      <c r="S46" s="38">
        <f>IF(ISERR(SUM(G46:R46)/12),"-",SUM(G46:R46)/12)</f>
        <v>57704.666666666664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39129</v>
      </c>
      <c r="G47" s="38">
        <v>37126</v>
      </c>
      <c r="H47" s="38">
        <v>34138</v>
      </c>
      <c r="I47" s="38">
        <v>29545</v>
      </c>
      <c r="J47" s="38">
        <v>23514</v>
      </c>
      <c r="K47" s="38">
        <v>19783</v>
      </c>
      <c r="L47" s="38">
        <v>16339</v>
      </c>
      <c r="M47" s="38">
        <v>14221</v>
      </c>
      <c r="N47" s="38">
        <v>19689</v>
      </c>
      <c r="O47" s="38">
        <v>25310</v>
      </c>
      <c r="P47" s="38">
        <v>28752</v>
      </c>
      <c r="Q47" s="38">
        <v>38530</v>
      </c>
      <c r="R47" s="38">
        <v>39307</v>
      </c>
      <c r="S47" s="38">
        <f>IF(ISERR(SUM(G47:R47)/12),"-",SUM(G47:R47)/12)</f>
        <v>27187.833333333332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4676</v>
      </c>
      <c r="G48" s="38">
        <v>4629</v>
      </c>
      <c r="H48" s="38">
        <v>4593</v>
      </c>
      <c r="I48" s="38">
        <v>4785</v>
      </c>
      <c r="J48" s="38">
        <v>4698</v>
      </c>
      <c r="K48" s="38">
        <v>4892</v>
      </c>
      <c r="L48" s="38">
        <v>5106</v>
      </c>
      <c r="M48" s="38">
        <v>5011</v>
      </c>
      <c r="N48" s="38">
        <v>5197</v>
      </c>
      <c r="O48" s="38">
        <v>4959</v>
      </c>
      <c r="P48" s="38">
        <v>5297</v>
      </c>
      <c r="Q48" s="38">
        <v>5235</v>
      </c>
      <c r="R48" s="38">
        <v>5093</v>
      </c>
      <c r="S48" s="38">
        <f>IF(ISERR(SUM(G48:R48)/12),"-",SUM(G48:R48)/12)</f>
        <v>4957.916666666667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27531</v>
      </c>
      <c r="G49" s="38">
        <v>27750</v>
      </c>
      <c r="H49" s="38">
        <v>26493</v>
      </c>
      <c r="I49" s="38">
        <v>24800</v>
      </c>
      <c r="J49" s="38">
        <v>22711</v>
      </c>
      <c r="K49" s="38">
        <v>21929</v>
      </c>
      <c r="L49" s="38">
        <v>21424</v>
      </c>
      <c r="M49" s="38">
        <v>22366</v>
      </c>
      <c r="N49" s="38">
        <v>25145</v>
      </c>
      <c r="O49" s="38">
        <v>27154</v>
      </c>
      <c r="P49" s="38">
        <v>28228</v>
      </c>
      <c r="Q49" s="38">
        <v>29706</v>
      </c>
      <c r="R49" s="38">
        <v>29001</v>
      </c>
      <c r="S49" s="38">
        <f>IF(ISERR(SUM(G49:R49)/12),"-",SUM(G49:R49)/12)</f>
        <v>25558.916666666668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14290</v>
      </c>
      <c r="G51" s="38">
        <v>14442</v>
      </c>
      <c r="H51" s="38">
        <v>14832</v>
      </c>
      <c r="I51" s="38">
        <v>17664</v>
      </c>
      <c r="J51" s="38">
        <v>17459</v>
      </c>
      <c r="K51" s="38">
        <v>17640</v>
      </c>
      <c r="L51" s="38">
        <v>16759</v>
      </c>
      <c r="M51" s="38">
        <v>18099</v>
      </c>
      <c r="N51" s="38">
        <v>17275</v>
      </c>
      <c r="O51" s="38">
        <v>16613</v>
      </c>
      <c r="P51" s="38">
        <v>16776</v>
      </c>
      <c r="Q51" s="38">
        <v>18246</v>
      </c>
      <c r="R51" s="38">
        <v>16253</v>
      </c>
      <c r="S51" s="38">
        <f>IF(ISERR(SUM(G51:R51)/12),"-",SUM(G51:R51)/12)</f>
        <v>16838.166666666668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31286</v>
      </c>
      <c r="G52" s="38">
        <v>30054</v>
      </c>
      <c r="H52" s="38">
        <v>27776</v>
      </c>
      <c r="I52" s="38">
        <v>26890</v>
      </c>
      <c r="J52" s="38">
        <v>28887</v>
      </c>
      <c r="K52" s="38">
        <v>31288</v>
      </c>
      <c r="L52" s="38">
        <v>32391</v>
      </c>
      <c r="M52" s="38">
        <v>34539</v>
      </c>
      <c r="N52" s="38">
        <v>33463</v>
      </c>
      <c r="O52" s="38">
        <v>34747</v>
      </c>
      <c r="P52" s="38">
        <v>33502</v>
      </c>
      <c r="Q52" s="38">
        <v>32932</v>
      </c>
      <c r="R52" s="38">
        <v>26177</v>
      </c>
      <c r="S52" s="38">
        <f>IF(ISERR(SUM(G52:R52)/12),"-",SUM(G52:R52)/12)</f>
        <v>31053.833333333332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4568</v>
      </c>
      <c r="G53" s="38">
        <v>4318</v>
      </c>
      <c r="H53" s="38">
        <v>4058</v>
      </c>
      <c r="I53" s="38">
        <v>3793</v>
      </c>
      <c r="J53" s="38">
        <v>3938</v>
      </c>
      <c r="K53" s="38">
        <v>3609</v>
      </c>
      <c r="L53" s="38">
        <v>3346</v>
      </c>
      <c r="M53" s="38">
        <v>2876</v>
      </c>
      <c r="N53" s="38">
        <v>2560</v>
      </c>
      <c r="O53" s="38">
        <v>2311</v>
      </c>
      <c r="P53" s="38">
        <v>3316</v>
      </c>
      <c r="Q53" s="38">
        <v>3113</v>
      </c>
      <c r="R53" s="38">
        <v>2714</v>
      </c>
      <c r="S53" s="38">
        <f>IF(ISERR(SUM(G53:R53)/12),"-",SUM(G53:R53)/12)</f>
        <v>3329.3333333333335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37479</v>
      </c>
      <c r="G54" s="38">
        <v>34926</v>
      </c>
      <c r="H54" s="38">
        <v>34177</v>
      </c>
      <c r="I54" s="38">
        <v>34092</v>
      </c>
      <c r="J54" s="38">
        <v>33318</v>
      </c>
      <c r="K54" s="38">
        <v>33851</v>
      </c>
      <c r="L54" s="38">
        <v>33475</v>
      </c>
      <c r="M54" s="38">
        <v>32671</v>
      </c>
      <c r="N54" s="38">
        <v>34868</v>
      </c>
      <c r="O54" s="38">
        <v>35161</v>
      </c>
      <c r="P54" s="38">
        <v>36268</v>
      </c>
      <c r="Q54" s="38">
        <v>35757</v>
      </c>
      <c r="R54" s="38">
        <v>33373</v>
      </c>
      <c r="S54" s="38">
        <f>IF(ISERR(SUM(G54:R54)/12),"-",SUM(G54:R54)/12)</f>
        <v>34328.083333333336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29599</v>
      </c>
      <c r="G55" s="38">
        <v>28281</v>
      </c>
      <c r="H55" s="38">
        <v>25684</v>
      </c>
      <c r="I55" s="38">
        <v>24105</v>
      </c>
      <c r="J55" s="38">
        <v>24863</v>
      </c>
      <c r="K55" s="38">
        <v>26299</v>
      </c>
      <c r="L55" s="38">
        <v>28080</v>
      </c>
      <c r="M55" s="38">
        <v>28948</v>
      </c>
      <c r="N55" s="38">
        <v>28515</v>
      </c>
      <c r="O55" s="38">
        <v>26071</v>
      </c>
      <c r="P55" s="38">
        <v>24887</v>
      </c>
      <c r="Q55" s="38">
        <v>25432</v>
      </c>
      <c r="R55" s="38">
        <v>22979</v>
      </c>
      <c r="S55" s="38">
        <f>IF(ISERR(SUM(G55:R55)/12),"-",SUM(G55:R55)/12)</f>
        <v>26178.666666666668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55059</v>
      </c>
      <c r="G57" s="38">
        <f t="shared" ref="G57:R57" si="5">SUBTOTAL(9,G58:G64)</f>
        <v>52885</v>
      </c>
      <c r="H57" s="38">
        <f t="shared" si="5"/>
        <v>50671</v>
      </c>
      <c r="I57" s="38">
        <f t="shared" si="5"/>
        <v>49408</v>
      </c>
      <c r="J57" s="38">
        <f t="shared" si="5"/>
        <v>52526</v>
      </c>
      <c r="K57" s="38">
        <f t="shared" si="5"/>
        <v>55863</v>
      </c>
      <c r="L57" s="38">
        <f t="shared" si="5"/>
        <v>57327</v>
      </c>
      <c r="M57" s="38">
        <f t="shared" si="5"/>
        <v>57187</v>
      </c>
      <c r="N57" s="38">
        <f t="shared" si="5"/>
        <v>56300</v>
      </c>
      <c r="O57" s="38">
        <f t="shared" si="5"/>
        <v>57689</v>
      </c>
      <c r="P57" s="38">
        <f t="shared" si="5"/>
        <v>59507</v>
      </c>
      <c r="Q57" s="38">
        <f t="shared" si="5"/>
        <v>58440</v>
      </c>
      <c r="R57" s="38">
        <f t="shared" si="5"/>
        <v>54487</v>
      </c>
      <c r="S57" s="38">
        <f>IF(ISERR(SUM(G57:R57)/12),"-",SUM(G57:R57)/12)</f>
        <v>55190.833333333336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3365</v>
      </c>
      <c r="G58" s="38">
        <v>3120</v>
      </c>
      <c r="H58" s="38">
        <v>3055</v>
      </c>
      <c r="I58" s="38">
        <v>2732</v>
      </c>
      <c r="J58" s="38">
        <v>2402</v>
      </c>
      <c r="K58" s="38">
        <v>2436</v>
      </c>
      <c r="L58" s="38">
        <v>2784</v>
      </c>
      <c r="M58" s="38">
        <v>3672</v>
      </c>
      <c r="N58" s="38">
        <v>3962</v>
      </c>
      <c r="O58" s="38">
        <v>4434</v>
      </c>
      <c r="P58" s="38">
        <v>4852</v>
      </c>
      <c r="Q58" s="38">
        <v>4354</v>
      </c>
      <c r="R58" s="38">
        <v>3281</v>
      </c>
      <c r="S58" s="38">
        <f>IF(ISERR(SUM(G58:R58)/12),"-",SUM(G58:R58)/12)</f>
        <v>3423.6666666666665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610</v>
      </c>
      <c r="G59" s="38">
        <v>508</v>
      </c>
      <c r="H59" s="38">
        <v>495</v>
      </c>
      <c r="I59" s="38">
        <v>369</v>
      </c>
      <c r="J59" s="38">
        <v>303</v>
      </c>
      <c r="K59" s="38">
        <v>367</v>
      </c>
      <c r="L59" s="38">
        <v>701</v>
      </c>
      <c r="M59" s="38">
        <v>624</v>
      </c>
      <c r="N59" s="38">
        <v>654</v>
      </c>
      <c r="O59" s="38">
        <v>604</v>
      </c>
      <c r="P59" s="38">
        <v>519</v>
      </c>
      <c r="Q59" s="38">
        <v>433</v>
      </c>
      <c r="R59" s="38">
        <v>405</v>
      </c>
      <c r="S59" s="38">
        <f>IF(ISERR(SUM(G59:R59)/12),"-",SUM(G59:R59)/12)</f>
        <v>498.5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17414</v>
      </c>
      <c r="G60" s="38">
        <v>17130</v>
      </c>
      <c r="H60" s="38">
        <v>16930</v>
      </c>
      <c r="I60" s="38">
        <v>16318</v>
      </c>
      <c r="J60" s="38">
        <v>17803</v>
      </c>
      <c r="K60" s="38">
        <v>20495</v>
      </c>
      <c r="L60" s="38">
        <v>21373</v>
      </c>
      <c r="M60" s="38">
        <v>20790</v>
      </c>
      <c r="N60" s="38">
        <v>19776</v>
      </c>
      <c r="O60" s="38">
        <v>19192</v>
      </c>
      <c r="P60" s="38">
        <v>18532</v>
      </c>
      <c r="Q60" s="38">
        <v>18012</v>
      </c>
      <c r="R60" s="38">
        <v>17030</v>
      </c>
      <c r="S60" s="38">
        <f>IF(ISERR(SUM(G60:R60)/12),"-",SUM(G60:R60)/12)</f>
        <v>18615.083333333332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5070</v>
      </c>
      <c r="G61" s="38">
        <v>4932</v>
      </c>
      <c r="H61" s="38">
        <v>4607</v>
      </c>
      <c r="I61" s="38">
        <v>4149</v>
      </c>
      <c r="J61" s="38">
        <v>3660</v>
      </c>
      <c r="K61" s="38">
        <v>3190</v>
      </c>
      <c r="L61" s="38">
        <v>2957</v>
      </c>
      <c r="M61" s="38">
        <v>2757</v>
      </c>
      <c r="N61" s="38">
        <v>2828</v>
      </c>
      <c r="O61" s="38">
        <v>3870</v>
      </c>
      <c r="P61" s="38">
        <v>5530</v>
      </c>
      <c r="Q61" s="38">
        <v>6030</v>
      </c>
      <c r="R61" s="38">
        <v>5709</v>
      </c>
      <c r="S61" s="38">
        <f>IF(ISERR(SUM(G61:R61)/12),"-",SUM(G61:R61)/12)</f>
        <v>4184.916666666667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2357</v>
      </c>
      <c r="G63" s="38">
        <v>2120</v>
      </c>
      <c r="H63" s="38">
        <v>2054</v>
      </c>
      <c r="I63" s="38">
        <v>2061</v>
      </c>
      <c r="J63" s="38">
        <v>2170</v>
      </c>
      <c r="K63" s="38">
        <v>2585</v>
      </c>
      <c r="L63" s="38">
        <v>3257</v>
      </c>
      <c r="M63" s="38">
        <v>3707</v>
      </c>
      <c r="N63" s="38">
        <v>4157</v>
      </c>
      <c r="O63" s="38">
        <v>4206</v>
      </c>
      <c r="P63" s="38">
        <v>4521</v>
      </c>
      <c r="Q63" s="38">
        <v>4125</v>
      </c>
      <c r="R63" s="38">
        <v>2913</v>
      </c>
      <c r="S63" s="38">
        <f>IF(ISERR(SUM(G63:R63)/12),"-",SUM(G63:R63)/12)</f>
        <v>3156.3333333333335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26243</v>
      </c>
      <c r="G64" s="38">
        <v>25075</v>
      </c>
      <c r="H64" s="38">
        <v>23530</v>
      </c>
      <c r="I64" s="38">
        <v>23779</v>
      </c>
      <c r="J64" s="38">
        <v>26188</v>
      </c>
      <c r="K64" s="38">
        <v>26790</v>
      </c>
      <c r="L64" s="38">
        <v>26255</v>
      </c>
      <c r="M64" s="38">
        <v>25637</v>
      </c>
      <c r="N64" s="38">
        <v>24923</v>
      </c>
      <c r="O64" s="38">
        <v>25383</v>
      </c>
      <c r="P64" s="38">
        <v>25553</v>
      </c>
      <c r="Q64" s="38">
        <v>25486</v>
      </c>
      <c r="R64" s="38">
        <v>25149</v>
      </c>
      <c r="S64" s="38">
        <f>IF(ISERR(SUM(G64:R64)/12),"-",SUM(G64:R64)/12)</f>
        <v>25312.333333333332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66848</v>
      </c>
      <c r="G66" s="38">
        <v>66082</v>
      </c>
      <c r="H66" s="38">
        <v>64117</v>
      </c>
      <c r="I66" s="38">
        <v>63546</v>
      </c>
      <c r="J66" s="38">
        <v>65816</v>
      </c>
      <c r="K66" s="38">
        <v>67185</v>
      </c>
      <c r="L66" s="38">
        <v>66869</v>
      </c>
      <c r="M66" s="38">
        <v>65663</v>
      </c>
      <c r="N66" s="38">
        <v>65732</v>
      </c>
      <c r="O66" s="38">
        <v>65036</v>
      </c>
      <c r="P66" s="38">
        <v>68727</v>
      </c>
      <c r="Q66" s="38">
        <v>71973</v>
      </c>
      <c r="R66" s="38">
        <v>64588</v>
      </c>
      <c r="S66" s="38">
        <f>IF(ISERR(SUM(G66:R66)/12),"-",SUM(G66:R66)/12)</f>
        <v>66277.833333333328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2020-07-23T10:03:50Z</dcterms:created>
  <dcterms:modified xsi:type="dcterms:W3CDTF">2020-07-23T10:03:53Z</dcterms:modified>
</cp:coreProperties>
</file>