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6\year\"/>
    </mc:Choice>
  </mc:AlternateContent>
  <xr:revisionPtr revIDLastSave="0" documentId="8_{8B74BD2C-674E-4161-B492-5F1E62B668CA}" xr6:coauthVersionLast="36" xr6:coauthVersionMax="36" xr10:uidLastSave="{00000000-0000-0000-0000-000000000000}"/>
  <bookViews>
    <workbookView xWindow="0" yWindow="0" windowWidth="14625" windowHeight="10485" xr2:uid="{B7260973-BAE9-4C2C-8234-5E4AC6C26D5F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R15" i="2" s="1"/>
  <c r="Q16" i="2"/>
  <c r="P16" i="2"/>
  <c r="O16" i="2"/>
  <c r="N16" i="2"/>
  <c r="M16" i="2"/>
  <c r="L16" i="2"/>
  <c r="L15" i="2" s="1"/>
  <c r="K16" i="2"/>
  <c r="J16" i="2"/>
  <c r="I16" i="2"/>
  <c r="H16" i="2"/>
  <c r="G16" i="2"/>
  <c r="F16" i="2"/>
  <c r="F15" i="2" s="1"/>
  <c r="S13" i="2"/>
  <c r="H15" i="2" l="1"/>
  <c r="N15" i="2"/>
  <c r="N11" i="2"/>
  <c r="H11" i="2"/>
  <c r="S46" i="2"/>
  <c r="I15" i="2"/>
  <c r="I11" i="2" s="1"/>
  <c r="Q15" i="2"/>
  <c r="Q11" i="2" s="1"/>
  <c r="J15" i="2"/>
  <c r="J11" i="2" s="1"/>
  <c r="S57" i="2"/>
  <c r="F11" i="2"/>
  <c r="L11" i="2"/>
  <c r="R11" i="2"/>
  <c r="O15" i="2"/>
  <c r="O11" i="2" s="1"/>
  <c r="K15" i="2"/>
  <c r="K11" i="2" s="1"/>
  <c r="P15" i="2"/>
  <c r="P11" i="2" s="1"/>
  <c r="S16" i="2"/>
  <c r="M15" i="2"/>
  <c r="M11" i="2" s="1"/>
  <c r="S30" i="2"/>
  <c r="G15" i="2"/>
  <c r="S15" i="2" l="1"/>
  <c r="G11" i="2"/>
  <c r="S11" i="2" s="1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<sst xmlns="http://schemas.openxmlformats.org/spreadsheetml/2006/main" count="65" uniqueCount="63">
  <si>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</si>
  <si>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</si>
  <si>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</si>
  <si>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</si>
  <si>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</si>
  <si>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</si>
  <si>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</si>
  <si>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</si>
  <si>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</si>
  <si>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</si>
  <si>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</si>
  <si>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</si>
  <si>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</si>
  <si>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</si>
  <si>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</si>
  <si>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</si>
  <si>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</si>
  <si>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</si>
  <si>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</si>
  <si>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</si>
  <si>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</si>
  <si>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</si>
  <si>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</si>
  <si>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</si>
  <si>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</si>
  <si>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</si>
  <si>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</si>
  <si>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</si>
  <si>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</si>
  <si>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</si>
  <si>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</si>
  <si>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</si>
  <si>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</si>
  <si>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</si>
  <si>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</si>
  <si>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</si>
  <si>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</si>
  <si>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</si>
  <si>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</si>
  <si>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</si>
  <si>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</si>
  <si>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</si>
  <si>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</si>
  <si>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</si>
  <si>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</si>
  <si>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</si>
  <si>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</si>
  <si>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</si>
  <si>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</si>
  <si>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</si>
  <si>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</si>
  <si>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</si>
  <si>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</si>
  <si>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</si>
  <si>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</si>
  <si>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</si>
  <si>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</si>
  <si>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</si>
  <si>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</si>
  <si>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</si>
  <si>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</si>
  <si>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（3）　消　　費　　地</t>
    <phoneticPr fontId="5"/>
  </si>
  <si>
    <t>毎月末現在の在庫量である。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</si>
</sst>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ABAE2ADD-202E-4243-A5EE-9ED3A19D32D2}"/>
    <cellStyle name="標準 3" xfId="1" xr:uid="{168CD2F0-4AC1-4D81-A670-DBE21D50E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907F-5B66-4DD2-ABE1-C02702FF2686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42339</v>
      </c>
      <c r="G7" s="17">
        <v>42370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439531</v>
      </c>
      <c r="G11" s="38">
        <f t="shared" ref="G11:P11" si="0">SUBTOTAL(9,G13:G66)</f>
        <v>450505</v>
      </c>
      <c r="H11" s="38">
        <f t="shared" si="0"/>
        <v>440553</v>
      </c>
      <c r="I11" s="38">
        <f t="shared" si="0"/>
        <v>432494</v>
      </c>
      <c r="J11" s="38">
        <f t="shared" si="0"/>
        <v>421694</v>
      </c>
      <c r="K11" s="38">
        <f t="shared" si="0"/>
        <v>420186</v>
      </c>
      <c r="L11" s="38">
        <f t="shared" si="0"/>
        <v>408045</v>
      </c>
      <c r="M11" s="38">
        <f t="shared" si="0"/>
        <v>402830</v>
      </c>
      <c r="N11" s="38">
        <f t="shared" si="0"/>
        <v>405496</v>
      </c>
      <c r="O11" s="38">
        <f t="shared" si="0"/>
        <v>413450</v>
      </c>
      <c r="P11" s="38">
        <f t="shared" si="0"/>
        <v>414031</v>
      </c>
      <c r="Q11" s="38">
        <f>SUBTOTAL(9,Q13:Q66)</f>
        <v>421551</v>
      </c>
      <c r="R11" s="38">
        <f>SUBTOTAL(9,R13:R66)</f>
        <v>403512</v>
      </c>
      <c r="S11" s="38">
        <f>IF(ISERR(SUM(G11:R11)/12),"-",SUM(G11:R11)/12)</f>
        <v>419528.91666666669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214</v>
      </c>
      <c r="G13" s="38">
        <v>281</v>
      </c>
      <c r="H13" s="38">
        <v>322</v>
      </c>
      <c r="I13" s="38">
        <v>378</v>
      </c>
      <c r="J13" s="38">
        <v>408</v>
      </c>
      <c r="K13" s="38">
        <v>348</v>
      </c>
      <c r="L13" s="38">
        <v>403</v>
      </c>
      <c r="M13" s="38">
        <v>307</v>
      </c>
      <c r="N13" s="38">
        <v>295</v>
      </c>
      <c r="O13" s="38">
        <v>360</v>
      </c>
      <c r="P13" s="38">
        <v>330</v>
      </c>
      <c r="Q13" s="38">
        <v>318</v>
      </c>
      <c r="R13" s="38">
        <v>231</v>
      </c>
      <c r="S13" s="38">
        <f>IF(ISERR(SUM(G13:R13)/12),"-",SUM(G13:R13)/12)</f>
        <v>331.75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372830</v>
      </c>
      <c r="G15" s="38">
        <f t="shared" ref="G15:R15" si="1">SUBTOTAL(9,G16:G55)</f>
        <v>383716</v>
      </c>
      <c r="H15" s="38">
        <f t="shared" si="1"/>
        <v>374637</v>
      </c>
      <c r="I15" s="38">
        <f t="shared" si="1"/>
        <v>368355</v>
      </c>
      <c r="J15" s="38">
        <f t="shared" si="1"/>
        <v>355839</v>
      </c>
      <c r="K15" s="38">
        <f t="shared" si="1"/>
        <v>352981</v>
      </c>
      <c r="L15" s="38">
        <f t="shared" si="1"/>
        <v>343022</v>
      </c>
      <c r="M15" s="38">
        <f t="shared" si="1"/>
        <v>340456</v>
      </c>
      <c r="N15" s="38">
        <f t="shared" si="1"/>
        <v>343858</v>
      </c>
      <c r="O15" s="38">
        <f t="shared" si="1"/>
        <v>349463</v>
      </c>
      <c r="P15" s="38">
        <f t="shared" si="1"/>
        <v>345119</v>
      </c>
      <c r="Q15" s="38">
        <f t="shared" si="1"/>
        <v>352601</v>
      </c>
      <c r="R15" s="38">
        <f t="shared" si="1"/>
        <v>340362</v>
      </c>
      <c r="S15" s="38">
        <f>IF(ISERR(SUM(G15:R15)/12),"-",SUM(G15:R15)/12)</f>
        <v>354200.75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2618</v>
      </c>
      <c r="G16" s="38">
        <f>SUBTOTAL(9,G17:G23)</f>
        <v>2371</v>
      </c>
      <c r="H16" s="38">
        <f t="shared" ref="H16:R16" si="2">SUBTOTAL(9,H17:H23)</f>
        <v>2196</v>
      </c>
      <c r="I16" s="38">
        <f t="shared" si="2"/>
        <v>2242</v>
      </c>
      <c r="J16" s="38">
        <f t="shared" si="2"/>
        <v>2544</v>
      </c>
      <c r="K16" s="38">
        <f t="shared" si="2"/>
        <v>3013</v>
      </c>
      <c r="L16" s="38">
        <f t="shared" si="2"/>
        <v>2959</v>
      </c>
      <c r="M16" s="38">
        <f t="shared" si="2"/>
        <v>3024</v>
      </c>
      <c r="N16" s="38">
        <f t="shared" si="2"/>
        <v>2840</v>
      </c>
      <c r="O16" s="38">
        <f t="shared" si="2"/>
        <v>2780</v>
      </c>
      <c r="P16" s="38">
        <f t="shared" si="2"/>
        <v>2986</v>
      </c>
      <c r="Q16" s="38">
        <f t="shared" si="2"/>
        <v>3239</v>
      </c>
      <c r="R16" s="38">
        <f t="shared" si="2"/>
        <v>3070</v>
      </c>
      <c r="S16" s="38">
        <f>IF(ISERR(SUM(G16:R16)/12),"-",SUM(G16:R16)/12)</f>
        <v>2772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94</v>
      </c>
      <c r="G17" s="38">
        <v>79</v>
      </c>
      <c r="H17" s="38">
        <v>53</v>
      </c>
      <c r="I17" s="38">
        <v>42</v>
      </c>
      <c r="J17" s="38">
        <v>48</v>
      </c>
      <c r="K17" s="38">
        <v>38</v>
      </c>
      <c r="L17" s="38">
        <v>52</v>
      </c>
      <c r="M17" s="38">
        <v>52</v>
      </c>
      <c r="N17" s="38">
        <v>44</v>
      </c>
      <c r="O17" s="38">
        <v>45</v>
      </c>
      <c r="P17" s="38">
        <v>53</v>
      </c>
      <c r="Q17" s="38">
        <v>38</v>
      </c>
      <c r="R17" s="38">
        <v>83</v>
      </c>
      <c r="S17" s="38">
        <f>IF(ISERR(SUM(G17:R17)/12),"-",SUM(G17:R17)/12)</f>
        <v>52.25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511</v>
      </c>
      <c r="G18" s="38">
        <v>453</v>
      </c>
      <c r="H18" s="38">
        <v>478</v>
      </c>
      <c r="I18" s="38">
        <v>524</v>
      </c>
      <c r="J18" s="38">
        <v>531</v>
      </c>
      <c r="K18" s="38">
        <v>528</v>
      </c>
      <c r="L18" s="38">
        <v>514</v>
      </c>
      <c r="M18" s="38">
        <v>495</v>
      </c>
      <c r="N18" s="38">
        <v>446</v>
      </c>
      <c r="O18" s="38">
        <v>425</v>
      </c>
      <c r="P18" s="38">
        <v>413</v>
      </c>
      <c r="Q18" s="38">
        <v>435</v>
      </c>
      <c r="R18" s="38">
        <v>368</v>
      </c>
      <c r="S18" s="38">
        <f>IF(ISERR(SUM(G18:R18)/12),"-",SUM(G18:R18)/12)</f>
        <v>467.5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193</v>
      </c>
      <c r="G19" s="38">
        <v>165</v>
      </c>
      <c r="H19" s="38">
        <v>156</v>
      </c>
      <c r="I19" s="38">
        <v>165</v>
      </c>
      <c r="J19" s="38">
        <v>191</v>
      </c>
      <c r="K19" s="38">
        <v>192</v>
      </c>
      <c r="L19" s="38">
        <v>200</v>
      </c>
      <c r="M19" s="38">
        <v>228</v>
      </c>
      <c r="N19" s="38">
        <v>231</v>
      </c>
      <c r="O19" s="38">
        <v>232</v>
      </c>
      <c r="P19" s="38">
        <v>251</v>
      </c>
      <c r="Q19" s="38">
        <v>292</v>
      </c>
      <c r="R19" s="38">
        <v>271</v>
      </c>
      <c r="S19" s="38">
        <f>IF(ISERR(SUM(G19:R19)/12),"-",SUM(G19:R19)/12)</f>
        <v>214.5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117</v>
      </c>
      <c r="G21" s="38">
        <v>108</v>
      </c>
      <c r="H21" s="38">
        <v>109</v>
      </c>
      <c r="I21" s="38">
        <v>105</v>
      </c>
      <c r="J21" s="38">
        <v>112</v>
      </c>
      <c r="K21" s="38">
        <v>110</v>
      </c>
      <c r="L21" s="38">
        <v>89</v>
      </c>
      <c r="M21" s="38">
        <v>88</v>
      </c>
      <c r="N21" s="38">
        <v>79</v>
      </c>
      <c r="O21" s="38">
        <v>75</v>
      </c>
      <c r="P21" s="38">
        <v>71</v>
      </c>
      <c r="Q21" s="38">
        <v>62</v>
      </c>
      <c r="R21" s="38">
        <v>77</v>
      </c>
      <c r="S21" s="38">
        <f>IF(ISERR(SUM(G21:R21)/12),"-",SUM(G21:R21)/12)</f>
        <v>90.416666666666671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38</v>
      </c>
      <c r="G22" s="38">
        <v>42</v>
      </c>
      <c r="H22" s="38">
        <v>32</v>
      </c>
      <c r="I22" s="38">
        <v>38</v>
      </c>
      <c r="J22" s="38">
        <v>36</v>
      </c>
      <c r="K22" s="38">
        <v>35</v>
      </c>
      <c r="L22" s="38">
        <v>34</v>
      </c>
      <c r="M22" s="38">
        <v>40</v>
      </c>
      <c r="N22" s="38">
        <v>32</v>
      </c>
      <c r="O22" s="38">
        <v>35</v>
      </c>
      <c r="P22" s="38">
        <v>32</v>
      </c>
      <c r="Q22" s="38">
        <v>27</v>
      </c>
      <c r="R22" s="38">
        <v>25</v>
      </c>
      <c r="S22" s="38">
        <f>IF(ISERR(SUM(G22:R22)/12),"-",SUM(G22:R22)/12)</f>
        <v>34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1665</v>
      </c>
      <c r="G23" s="38">
        <v>1524</v>
      </c>
      <c r="H23" s="38">
        <v>1368</v>
      </c>
      <c r="I23" s="38">
        <v>1368</v>
      </c>
      <c r="J23" s="38">
        <v>1626</v>
      </c>
      <c r="K23" s="38">
        <v>2110</v>
      </c>
      <c r="L23" s="38">
        <v>2070</v>
      </c>
      <c r="M23" s="38">
        <v>2121</v>
      </c>
      <c r="N23" s="38">
        <v>2008</v>
      </c>
      <c r="O23" s="38">
        <v>1968</v>
      </c>
      <c r="P23" s="38">
        <v>2166</v>
      </c>
      <c r="Q23" s="38">
        <v>2385</v>
      </c>
      <c r="R23" s="38">
        <v>2246</v>
      </c>
      <c r="S23" s="38">
        <f>IF(ISERR(SUM(G23:R23)/12),"-",SUM(G23:R23)/12)</f>
        <v>1913.3333333333333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171</v>
      </c>
      <c r="G24" s="38">
        <v>160</v>
      </c>
      <c r="H24" s="38">
        <v>163</v>
      </c>
      <c r="I24" s="38">
        <v>158</v>
      </c>
      <c r="J24" s="38">
        <v>128</v>
      </c>
      <c r="K24" s="38">
        <v>187</v>
      </c>
      <c r="L24" s="38">
        <v>191</v>
      </c>
      <c r="M24" s="38">
        <v>179</v>
      </c>
      <c r="N24" s="38">
        <v>195</v>
      </c>
      <c r="O24" s="38">
        <v>187</v>
      </c>
      <c r="P24" s="38">
        <v>232</v>
      </c>
      <c r="Q24" s="38">
        <v>219</v>
      </c>
      <c r="R24" s="38">
        <v>185</v>
      </c>
      <c r="S24" s="38">
        <f>IF(ISERR(SUM(G24:R24)/12),"-",SUM(G24:R24)/12)</f>
        <v>182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248</v>
      </c>
      <c r="G25" s="38">
        <v>175</v>
      </c>
      <c r="H25" s="38">
        <v>189</v>
      </c>
      <c r="I25" s="38">
        <v>194</v>
      </c>
      <c r="J25" s="38">
        <v>183</v>
      </c>
      <c r="K25" s="38">
        <v>148</v>
      </c>
      <c r="L25" s="38">
        <v>185</v>
      </c>
      <c r="M25" s="38">
        <v>197</v>
      </c>
      <c r="N25" s="38">
        <v>168</v>
      </c>
      <c r="O25" s="38">
        <v>179</v>
      </c>
      <c r="P25" s="38">
        <v>193</v>
      </c>
      <c r="Q25" s="38">
        <v>183</v>
      </c>
      <c r="R25" s="38">
        <v>181</v>
      </c>
      <c r="S25" s="38">
        <f>IF(ISERR(SUM(G25:R25)/12),"-",SUM(G25:R25)/12)</f>
        <v>181.25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54971</v>
      </c>
      <c r="G27" s="38">
        <v>65856</v>
      </c>
      <c r="H27" s="38">
        <v>74006</v>
      </c>
      <c r="I27" s="38">
        <v>73784</v>
      </c>
      <c r="J27" s="38">
        <v>64344</v>
      </c>
      <c r="K27" s="38">
        <v>57080</v>
      </c>
      <c r="L27" s="38">
        <v>48997</v>
      </c>
      <c r="M27" s="38">
        <v>43563</v>
      </c>
      <c r="N27" s="38">
        <v>43466</v>
      </c>
      <c r="O27" s="38">
        <v>46050</v>
      </c>
      <c r="P27" s="38">
        <v>41352</v>
      </c>
      <c r="Q27" s="38">
        <v>41683</v>
      </c>
      <c r="R27" s="38">
        <v>44483</v>
      </c>
      <c r="S27" s="38">
        <f>IF(ISERR(SUM(G27:R27)/12),"-",SUM(G27:R27)/12)</f>
        <v>53722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14639</v>
      </c>
      <c r="G28" s="38">
        <v>15192</v>
      </c>
      <c r="H28" s="38">
        <v>14800</v>
      </c>
      <c r="I28" s="38">
        <v>14269</v>
      </c>
      <c r="J28" s="38">
        <v>14505</v>
      </c>
      <c r="K28" s="38">
        <v>13542</v>
      </c>
      <c r="L28" s="38">
        <v>12875</v>
      </c>
      <c r="M28" s="38">
        <v>12059</v>
      </c>
      <c r="N28" s="38">
        <v>11429</v>
      </c>
      <c r="O28" s="38">
        <v>10541</v>
      </c>
      <c r="P28" s="38">
        <v>9543</v>
      </c>
      <c r="Q28" s="38">
        <v>9173</v>
      </c>
      <c r="R28" s="38">
        <v>8874</v>
      </c>
      <c r="S28" s="38">
        <f>IF(ISERR(SUM(G28:R28)/12),"-",SUM(G28:R28)/12)</f>
        <v>12233.5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2053</v>
      </c>
      <c r="G29" s="38">
        <v>2368</v>
      </c>
      <c r="H29" s="38">
        <v>2394</v>
      </c>
      <c r="I29" s="38">
        <v>2486</v>
      </c>
      <c r="J29" s="38">
        <v>2163</v>
      </c>
      <c r="K29" s="38">
        <v>2161</v>
      </c>
      <c r="L29" s="38">
        <v>2453</v>
      </c>
      <c r="M29" s="38">
        <v>2499</v>
      </c>
      <c r="N29" s="38">
        <v>1980</v>
      </c>
      <c r="O29" s="38">
        <v>1665</v>
      </c>
      <c r="P29" s="38">
        <v>1557</v>
      </c>
      <c r="Q29" s="38">
        <v>1391</v>
      </c>
      <c r="R29" s="38">
        <v>1522</v>
      </c>
      <c r="S29" s="38">
        <f>IF(ISERR(SUM(G29:R29)/12),"-",SUM(G29:R29)/12)</f>
        <v>2053.25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1791</v>
      </c>
      <c r="G30" s="38">
        <f t="shared" si="3"/>
        <v>1783</v>
      </c>
      <c r="H30" s="38">
        <f t="shared" si="3"/>
        <v>1700</v>
      </c>
      <c r="I30" s="38">
        <f t="shared" si="3"/>
        <v>1537</v>
      </c>
      <c r="J30" s="38">
        <f t="shared" si="3"/>
        <v>1646</v>
      </c>
      <c r="K30" s="38">
        <f t="shared" si="3"/>
        <v>1717</v>
      </c>
      <c r="L30" s="38">
        <f t="shared" si="3"/>
        <v>1936</v>
      </c>
      <c r="M30" s="38">
        <f t="shared" si="3"/>
        <v>1609</v>
      </c>
      <c r="N30" s="38">
        <f t="shared" si="3"/>
        <v>1892</v>
      </c>
      <c r="O30" s="38">
        <f t="shared" si="3"/>
        <v>1652</v>
      </c>
      <c r="P30" s="38">
        <f t="shared" si="3"/>
        <v>1427</v>
      </c>
      <c r="Q30" s="38">
        <f t="shared" si="3"/>
        <v>1532</v>
      </c>
      <c r="R30" s="38">
        <f t="shared" si="3"/>
        <v>1489</v>
      </c>
      <c r="S30" s="38">
        <f>IF(ISERR(SUM(G30:R30)/12),"-",SUM(G30:R30)/12)</f>
        <v>1660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1068</v>
      </c>
      <c r="G31" s="38">
        <v>1005</v>
      </c>
      <c r="H31" s="38">
        <v>985</v>
      </c>
      <c r="I31" s="38">
        <v>919</v>
      </c>
      <c r="J31" s="38">
        <v>937</v>
      </c>
      <c r="K31" s="38">
        <v>924</v>
      </c>
      <c r="L31" s="38">
        <v>916</v>
      </c>
      <c r="M31" s="38">
        <v>899</v>
      </c>
      <c r="N31" s="38">
        <v>991</v>
      </c>
      <c r="O31" s="38">
        <v>841</v>
      </c>
      <c r="P31" s="38">
        <v>666</v>
      </c>
      <c r="Q31" s="38">
        <v>802</v>
      </c>
      <c r="R31" s="38">
        <v>866</v>
      </c>
      <c r="S31" s="38">
        <f>IF(ISERR(SUM(G31:R31)/12),"-",SUM(G31:R31)/12)</f>
        <v>895.91666666666663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723</v>
      </c>
      <c r="G33" s="38">
        <v>778</v>
      </c>
      <c r="H33" s="38">
        <v>715</v>
      </c>
      <c r="I33" s="38">
        <v>618</v>
      </c>
      <c r="J33" s="38">
        <v>709</v>
      </c>
      <c r="K33" s="38">
        <v>793</v>
      </c>
      <c r="L33" s="38">
        <v>1020</v>
      </c>
      <c r="M33" s="38">
        <v>710</v>
      </c>
      <c r="N33" s="38">
        <v>901</v>
      </c>
      <c r="O33" s="38">
        <v>811</v>
      </c>
      <c r="P33" s="38">
        <v>761</v>
      </c>
      <c r="Q33" s="38">
        <v>730</v>
      </c>
      <c r="R33" s="38">
        <v>623</v>
      </c>
      <c r="S33" s="38">
        <f>IF(ISERR(SUM(G33:R33)/12),"-",SUM(G33:R33)/12)</f>
        <v>764.08333333333337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5353</v>
      </c>
      <c r="G34" s="38">
        <v>5298</v>
      </c>
      <c r="H34" s="38">
        <v>5293</v>
      </c>
      <c r="I34" s="38">
        <v>5114</v>
      </c>
      <c r="J34" s="38">
        <v>5264</v>
      </c>
      <c r="K34" s="38">
        <v>5146</v>
      </c>
      <c r="L34" s="38">
        <v>5121</v>
      </c>
      <c r="M34" s="38">
        <v>4952</v>
      </c>
      <c r="N34" s="38">
        <v>4796</v>
      </c>
      <c r="O34" s="38">
        <v>4710</v>
      </c>
      <c r="P34" s="38">
        <v>4273</v>
      </c>
      <c r="Q34" s="38">
        <v>4064</v>
      </c>
      <c r="R34" s="38">
        <v>3992</v>
      </c>
      <c r="S34" s="38">
        <f>IF(ISERR(SUM(G34:R34)/12),"-",SUM(G34:R34)/12)</f>
        <v>4835.25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19217</v>
      </c>
      <c r="G35" s="38">
        <v>22346</v>
      </c>
      <c r="H35" s="38">
        <v>20634</v>
      </c>
      <c r="I35" s="38">
        <v>18496</v>
      </c>
      <c r="J35" s="38">
        <v>17490</v>
      </c>
      <c r="K35" s="38">
        <v>17143</v>
      </c>
      <c r="L35" s="38">
        <v>15984</v>
      </c>
      <c r="M35" s="38">
        <v>15409</v>
      </c>
      <c r="N35" s="38">
        <v>14829</v>
      </c>
      <c r="O35" s="38">
        <v>13620</v>
      </c>
      <c r="P35" s="38">
        <v>12249</v>
      </c>
      <c r="Q35" s="38">
        <v>12896</v>
      </c>
      <c r="R35" s="38">
        <v>19217</v>
      </c>
      <c r="S35" s="38">
        <f>IF(ISERR(SUM(G35:R35)/12),"-",SUM(G35:R35)/12)</f>
        <v>16692.75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3954</v>
      </c>
      <c r="G36" s="38">
        <v>4321</v>
      </c>
      <c r="H36" s="38">
        <v>3904</v>
      </c>
      <c r="I36" s="38">
        <v>3674</v>
      </c>
      <c r="J36" s="38">
        <v>3682</v>
      </c>
      <c r="K36" s="38">
        <v>3480</v>
      </c>
      <c r="L36" s="38">
        <v>3301</v>
      </c>
      <c r="M36" s="38">
        <v>3061</v>
      </c>
      <c r="N36" s="38">
        <v>2741</v>
      </c>
      <c r="O36" s="38">
        <v>2608</v>
      </c>
      <c r="P36" s="38">
        <v>2786</v>
      </c>
      <c r="Q36" s="38">
        <v>3537</v>
      </c>
      <c r="R36" s="38">
        <v>4193</v>
      </c>
      <c r="S36" s="38">
        <f>IF(ISERR(SUM(G36:R36)/12),"-",SUM(G36:R36)/12)</f>
        <v>3440.6666666666665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9421</v>
      </c>
      <c r="G37" s="38">
        <v>9235</v>
      </c>
      <c r="H37" s="38">
        <v>8731</v>
      </c>
      <c r="I37" s="38">
        <v>8493</v>
      </c>
      <c r="J37" s="38">
        <v>8348</v>
      </c>
      <c r="K37" s="38">
        <v>8011</v>
      </c>
      <c r="L37" s="38">
        <v>7710</v>
      </c>
      <c r="M37" s="38">
        <v>7934</v>
      </c>
      <c r="N37" s="38">
        <v>8349</v>
      </c>
      <c r="O37" s="38">
        <v>8609</v>
      </c>
      <c r="P37" s="38">
        <v>8584</v>
      </c>
      <c r="Q37" s="38">
        <v>8452</v>
      </c>
      <c r="R37" s="38">
        <v>8681</v>
      </c>
      <c r="S37" s="38">
        <f>IF(ISERR(SUM(G37:R37)/12),"-",SUM(G37:R37)/12)</f>
        <v>8428.0833333333339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4015</v>
      </c>
      <c r="G39" s="38">
        <v>3677</v>
      </c>
      <c r="H39" s="38">
        <v>3260</v>
      </c>
      <c r="I39" s="38">
        <v>2871</v>
      </c>
      <c r="J39" s="38">
        <v>2589</v>
      </c>
      <c r="K39" s="38">
        <v>2808</v>
      </c>
      <c r="L39" s="38">
        <v>3344</v>
      </c>
      <c r="M39" s="38">
        <v>3510</v>
      </c>
      <c r="N39" s="38">
        <v>3562</v>
      </c>
      <c r="O39" s="38">
        <v>3392</v>
      </c>
      <c r="P39" s="38">
        <v>3622</v>
      </c>
      <c r="Q39" s="38">
        <v>3894</v>
      </c>
      <c r="R39" s="38">
        <v>3608</v>
      </c>
      <c r="S39" s="38">
        <f>IF(ISERR(SUM(G39:R39)/12),"-",SUM(G39:R39)/12)</f>
        <v>3344.75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1192</v>
      </c>
      <c r="G40" s="38">
        <v>1030</v>
      </c>
      <c r="H40" s="38">
        <v>999</v>
      </c>
      <c r="I40" s="38">
        <v>835</v>
      </c>
      <c r="J40" s="38">
        <v>818</v>
      </c>
      <c r="K40" s="38">
        <v>878</v>
      </c>
      <c r="L40" s="38">
        <v>870</v>
      </c>
      <c r="M40" s="38">
        <v>847</v>
      </c>
      <c r="N40" s="38">
        <v>819</v>
      </c>
      <c r="O40" s="38">
        <v>1028</v>
      </c>
      <c r="P40" s="38">
        <v>945</v>
      </c>
      <c r="Q40" s="38">
        <v>953</v>
      </c>
      <c r="R40" s="38">
        <v>943</v>
      </c>
      <c r="S40" s="38">
        <f>IF(ISERR(SUM(G40:R40)/12),"-",SUM(G40:R40)/12)</f>
        <v>913.75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2393</v>
      </c>
      <c r="G41" s="38">
        <v>2508</v>
      </c>
      <c r="H41" s="38">
        <v>2680</v>
      </c>
      <c r="I41" s="38">
        <v>2597</v>
      </c>
      <c r="J41" s="38">
        <v>2488</v>
      </c>
      <c r="K41" s="38">
        <v>2612</v>
      </c>
      <c r="L41" s="38">
        <v>2436</v>
      </c>
      <c r="M41" s="38">
        <v>2617</v>
      </c>
      <c r="N41" s="38">
        <v>2677</v>
      </c>
      <c r="O41" s="38">
        <v>2587</v>
      </c>
      <c r="P41" s="38">
        <v>2535</v>
      </c>
      <c r="Q41" s="38">
        <v>2456</v>
      </c>
      <c r="R41" s="38">
        <v>2290</v>
      </c>
      <c r="S41" s="38">
        <f>IF(ISERR(SUM(G41:R41)/12),"-",SUM(G41:R41)/12)</f>
        <v>2540.25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93567</v>
      </c>
      <c r="G42" s="38">
        <v>91291</v>
      </c>
      <c r="H42" s="38">
        <v>84801</v>
      </c>
      <c r="I42" s="38">
        <v>83442</v>
      </c>
      <c r="J42" s="38">
        <v>85914</v>
      </c>
      <c r="K42" s="38">
        <v>89616</v>
      </c>
      <c r="L42" s="38">
        <v>88991</v>
      </c>
      <c r="M42" s="38">
        <v>88726</v>
      </c>
      <c r="N42" s="38">
        <v>89820</v>
      </c>
      <c r="O42" s="38">
        <v>88551</v>
      </c>
      <c r="P42" s="38">
        <v>86934</v>
      </c>
      <c r="Q42" s="38">
        <v>90907</v>
      </c>
      <c r="R42" s="38">
        <v>86537</v>
      </c>
      <c r="S42" s="38">
        <f>IF(ISERR(SUM(G42:R42)/12),"-",SUM(G42:R42)/12)</f>
        <v>87960.833333333328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18928</v>
      </c>
      <c r="G43" s="38">
        <v>19038</v>
      </c>
      <c r="H43" s="38">
        <v>18289</v>
      </c>
      <c r="I43" s="38">
        <v>17980</v>
      </c>
      <c r="J43" s="38">
        <v>19630</v>
      </c>
      <c r="K43" s="38">
        <v>21133</v>
      </c>
      <c r="L43" s="38">
        <v>22080</v>
      </c>
      <c r="M43" s="38">
        <v>22315</v>
      </c>
      <c r="N43" s="38">
        <v>21725</v>
      </c>
      <c r="O43" s="38">
        <v>21440</v>
      </c>
      <c r="P43" s="38">
        <v>21069</v>
      </c>
      <c r="Q43" s="38">
        <v>20355</v>
      </c>
      <c r="R43" s="38">
        <v>18915</v>
      </c>
      <c r="S43" s="38">
        <f>IF(ISERR(SUM(G43:R43)/12),"-",SUM(G43:R43)/12)</f>
        <v>20330.75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55890</v>
      </c>
      <c r="G45" s="38">
        <v>57501</v>
      </c>
      <c r="H45" s="38">
        <v>56291</v>
      </c>
      <c r="I45" s="38">
        <v>54879</v>
      </c>
      <c r="J45" s="38">
        <v>48961</v>
      </c>
      <c r="K45" s="38">
        <v>47753</v>
      </c>
      <c r="L45" s="38">
        <v>46610</v>
      </c>
      <c r="M45" s="38">
        <v>47420</v>
      </c>
      <c r="N45" s="38">
        <v>49793</v>
      </c>
      <c r="O45" s="38">
        <v>54209</v>
      </c>
      <c r="P45" s="38">
        <v>56341</v>
      </c>
      <c r="Q45" s="38">
        <v>58561</v>
      </c>
      <c r="R45" s="38">
        <v>53514</v>
      </c>
      <c r="S45" s="38">
        <f>IF(ISERR(SUM(G45:R45)/12),"-",SUM(G45:R45)/12)</f>
        <v>52652.75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19623</v>
      </c>
      <c r="G46" s="38">
        <f t="shared" ref="G46:R46" si="4">SUBTOTAL(9,G47:G49)</f>
        <v>19817</v>
      </c>
      <c r="H46" s="38">
        <f t="shared" si="4"/>
        <v>18211</v>
      </c>
      <c r="I46" s="38">
        <f t="shared" si="4"/>
        <v>17350</v>
      </c>
      <c r="J46" s="38">
        <f t="shared" si="4"/>
        <v>16437</v>
      </c>
      <c r="K46" s="38">
        <f t="shared" si="4"/>
        <v>16492</v>
      </c>
      <c r="L46" s="38">
        <f t="shared" si="4"/>
        <v>16545</v>
      </c>
      <c r="M46" s="38">
        <f t="shared" si="4"/>
        <v>16622</v>
      </c>
      <c r="N46" s="38">
        <f t="shared" si="4"/>
        <v>16853</v>
      </c>
      <c r="O46" s="38">
        <f t="shared" si="4"/>
        <v>17646</v>
      </c>
      <c r="P46" s="38">
        <f t="shared" si="4"/>
        <v>17585</v>
      </c>
      <c r="Q46" s="38">
        <f t="shared" si="4"/>
        <v>17943</v>
      </c>
      <c r="R46" s="38">
        <f t="shared" si="4"/>
        <v>17672</v>
      </c>
      <c r="S46" s="38">
        <f>IF(ISERR(SUM(G46:R46)/12),"-",SUM(G46:R46)/12)</f>
        <v>17431.083333333332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2750</v>
      </c>
      <c r="G47" s="38">
        <v>2502</v>
      </c>
      <c r="H47" s="38">
        <v>2377</v>
      </c>
      <c r="I47" s="38">
        <v>2424</v>
      </c>
      <c r="J47" s="38">
        <v>2459</v>
      </c>
      <c r="K47" s="38">
        <v>2207</v>
      </c>
      <c r="L47" s="38">
        <v>2131</v>
      </c>
      <c r="M47" s="38">
        <v>2161</v>
      </c>
      <c r="N47" s="38">
        <v>1942</v>
      </c>
      <c r="O47" s="38">
        <v>1867</v>
      </c>
      <c r="P47" s="38">
        <v>1709</v>
      </c>
      <c r="Q47" s="38">
        <v>1839</v>
      </c>
      <c r="R47" s="38">
        <v>2305</v>
      </c>
      <c r="S47" s="38">
        <f>IF(ISERR(SUM(G47:R47)/12),"-",SUM(G47:R47)/12)</f>
        <v>2160.25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3176</v>
      </c>
      <c r="G48" s="38">
        <v>3251</v>
      </c>
      <c r="H48" s="38">
        <v>3221</v>
      </c>
      <c r="I48" s="38">
        <v>3455</v>
      </c>
      <c r="J48" s="38">
        <v>3167</v>
      </c>
      <c r="K48" s="38">
        <v>3268</v>
      </c>
      <c r="L48" s="38">
        <v>3347</v>
      </c>
      <c r="M48" s="38">
        <v>3210</v>
      </c>
      <c r="N48" s="38">
        <v>3292</v>
      </c>
      <c r="O48" s="38">
        <v>3222</v>
      </c>
      <c r="P48" s="38">
        <v>3163</v>
      </c>
      <c r="Q48" s="38">
        <v>3292</v>
      </c>
      <c r="R48" s="38">
        <v>3110</v>
      </c>
      <c r="S48" s="38">
        <f>IF(ISERR(SUM(G48:R48)/12),"-",SUM(G48:R48)/12)</f>
        <v>3249.8333333333335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13697</v>
      </c>
      <c r="G49" s="38">
        <v>14064</v>
      </c>
      <c r="H49" s="38">
        <v>12613</v>
      </c>
      <c r="I49" s="38">
        <v>11471</v>
      </c>
      <c r="J49" s="38">
        <v>10811</v>
      </c>
      <c r="K49" s="38">
        <v>11017</v>
      </c>
      <c r="L49" s="38">
        <v>11067</v>
      </c>
      <c r="M49" s="38">
        <v>11251</v>
      </c>
      <c r="N49" s="38">
        <v>11619</v>
      </c>
      <c r="O49" s="38">
        <v>12557</v>
      </c>
      <c r="P49" s="38">
        <v>12713</v>
      </c>
      <c r="Q49" s="38">
        <v>12812</v>
      </c>
      <c r="R49" s="38">
        <v>12257</v>
      </c>
      <c r="S49" s="38">
        <f>IF(ISERR(SUM(G49:R49)/12),"-",SUM(G49:R49)/12)</f>
        <v>12021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10316</v>
      </c>
      <c r="G51" s="38">
        <v>9273</v>
      </c>
      <c r="H51" s="38">
        <v>8317</v>
      </c>
      <c r="I51" s="38">
        <v>10982</v>
      </c>
      <c r="J51" s="38">
        <v>11037</v>
      </c>
      <c r="K51" s="38">
        <v>10966</v>
      </c>
      <c r="L51" s="38">
        <v>10532</v>
      </c>
      <c r="M51" s="38">
        <v>10273</v>
      </c>
      <c r="N51" s="38">
        <v>8934</v>
      </c>
      <c r="O51" s="38">
        <v>9754</v>
      </c>
      <c r="P51" s="38">
        <v>11019</v>
      </c>
      <c r="Q51" s="38">
        <v>11105</v>
      </c>
      <c r="R51" s="38">
        <v>9800</v>
      </c>
      <c r="S51" s="38">
        <f>IF(ISERR(SUM(G51:R51)/12),"-",SUM(G51:R51)/12)</f>
        <v>10166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21429</v>
      </c>
      <c r="G52" s="38">
        <v>20506</v>
      </c>
      <c r="H52" s="38">
        <v>19714</v>
      </c>
      <c r="I52" s="38">
        <v>19406</v>
      </c>
      <c r="J52" s="38">
        <v>19865</v>
      </c>
      <c r="K52" s="38">
        <v>20653</v>
      </c>
      <c r="L52" s="38">
        <v>21636</v>
      </c>
      <c r="M52" s="38">
        <v>26556</v>
      </c>
      <c r="N52" s="38">
        <v>28405</v>
      </c>
      <c r="O52" s="38">
        <v>27696</v>
      </c>
      <c r="P52" s="38">
        <v>26943</v>
      </c>
      <c r="Q52" s="38">
        <v>26417</v>
      </c>
      <c r="R52" s="38">
        <v>20054</v>
      </c>
      <c r="S52" s="38">
        <f>IF(ISERR(SUM(G52:R52)/12),"-",SUM(G52:R52)/12)</f>
        <v>23154.25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1032</v>
      </c>
      <c r="G53" s="38">
        <v>890</v>
      </c>
      <c r="H53" s="38">
        <v>788</v>
      </c>
      <c r="I53" s="38">
        <v>702</v>
      </c>
      <c r="J53" s="38">
        <v>632</v>
      </c>
      <c r="K53" s="38">
        <v>615</v>
      </c>
      <c r="L53" s="38">
        <v>599</v>
      </c>
      <c r="M53" s="38">
        <v>533</v>
      </c>
      <c r="N53" s="38">
        <v>1587</v>
      </c>
      <c r="O53" s="38">
        <v>2344</v>
      </c>
      <c r="P53" s="38">
        <v>2286</v>
      </c>
      <c r="Q53" s="38">
        <v>2198</v>
      </c>
      <c r="R53" s="38">
        <v>1939</v>
      </c>
      <c r="S53" s="38">
        <f>IF(ISERR(SUM(G53:R53)/12),"-",SUM(G53:R53)/12)</f>
        <v>1259.4166666666667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15504</v>
      </c>
      <c r="G54" s="38">
        <v>14219</v>
      </c>
      <c r="H54" s="38">
        <v>12906</v>
      </c>
      <c r="I54" s="38">
        <v>13644</v>
      </c>
      <c r="J54" s="38">
        <v>14280</v>
      </c>
      <c r="K54" s="38">
        <v>14956</v>
      </c>
      <c r="L54" s="38">
        <v>14157</v>
      </c>
      <c r="M54" s="38">
        <v>13486</v>
      </c>
      <c r="N54" s="38">
        <v>14632</v>
      </c>
      <c r="O54" s="38">
        <v>15960</v>
      </c>
      <c r="P54" s="38">
        <v>17667</v>
      </c>
      <c r="Q54" s="38">
        <v>17715</v>
      </c>
      <c r="R54" s="38">
        <v>16059</v>
      </c>
      <c r="S54" s="38">
        <f>IF(ISERR(SUM(G54:R54)/12),"-",SUM(G54:R54)/12)</f>
        <v>14973.416666666666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14505</v>
      </c>
      <c r="G55" s="38">
        <v>14861</v>
      </c>
      <c r="H55" s="38">
        <v>14371</v>
      </c>
      <c r="I55" s="38">
        <v>13220</v>
      </c>
      <c r="J55" s="38">
        <v>12891</v>
      </c>
      <c r="K55" s="38">
        <v>12871</v>
      </c>
      <c r="L55" s="38">
        <v>13510</v>
      </c>
      <c r="M55" s="38">
        <v>13065</v>
      </c>
      <c r="N55" s="38">
        <v>12366</v>
      </c>
      <c r="O55" s="38">
        <v>12255</v>
      </c>
      <c r="P55" s="38">
        <v>12991</v>
      </c>
      <c r="Q55" s="38">
        <v>13728</v>
      </c>
      <c r="R55" s="38">
        <v>13144</v>
      </c>
      <c r="S55" s="38">
        <f>IF(ISERR(SUM(G55:R55)/12),"-",SUM(G55:R55)/12)</f>
        <v>13272.75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32320</v>
      </c>
      <c r="G57" s="38">
        <f t="shared" ref="G57:R57" si="5">SUBTOTAL(9,G58:G64)</f>
        <v>31553</v>
      </c>
      <c r="H57" s="38">
        <f t="shared" si="5"/>
        <v>30606</v>
      </c>
      <c r="I57" s="38">
        <f t="shared" si="5"/>
        <v>28982</v>
      </c>
      <c r="J57" s="38">
        <f t="shared" si="5"/>
        <v>29979</v>
      </c>
      <c r="K57" s="38">
        <f t="shared" si="5"/>
        <v>30514</v>
      </c>
      <c r="L57" s="38">
        <f t="shared" si="5"/>
        <v>30545</v>
      </c>
      <c r="M57" s="38">
        <f t="shared" si="5"/>
        <v>29702</v>
      </c>
      <c r="N57" s="38">
        <f t="shared" si="5"/>
        <v>29010</v>
      </c>
      <c r="O57" s="38">
        <f t="shared" si="5"/>
        <v>28836</v>
      </c>
      <c r="P57" s="38">
        <f t="shared" si="5"/>
        <v>30920</v>
      </c>
      <c r="Q57" s="38">
        <f t="shared" si="5"/>
        <v>31288</v>
      </c>
      <c r="R57" s="38">
        <f t="shared" si="5"/>
        <v>28555</v>
      </c>
      <c r="S57" s="38">
        <f>IF(ISERR(SUM(G57:R57)/12),"-",SUM(G57:R57)/12)</f>
        <v>30040.833333333332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2262</v>
      </c>
      <c r="G58" s="38">
        <v>2285</v>
      </c>
      <c r="H58" s="38">
        <v>2066</v>
      </c>
      <c r="I58" s="38">
        <v>1834</v>
      </c>
      <c r="J58" s="38">
        <v>2029</v>
      </c>
      <c r="K58" s="38">
        <v>2115</v>
      </c>
      <c r="L58" s="38">
        <v>2378</v>
      </c>
      <c r="M58" s="38">
        <v>2332</v>
      </c>
      <c r="N58" s="38">
        <v>2221</v>
      </c>
      <c r="O58" s="38">
        <v>2287</v>
      </c>
      <c r="P58" s="38">
        <v>2471</v>
      </c>
      <c r="Q58" s="38">
        <v>2599</v>
      </c>
      <c r="R58" s="38">
        <v>2147</v>
      </c>
      <c r="S58" s="38">
        <f>IF(ISERR(SUM(G58:R58)/12),"-",SUM(G58:R58)/12)</f>
        <v>2230.3333333333335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219</v>
      </c>
      <c r="G59" s="38">
        <v>240</v>
      </c>
      <c r="H59" s="38">
        <v>208</v>
      </c>
      <c r="I59" s="38">
        <v>229</v>
      </c>
      <c r="J59" s="38">
        <v>194</v>
      </c>
      <c r="K59" s="38">
        <v>200</v>
      </c>
      <c r="L59" s="38">
        <v>191</v>
      </c>
      <c r="M59" s="38">
        <v>162</v>
      </c>
      <c r="N59" s="38">
        <v>160</v>
      </c>
      <c r="O59" s="38">
        <v>132</v>
      </c>
      <c r="P59" s="38">
        <v>119</v>
      </c>
      <c r="Q59" s="38">
        <v>101</v>
      </c>
      <c r="R59" s="38">
        <v>105</v>
      </c>
      <c r="S59" s="38">
        <f>IF(ISERR(SUM(G59:R59)/12),"-",SUM(G59:R59)/12)</f>
        <v>170.08333333333334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6742</v>
      </c>
      <c r="G60" s="38">
        <v>6688</v>
      </c>
      <c r="H60" s="38">
        <v>6572</v>
      </c>
      <c r="I60" s="38">
        <v>6352</v>
      </c>
      <c r="J60" s="38">
        <v>6796</v>
      </c>
      <c r="K60" s="38">
        <v>7859</v>
      </c>
      <c r="L60" s="38">
        <v>8240</v>
      </c>
      <c r="M60" s="38">
        <v>8014</v>
      </c>
      <c r="N60" s="38">
        <v>7721</v>
      </c>
      <c r="O60" s="38">
        <v>7834</v>
      </c>
      <c r="P60" s="38">
        <v>7782</v>
      </c>
      <c r="Q60" s="38">
        <v>7727</v>
      </c>
      <c r="R60" s="38">
        <v>6969</v>
      </c>
      <c r="S60" s="38">
        <f>IF(ISERR(SUM(G60:R60)/12),"-",SUM(G60:R60)/12)</f>
        <v>7379.5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4214</v>
      </c>
      <c r="G61" s="38">
        <v>4120</v>
      </c>
      <c r="H61" s="38">
        <v>3952</v>
      </c>
      <c r="I61" s="38">
        <v>3570</v>
      </c>
      <c r="J61" s="38">
        <v>3283</v>
      </c>
      <c r="K61" s="38">
        <v>2957</v>
      </c>
      <c r="L61" s="38">
        <v>2716</v>
      </c>
      <c r="M61" s="38">
        <v>2543</v>
      </c>
      <c r="N61" s="38">
        <v>2940</v>
      </c>
      <c r="O61" s="38">
        <v>2875</v>
      </c>
      <c r="P61" s="38">
        <v>3273</v>
      </c>
      <c r="Q61" s="38">
        <v>3334</v>
      </c>
      <c r="R61" s="38">
        <v>2927</v>
      </c>
      <c r="S61" s="38">
        <f>IF(ISERR(SUM(G61:R61)/12),"-",SUM(G61:R61)/12)</f>
        <v>3207.5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1898</v>
      </c>
      <c r="G63" s="38">
        <v>1654</v>
      </c>
      <c r="H63" s="38">
        <v>1542</v>
      </c>
      <c r="I63" s="38">
        <v>1435</v>
      </c>
      <c r="J63" s="38">
        <v>1402</v>
      </c>
      <c r="K63" s="38">
        <v>1383</v>
      </c>
      <c r="L63" s="38">
        <v>1386</v>
      </c>
      <c r="M63" s="38">
        <v>1790</v>
      </c>
      <c r="N63" s="38">
        <v>1770</v>
      </c>
      <c r="O63" s="38">
        <v>1850</v>
      </c>
      <c r="P63" s="38">
        <v>2425</v>
      </c>
      <c r="Q63" s="38">
        <v>2678</v>
      </c>
      <c r="R63" s="38">
        <v>2018</v>
      </c>
      <c r="S63" s="38">
        <f>IF(ISERR(SUM(G63:R63)/12),"-",SUM(G63:R63)/12)</f>
        <v>1777.75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16985</v>
      </c>
      <c r="G64" s="38">
        <v>16566</v>
      </c>
      <c r="H64" s="38">
        <v>16266</v>
      </c>
      <c r="I64" s="38">
        <v>15562</v>
      </c>
      <c r="J64" s="38">
        <v>16275</v>
      </c>
      <c r="K64" s="38">
        <v>16000</v>
      </c>
      <c r="L64" s="38">
        <v>15634</v>
      </c>
      <c r="M64" s="38">
        <v>14861</v>
      </c>
      <c r="N64" s="38">
        <v>14198</v>
      </c>
      <c r="O64" s="38">
        <v>13858</v>
      </c>
      <c r="P64" s="38">
        <v>14850</v>
      </c>
      <c r="Q64" s="38">
        <v>14849</v>
      </c>
      <c r="R64" s="38">
        <v>14389</v>
      </c>
      <c r="S64" s="38">
        <f>IF(ISERR(SUM(G64:R64)/12),"-",SUM(G64:R64)/12)</f>
        <v>15275.666666666666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34167</v>
      </c>
      <c r="G66" s="38">
        <v>34955</v>
      </c>
      <c r="H66" s="38">
        <v>34988</v>
      </c>
      <c r="I66" s="38">
        <v>34779</v>
      </c>
      <c r="J66" s="38">
        <v>35468</v>
      </c>
      <c r="K66" s="38">
        <v>36343</v>
      </c>
      <c r="L66" s="38">
        <v>34075</v>
      </c>
      <c r="M66" s="38">
        <v>32365</v>
      </c>
      <c r="N66" s="38">
        <v>32333</v>
      </c>
      <c r="O66" s="38">
        <v>34791</v>
      </c>
      <c r="P66" s="38">
        <v>37662</v>
      </c>
      <c r="Q66" s="38">
        <v>37344</v>
      </c>
      <c r="R66" s="38">
        <v>34364</v>
      </c>
      <c r="S66" s="38">
        <f>IF(ISERR(SUM(G66:R66)/12),"-",SUM(G66:R66)/12)</f>
        <v>34955.583333333336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2020-07-23T09:42:50Z</dcterms:created>
  <dcterms:modified xsi:type="dcterms:W3CDTF">2020-07-23T09:42:52Z</dcterms:modified>
</cp:coreProperties>
</file>