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6A4207F6-F6EC-4AA2-A7A4-03E4C9A9C72F}" xr6:coauthVersionLast="36" xr6:coauthVersionMax="36" xr10:uidLastSave="{00000000-0000-0000-0000-000000000000}"/>
  <bookViews>
    <workbookView xWindow="0" yWindow="0" windowWidth="13695" windowHeight="10320" xr2:uid="{4235D221-7E3B-49AE-BA12-2AD2FA0C4C3D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O16" i="2"/>
  <c r="N16" i="2"/>
  <c r="N15" i="2" s="1"/>
  <c r="M16" i="2"/>
  <c r="L16" i="2"/>
  <c r="K16" i="2"/>
  <c r="J16" i="2"/>
  <c r="I16" i="2"/>
  <c r="H16" i="2"/>
  <c r="H15" i="2" s="1"/>
  <c r="G16" i="2"/>
  <c r="F16" i="2"/>
  <c r="S13" i="2"/>
  <c r="M15" i="2" l="1"/>
  <c r="M11" i="2" s="1"/>
  <c r="N11" i="2"/>
  <c r="H11" i="2"/>
  <c r="S30" i="2"/>
  <c r="S16" i="2"/>
  <c r="S46" i="2"/>
  <c r="I15" i="2"/>
  <c r="I11" i="2" s="1"/>
  <c r="O15" i="2"/>
  <c r="O11" i="2" s="1"/>
  <c r="K15" i="2"/>
  <c r="K11" i="2" s="1"/>
  <c r="Q15" i="2"/>
  <c r="Q11" i="2" s="1"/>
  <c r="J15" i="2"/>
  <c r="J11" i="2" s="1"/>
  <c r="P15" i="2"/>
  <c r="P11" i="2" s="1"/>
  <c r="S57" i="2"/>
  <c r="F15" i="2"/>
  <c r="F11" i="2" s="1"/>
  <c r="L15" i="2"/>
  <c r="L11" i="2" s="1"/>
  <c r="R15" i="2"/>
  <c r="R11" i="2" s="1"/>
  <c r="G15" i="2"/>
  <c r="S15" i="2" l="1"/>
  <c r="G11" i="2"/>
  <c r="S11" i="2" s="1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<sst xmlns="http://schemas.openxmlformats.org/spreadsheetml/2006/main" count="65" uniqueCount="63">
  <si>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</si>
  <si>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</si>
  <si>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</si>
  <si>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</si>
  <si>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</si>
  <si>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</si>
  <si>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</si>
  <si>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</si>
  <si>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</si>
  <si>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</si>
  <si>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</si>
  <si>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</si>
  <si>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</si>
  <si>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</si>
  <si>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</si>
  <si>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</si>
  <si>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</si>
  <si>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</si>
  <si>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</si>
  <si>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</si>
  <si>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</si>
  <si>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</si>
  <si>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</si>
  <si>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</si>
  <si>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</si>
  <si>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</si>
  <si>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</si>
  <si>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</si>
  <si>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</si>
  <si>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</si>
  <si>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</si>
  <si>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</si>
  <si>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</si>
  <si>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</si>
  <si>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</si>
  <si>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</si>
  <si>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</si>
  <si>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</si>
  <si>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</si>
  <si>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</si>
  <si>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</si>
  <si>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</si>
  <si>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</si>
  <si>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</si>
  <si>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</si>
  <si>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</si>
  <si>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</si>
  <si>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</si>
  <si>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</si>
  <si>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</si>
  <si>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</si>
  <si>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</si>
  <si>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</si>
  <si>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</si>
  <si>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</si>
  <si>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</si>
  <si>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</si>
  <si>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</si>
  <si>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</si>
  <si>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</si>
  <si>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</si>
  <si>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（1）　合　　　　　計</t>
    <phoneticPr fontId="5"/>
  </si>
  <si>
    <t>毎月末現在の在庫量であり、月末在庫量(1)合計とは、(2)産地及び(3)消費地の月末在庫量を合計したものである。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</si>
</sst>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3890BF77-72CC-4A04-BE09-6950C7DC5939}"/>
    <cellStyle name="標準 3" xfId="1" xr:uid="{278AA8F5-6ED4-4BA4-ADAA-E5B7D95C59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98C9-9616-40FF-9D38-E524E31E8AB8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43070</v>
      </c>
      <c r="G7" s="17">
        <v>43101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829123</v>
      </c>
      <c r="G11" s="38">
        <f t="shared" ref="G11:P11" si="0">SUBTOTAL(9,G13:G66)</f>
        <v>838467</v>
      </c>
      <c r="H11" s="38">
        <f t="shared" si="0"/>
        <v>827021</v>
      </c>
      <c r="I11" s="38">
        <f t="shared" si="0"/>
        <v>794954</v>
      </c>
      <c r="J11" s="38">
        <f t="shared" si="0"/>
        <v>795123</v>
      </c>
      <c r="K11" s="38">
        <f t="shared" si="0"/>
        <v>800761</v>
      </c>
      <c r="L11" s="38">
        <f t="shared" si="0"/>
        <v>791175</v>
      </c>
      <c r="M11" s="38">
        <f t="shared" si="0"/>
        <v>779478</v>
      </c>
      <c r="N11" s="38">
        <f t="shared" si="0"/>
        <v>778075</v>
      </c>
      <c r="O11" s="38">
        <f t="shared" si="0"/>
        <v>787779</v>
      </c>
      <c r="P11" s="38">
        <f t="shared" si="0"/>
        <v>808198.29999999993</v>
      </c>
      <c r="Q11" s="38">
        <f>SUBTOTAL(9,Q13:Q66)</f>
        <v>816798.79999999993</v>
      </c>
      <c r="R11" s="38">
        <f>SUBTOTAL(9,R13:R66)</f>
        <v>808544.84</v>
      </c>
      <c r="S11" s="38">
        <f>IF(ISERR(SUM(G11:R11)/12),"-",SUM(G11:R11)/12)</f>
        <v>802197.91166666662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523</v>
      </c>
      <c r="G13" s="38">
        <v>452</v>
      </c>
      <c r="H13" s="38">
        <v>497</v>
      </c>
      <c r="I13" s="38">
        <v>392</v>
      </c>
      <c r="J13" s="38">
        <v>380</v>
      </c>
      <c r="K13" s="38">
        <v>465</v>
      </c>
      <c r="L13" s="38">
        <v>393</v>
      </c>
      <c r="M13" s="38">
        <v>438</v>
      </c>
      <c r="N13" s="38">
        <v>592</v>
      </c>
      <c r="O13" s="38">
        <v>523</v>
      </c>
      <c r="P13" s="38">
        <v>456</v>
      </c>
      <c r="Q13" s="38">
        <v>568</v>
      </c>
      <c r="R13" s="38">
        <v>434.5</v>
      </c>
      <c r="S13" s="38">
        <f>IF(ISERR(SUM(G13:R13)/12),"-",SUM(G13:R13)/12)</f>
        <v>465.875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717463</v>
      </c>
      <c r="G15" s="38">
        <f t="shared" ref="G15:R15" si="1">SUBTOTAL(9,G16:G55)</f>
        <v>728845</v>
      </c>
      <c r="H15" s="38">
        <f t="shared" si="1"/>
        <v>717003</v>
      </c>
      <c r="I15" s="38">
        <f t="shared" si="1"/>
        <v>685369</v>
      </c>
      <c r="J15" s="38">
        <f t="shared" si="1"/>
        <v>680228</v>
      </c>
      <c r="K15" s="38">
        <f t="shared" si="1"/>
        <v>678934</v>
      </c>
      <c r="L15" s="38">
        <f t="shared" si="1"/>
        <v>666627</v>
      </c>
      <c r="M15" s="38">
        <f t="shared" si="1"/>
        <v>655857</v>
      </c>
      <c r="N15" s="38">
        <f t="shared" si="1"/>
        <v>657041</v>
      </c>
      <c r="O15" s="38">
        <f t="shared" si="1"/>
        <v>666064</v>
      </c>
      <c r="P15" s="38">
        <f t="shared" si="1"/>
        <v>686142.6</v>
      </c>
      <c r="Q15" s="38">
        <f t="shared" si="1"/>
        <v>694173.79999999993</v>
      </c>
      <c r="R15" s="38">
        <f t="shared" si="1"/>
        <v>692865.16599999997</v>
      </c>
      <c r="S15" s="38">
        <f>IF(ISERR(SUM(G15:R15)/12),"-",SUM(G15:R15)/12)</f>
        <v>684095.7971666666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39333.800000000003</v>
      </c>
      <c r="G16" s="38">
        <f>SUBTOTAL(9,G17:G23)</f>
        <v>37983</v>
      </c>
      <c r="H16" s="38">
        <f t="shared" ref="H16:R16" si="2">SUBTOTAL(9,H17:H23)</f>
        <v>37872</v>
      </c>
      <c r="I16" s="38">
        <f t="shared" si="2"/>
        <v>31530</v>
      </c>
      <c r="J16" s="38">
        <f t="shared" si="2"/>
        <v>34227</v>
      </c>
      <c r="K16" s="38">
        <f t="shared" si="2"/>
        <v>33477</v>
      </c>
      <c r="L16" s="38">
        <f t="shared" si="2"/>
        <v>37494</v>
      </c>
      <c r="M16" s="38">
        <f t="shared" si="2"/>
        <v>35382</v>
      </c>
      <c r="N16" s="38">
        <f t="shared" si="2"/>
        <v>38106</v>
      </c>
      <c r="O16" s="38">
        <f t="shared" si="2"/>
        <v>39045</v>
      </c>
      <c r="P16" s="38">
        <f t="shared" si="2"/>
        <v>40585</v>
      </c>
      <c r="Q16" s="38">
        <f t="shared" si="2"/>
        <v>40482</v>
      </c>
      <c r="R16" s="38">
        <f t="shared" si="2"/>
        <v>39963.313999999998</v>
      </c>
      <c r="S16" s="38">
        <f>IF(ISERR(SUM(G16:R16)/12),"-",SUM(G16:R16)/12)</f>
        <v>37178.859499999999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8665</v>
      </c>
      <c r="G17" s="38">
        <v>7681</v>
      </c>
      <c r="H17" s="38">
        <v>6456</v>
      </c>
      <c r="I17" s="38">
        <v>4927</v>
      </c>
      <c r="J17" s="38">
        <v>4430</v>
      </c>
      <c r="K17" s="38">
        <v>4934</v>
      </c>
      <c r="L17" s="38">
        <v>5616</v>
      </c>
      <c r="M17" s="38">
        <v>5104</v>
      </c>
      <c r="N17" s="38">
        <v>5999</v>
      </c>
      <c r="O17" s="38">
        <v>6416</v>
      </c>
      <c r="P17" s="38">
        <v>6361</v>
      </c>
      <c r="Q17" s="38">
        <v>5965</v>
      </c>
      <c r="R17" s="38">
        <v>5206.7690000000002</v>
      </c>
      <c r="S17" s="38">
        <f>IF(ISERR(SUM(G17:R17)/12),"-",SUM(G17:R17)/12)</f>
        <v>5757.9807499999997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8428.93</v>
      </c>
      <c r="G18" s="38">
        <v>7936</v>
      </c>
      <c r="H18" s="38">
        <v>9794</v>
      </c>
      <c r="I18" s="38">
        <v>8477</v>
      </c>
      <c r="J18" s="38">
        <v>9852</v>
      </c>
      <c r="K18" s="38">
        <v>9188</v>
      </c>
      <c r="L18" s="38">
        <v>10365</v>
      </c>
      <c r="M18" s="38">
        <v>9349</v>
      </c>
      <c r="N18" s="38">
        <v>8481</v>
      </c>
      <c r="O18" s="38">
        <v>8187</v>
      </c>
      <c r="P18" s="38">
        <v>8936</v>
      </c>
      <c r="Q18" s="38">
        <v>8460</v>
      </c>
      <c r="R18" s="38">
        <v>8406.85</v>
      </c>
      <c r="S18" s="38">
        <f>IF(ISERR(SUM(G18:R18)/12),"-",SUM(G18:R18)/12)</f>
        <v>8952.6541666666672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10606.65</v>
      </c>
      <c r="G19" s="38">
        <v>9750</v>
      </c>
      <c r="H19" s="38">
        <v>9394</v>
      </c>
      <c r="I19" s="38">
        <v>8904</v>
      </c>
      <c r="J19" s="38">
        <v>9976</v>
      </c>
      <c r="K19" s="38">
        <v>9838</v>
      </c>
      <c r="L19" s="38">
        <v>11641</v>
      </c>
      <c r="M19" s="38">
        <v>10866</v>
      </c>
      <c r="N19" s="38">
        <v>12005</v>
      </c>
      <c r="O19" s="38">
        <v>12430</v>
      </c>
      <c r="P19" s="38">
        <v>13757</v>
      </c>
      <c r="Q19" s="38">
        <v>14910</v>
      </c>
      <c r="R19" s="38">
        <v>15740.165000000001</v>
      </c>
      <c r="S19" s="38">
        <f>IF(ISERR(SUM(G19:R19)/12),"-",SUM(G19:R19)/12)</f>
        <v>11600.930416666668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2450</v>
      </c>
      <c r="G21" s="38">
        <v>4659</v>
      </c>
      <c r="H21" s="38">
        <v>4739</v>
      </c>
      <c r="I21" s="38">
        <v>2989</v>
      </c>
      <c r="J21" s="38">
        <v>3628</v>
      </c>
      <c r="K21" s="38">
        <v>3745</v>
      </c>
      <c r="L21" s="38">
        <v>4130</v>
      </c>
      <c r="M21" s="38">
        <v>3644</v>
      </c>
      <c r="N21" s="38">
        <v>3054</v>
      </c>
      <c r="O21" s="38">
        <v>2621</v>
      </c>
      <c r="P21" s="38">
        <v>2197</v>
      </c>
      <c r="Q21" s="38">
        <v>2204</v>
      </c>
      <c r="R21" s="38">
        <v>2155.5</v>
      </c>
      <c r="S21" s="38">
        <f>IF(ISERR(SUM(G21:R21)/12),"-",SUM(G21:R21)/12)</f>
        <v>3313.7916666666665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3946</v>
      </c>
      <c r="G22" s="38">
        <v>3177</v>
      </c>
      <c r="H22" s="38">
        <v>2883</v>
      </c>
      <c r="I22" s="38">
        <v>1646</v>
      </c>
      <c r="J22" s="38">
        <v>1393</v>
      </c>
      <c r="K22" s="38">
        <v>1038</v>
      </c>
      <c r="L22" s="38">
        <v>931</v>
      </c>
      <c r="M22" s="38">
        <v>1085</v>
      </c>
      <c r="N22" s="38">
        <v>3401</v>
      </c>
      <c r="O22" s="38">
        <v>4236</v>
      </c>
      <c r="P22" s="38">
        <v>3941</v>
      </c>
      <c r="Q22" s="38">
        <v>3234</v>
      </c>
      <c r="R22" s="38">
        <v>2827.35</v>
      </c>
      <c r="S22" s="38">
        <f>IF(ISERR(SUM(G22:R22)/12),"-",SUM(G22:R22)/12)</f>
        <v>2482.6958333333332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5237.22</v>
      </c>
      <c r="G23" s="38">
        <v>4780</v>
      </c>
      <c r="H23" s="38">
        <v>4606</v>
      </c>
      <c r="I23" s="38">
        <v>4587</v>
      </c>
      <c r="J23" s="38">
        <v>4948</v>
      </c>
      <c r="K23" s="38">
        <v>4734</v>
      </c>
      <c r="L23" s="38">
        <v>4811</v>
      </c>
      <c r="M23" s="38">
        <v>5334</v>
      </c>
      <c r="N23" s="38">
        <v>5166</v>
      </c>
      <c r="O23" s="38">
        <v>5155</v>
      </c>
      <c r="P23" s="38">
        <v>5393</v>
      </c>
      <c r="Q23" s="38">
        <v>5709</v>
      </c>
      <c r="R23" s="38">
        <v>5626.68</v>
      </c>
      <c r="S23" s="38">
        <f>IF(ISERR(SUM(G23:R23)/12),"-",SUM(G23:R23)/12)</f>
        <v>5070.8066666666664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1928.2</v>
      </c>
      <c r="G24" s="38">
        <v>1795</v>
      </c>
      <c r="H24" s="38">
        <v>2029</v>
      </c>
      <c r="I24" s="38">
        <v>2018</v>
      </c>
      <c r="J24" s="38">
        <v>2000</v>
      </c>
      <c r="K24" s="38">
        <v>1687</v>
      </c>
      <c r="L24" s="38">
        <v>1820</v>
      </c>
      <c r="M24" s="38">
        <v>1720</v>
      </c>
      <c r="N24" s="38">
        <v>1655</v>
      </c>
      <c r="O24" s="38">
        <v>1728</v>
      </c>
      <c r="P24" s="38">
        <v>1880</v>
      </c>
      <c r="Q24" s="38">
        <v>2100</v>
      </c>
      <c r="R24" s="38">
        <v>2013.21</v>
      </c>
      <c r="S24" s="38">
        <f>IF(ISERR(SUM(G24:R24)/12),"-",SUM(G24:R24)/12)</f>
        <v>1870.4341666666667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26349</v>
      </c>
      <c r="G25" s="38">
        <v>29367</v>
      </c>
      <c r="H25" s="38">
        <v>26643</v>
      </c>
      <c r="I25" s="38">
        <v>28566</v>
      </c>
      <c r="J25" s="38">
        <v>30038</v>
      </c>
      <c r="K25" s="38">
        <v>31761</v>
      </c>
      <c r="L25" s="38">
        <v>29014</v>
      </c>
      <c r="M25" s="38">
        <v>25151</v>
      </c>
      <c r="N25" s="38">
        <v>26068</v>
      </c>
      <c r="O25" s="38">
        <v>25903</v>
      </c>
      <c r="P25" s="38">
        <v>24375</v>
      </c>
      <c r="Q25" s="38">
        <v>25049</v>
      </c>
      <c r="R25" s="38">
        <v>24665.457999999999</v>
      </c>
      <c r="S25" s="38">
        <f>IF(ISERR(SUM(G25:R25)/12),"-",SUM(G25:R25)/12)</f>
        <v>27216.704833333333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65014</v>
      </c>
      <c r="G27" s="38">
        <v>74885</v>
      </c>
      <c r="H27" s="38">
        <v>74644</v>
      </c>
      <c r="I27" s="38">
        <v>70464</v>
      </c>
      <c r="J27" s="38">
        <v>63175</v>
      </c>
      <c r="K27" s="38">
        <v>55476</v>
      </c>
      <c r="L27" s="38">
        <v>48912</v>
      </c>
      <c r="M27" s="38">
        <v>46460</v>
      </c>
      <c r="N27" s="38">
        <v>52382</v>
      </c>
      <c r="O27" s="38">
        <v>53111</v>
      </c>
      <c r="P27" s="38">
        <v>61119</v>
      </c>
      <c r="Q27" s="38">
        <v>64714</v>
      </c>
      <c r="R27" s="38">
        <v>67547.59</v>
      </c>
      <c r="S27" s="38">
        <f>IF(ISERR(SUM(G27:R27)/12),"-",SUM(G27:R27)/12)</f>
        <v>61074.1325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12687</v>
      </c>
      <c r="G28" s="38">
        <v>14785</v>
      </c>
      <c r="H28" s="38">
        <v>14732</v>
      </c>
      <c r="I28" s="38">
        <v>16551</v>
      </c>
      <c r="J28" s="38">
        <v>16751</v>
      </c>
      <c r="K28" s="38">
        <v>16365</v>
      </c>
      <c r="L28" s="38">
        <v>14620</v>
      </c>
      <c r="M28" s="38">
        <v>14141</v>
      </c>
      <c r="N28" s="38">
        <v>13894</v>
      </c>
      <c r="O28" s="38">
        <v>14404</v>
      </c>
      <c r="P28" s="38">
        <v>15012</v>
      </c>
      <c r="Q28" s="38">
        <v>16829</v>
      </c>
      <c r="R28" s="38">
        <v>15990.344999999999</v>
      </c>
      <c r="S28" s="38">
        <f>IF(ISERR(SUM(G28:R28)/12),"-",SUM(G28:R28)/12)</f>
        <v>15339.528749999999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8757</v>
      </c>
      <c r="G29" s="38">
        <v>7739</v>
      </c>
      <c r="H29" s="38">
        <v>6739</v>
      </c>
      <c r="I29" s="38">
        <v>5551</v>
      </c>
      <c r="J29" s="38">
        <v>5604</v>
      </c>
      <c r="K29" s="38">
        <v>6099</v>
      </c>
      <c r="L29" s="38">
        <v>9254</v>
      </c>
      <c r="M29" s="38">
        <v>11053</v>
      </c>
      <c r="N29" s="38">
        <v>10558</v>
      </c>
      <c r="O29" s="38">
        <v>10613</v>
      </c>
      <c r="P29" s="38">
        <v>10411</v>
      </c>
      <c r="Q29" s="38">
        <v>9935</v>
      </c>
      <c r="R29" s="38">
        <v>8420.91</v>
      </c>
      <c r="S29" s="38">
        <f>IF(ISERR(SUM(G29:R29)/12),"-",SUM(G29:R29)/12)</f>
        <v>8498.0758333333342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28097</v>
      </c>
      <c r="G30" s="38">
        <f t="shared" si="3"/>
        <v>24051</v>
      </c>
      <c r="H30" s="38">
        <f t="shared" si="3"/>
        <v>22185</v>
      </c>
      <c r="I30" s="38">
        <f t="shared" si="3"/>
        <v>26729</v>
      </c>
      <c r="J30" s="38">
        <f t="shared" si="3"/>
        <v>26218</v>
      </c>
      <c r="K30" s="38">
        <f t="shared" si="3"/>
        <v>24174</v>
      </c>
      <c r="L30" s="38">
        <f t="shared" si="3"/>
        <v>24120</v>
      </c>
      <c r="M30" s="38">
        <f t="shared" si="3"/>
        <v>29499</v>
      </c>
      <c r="N30" s="38">
        <f t="shared" si="3"/>
        <v>27752</v>
      </c>
      <c r="O30" s="38">
        <f t="shared" si="3"/>
        <v>31342</v>
      </c>
      <c r="P30" s="38">
        <f t="shared" si="3"/>
        <v>32239.8</v>
      </c>
      <c r="Q30" s="38">
        <f t="shared" si="3"/>
        <v>22523.199999999997</v>
      </c>
      <c r="R30" s="38">
        <f t="shared" si="3"/>
        <v>22401.292999999998</v>
      </c>
      <c r="S30" s="38">
        <f>IF(ISERR(SUM(G30:R30)/12),"-",SUM(G30:R30)/12)</f>
        <v>26102.857749999999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20976</v>
      </c>
      <c r="G31" s="38">
        <v>18618</v>
      </c>
      <c r="H31" s="38">
        <v>17020</v>
      </c>
      <c r="I31" s="38">
        <v>21212</v>
      </c>
      <c r="J31" s="38">
        <v>19741</v>
      </c>
      <c r="K31" s="38">
        <v>18991</v>
      </c>
      <c r="L31" s="38">
        <v>19009</v>
      </c>
      <c r="M31" s="38">
        <v>23474</v>
      </c>
      <c r="N31" s="38">
        <v>21874</v>
      </c>
      <c r="O31" s="38">
        <v>25638</v>
      </c>
      <c r="P31" s="38">
        <v>25741.5</v>
      </c>
      <c r="Q31" s="38">
        <v>16651.099999999999</v>
      </c>
      <c r="R31" s="38">
        <v>17342.8</v>
      </c>
      <c r="S31" s="38">
        <f>IF(ISERR(SUM(G31:R31)/12),"-",SUM(G31:R31)/12)</f>
        <v>20442.7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7121</v>
      </c>
      <c r="G33" s="38">
        <v>5433</v>
      </c>
      <c r="H33" s="38">
        <v>5165</v>
      </c>
      <c r="I33" s="38">
        <v>5517</v>
      </c>
      <c r="J33" s="38">
        <v>6477</v>
      </c>
      <c r="K33" s="38">
        <v>5183</v>
      </c>
      <c r="L33" s="38">
        <v>5111</v>
      </c>
      <c r="M33" s="38">
        <v>6025</v>
      </c>
      <c r="N33" s="38">
        <v>5878</v>
      </c>
      <c r="O33" s="38">
        <v>5704</v>
      </c>
      <c r="P33" s="38">
        <v>6498.3</v>
      </c>
      <c r="Q33" s="38">
        <v>5872.1</v>
      </c>
      <c r="R33" s="38">
        <v>5058.4930000000004</v>
      </c>
      <c r="S33" s="38">
        <f>IF(ISERR(SUM(G33:R33)/12),"-",SUM(G33:R33)/12)</f>
        <v>5660.1577499999994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23263</v>
      </c>
      <c r="G34" s="38">
        <v>22622</v>
      </c>
      <c r="H34" s="38">
        <v>22001</v>
      </c>
      <c r="I34" s="38">
        <v>21204</v>
      </c>
      <c r="J34" s="38">
        <v>21756</v>
      </c>
      <c r="K34" s="38">
        <v>22369</v>
      </c>
      <c r="L34" s="38">
        <v>21425</v>
      </c>
      <c r="M34" s="38">
        <v>20306</v>
      </c>
      <c r="N34" s="38">
        <v>19887</v>
      </c>
      <c r="O34" s="38">
        <v>20236</v>
      </c>
      <c r="P34" s="38">
        <v>20144.8</v>
      </c>
      <c r="Q34" s="38">
        <v>20383.599999999999</v>
      </c>
      <c r="R34" s="38">
        <v>20205.216</v>
      </c>
      <c r="S34" s="38">
        <f>IF(ISERR(SUM(G34:R34)/12),"-",SUM(G34:R34)/12)</f>
        <v>21044.967999999997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96772</v>
      </c>
      <c r="G35" s="38">
        <v>111119</v>
      </c>
      <c r="H35" s="38">
        <v>119350</v>
      </c>
      <c r="I35" s="38">
        <v>114117</v>
      </c>
      <c r="J35" s="38">
        <v>106083</v>
      </c>
      <c r="K35" s="38">
        <v>99789</v>
      </c>
      <c r="L35" s="38">
        <v>91305</v>
      </c>
      <c r="M35" s="38">
        <v>82750</v>
      </c>
      <c r="N35" s="38">
        <v>75968</v>
      </c>
      <c r="O35" s="38">
        <v>67121</v>
      </c>
      <c r="P35" s="38">
        <v>56771.199999999997</v>
      </c>
      <c r="Q35" s="38">
        <v>61985.8</v>
      </c>
      <c r="R35" s="38">
        <v>81746.687999999995</v>
      </c>
      <c r="S35" s="38">
        <f>IF(ISERR(SUM(G35:R35)/12),"-",SUM(G35:R35)/12)</f>
        <v>89008.807333333345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21991</v>
      </c>
      <c r="G36" s="38">
        <v>21143</v>
      </c>
      <c r="H36" s="38">
        <v>19502</v>
      </c>
      <c r="I36" s="38">
        <v>16642</v>
      </c>
      <c r="J36" s="38">
        <v>14051</v>
      </c>
      <c r="K36" s="38">
        <v>13054</v>
      </c>
      <c r="L36" s="38">
        <v>11648</v>
      </c>
      <c r="M36" s="38">
        <v>10606</v>
      </c>
      <c r="N36" s="38">
        <v>9926</v>
      </c>
      <c r="O36" s="38">
        <v>11936</v>
      </c>
      <c r="P36" s="38">
        <v>22473</v>
      </c>
      <c r="Q36" s="38">
        <v>24208</v>
      </c>
      <c r="R36" s="38">
        <v>24726.210999999999</v>
      </c>
      <c r="S36" s="38">
        <f>IF(ISERR(SUM(G36:R36)/12),"-",SUM(G36:R36)/12)</f>
        <v>16659.600916666666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12453</v>
      </c>
      <c r="G37" s="38">
        <v>12275</v>
      </c>
      <c r="H37" s="38">
        <v>11789</v>
      </c>
      <c r="I37" s="38">
        <v>10675</v>
      </c>
      <c r="J37" s="38">
        <v>10595</v>
      </c>
      <c r="K37" s="38">
        <v>10456</v>
      </c>
      <c r="L37" s="38">
        <v>10220</v>
      </c>
      <c r="M37" s="38">
        <v>9377</v>
      </c>
      <c r="N37" s="38">
        <v>9155</v>
      </c>
      <c r="O37" s="38">
        <v>9025</v>
      </c>
      <c r="P37" s="38">
        <v>9575</v>
      </c>
      <c r="Q37" s="38">
        <v>10448</v>
      </c>
      <c r="R37" s="38">
        <v>10413.75</v>
      </c>
      <c r="S37" s="38">
        <f>IF(ISERR(SUM(G37:R37)/12),"-",SUM(G37:R37)/12)</f>
        <v>10333.645833333334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6697</v>
      </c>
      <c r="G39" s="38">
        <v>6868</v>
      </c>
      <c r="H39" s="38">
        <v>6464</v>
      </c>
      <c r="I39" s="38">
        <v>6141</v>
      </c>
      <c r="J39" s="38">
        <v>6339</v>
      </c>
      <c r="K39" s="38">
        <v>6538</v>
      </c>
      <c r="L39" s="38">
        <v>6640</v>
      </c>
      <c r="M39" s="38">
        <v>6947</v>
      </c>
      <c r="N39" s="38">
        <v>6866</v>
      </c>
      <c r="O39" s="38">
        <v>7631</v>
      </c>
      <c r="P39" s="38">
        <v>7600</v>
      </c>
      <c r="Q39" s="38">
        <v>7396</v>
      </c>
      <c r="R39" s="38">
        <v>7226.902</v>
      </c>
      <c r="S39" s="38">
        <f>IF(ISERR(SUM(G39:R39)/12),"-",SUM(G39:R39)/12)</f>
        <v>6888.0751666666665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3337</v>
      </c>
      <c r="G40" s="38">
        <v>3099</v>
      </c>
      <c r="H40" s="38">
        <v>2700</v>
      </c>
      <c r="I40" s="38">
        <v>2557</v>
      </c>
      <c r="J40" s="38">
        <v>3176</v>
      </c>
      <c r="K40" s="38">
        <v>3440</v>
      </c>
      <c r="L40" s="38">
        <v>3279</v>
      </c>
      <c r="M40" s="38">
        <v>3368</v>
      </c>
      <c r="N40" s="38">
        <v>3697</v>
      </c>
      <c r="O40" s="38">
        <v>3504</v>
      </c>
      <c r="P40" s="38">
        <v>4299</v>
      </c>
      <c r="Q40" s="38">
        <v>4588</v>
      </c>
      <c r="R40" s="38">
        <v>4756.3540000000003</v>
      </c>
      <c r="S40" s="38">
        <f>IF(ISERR(SUM(G40:R40)/12),"-",SUM(G40:R40)/12)</f>
        <v>3538.6128333333331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5164</v>
      </c>
      <c r="G41" s="38">
        <v>5004</v>
      </c>
      <c r="H41" s="38">
        <v>5165</v>
      </c>
      <c r="I41" s="38">
        <v>4566</v>
      </c>
      <c r="J41" s="38">
        <v>4846</v>
      </c>
      <c r="K41" s="38">
        <v>5162</v>
      </c>
      <c r="L41" s="38">
        <v>4920</v>
      </c>
      <c r="M41" s="38">
        <v>4601</v>
      </c>
      <c r="N41" s="38">
        <v>4582</v>
      </c>
      <c r="O41" s="38">
        <v>4347</v>
      </c>
      <c r="P41" s="38">
        <v>4419</v>
      </c>
      <c r="Q41" s="38">
        <v>4191</v>
      </c>
      <c r="R41" s="38">
        <v>4107.3710000000001</v>
      </c>
      <c r="S41" s="38">
        <f>IF(ISERR(SUM(G41:R41)/12),"-",SUM(G41:R41)/12)</f>
        <v>4659.1975833333336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141577</v>
      </c>
      <c r="G42" s="38">
        <v>135911</v>
      </c>
      <c r="H42" s="38">
        <v>131365</v>
      </c>
      <c r="I42" s="38">
        <v>125458</v>
      </c>
      <c r="J42" s="38">
        <v>132126</v>
      </c>
      <c r="K42" s="38">
        <v>137897</v>
      </c>
      <c r="L42" s="38">
        <v>137098</v>
      </c>
      <c r="M42" s="38">
        <v>135819</v>
      </c>
      <c r="N42" s="38">
        <v>135924</v>
      </c>
      <c r="O42" s="38">
        <v>138957</v>
      </c>
      <c r="P42" s="38">
        <v>140670.79999999999</v>
      </c>
      <c r="Q42" s="38">
        <v>145795.4</v>
      </c>
      <c r="R42" s="38">
        <v>141855.39499999999</v>
      </c>
      <c r="S42" s="38">
        <f>IF(ISERR(SUM(G42:R42)/12),"-",SUM(G42:R42)/12)</f>
        <v>136573.04958333334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28748</v>
      </c>
      <c r="G43" s="38">
        <v>28359</v>
      </c>
      <c r="H43" s="38">
        <v>29030</v>
      </c>
      <c r="I43" s="38">
        <v>28848</v>
      </c>
      <c r="J43" s="38">
        <v>29310</v>
      </c>
      <c r="K43" s="38">
        <v>32496</v>
      </c>
      <c r="L43" s="38">
        <v>35153</v>
      </c>
      <c r="M43" s="38">
        <v>36883</v>
      </c>
      <c r="N43" s="38">
        <v>35969</v>
      </c>
      <c r="O43" s="38">
        <v>35075</v>
      </c>
      <c r="P43" s="38">
        <v>33381</v>
      </c>
      <c r="Q43" s="38">
        <v>31757</v>
      </c>
      <c r="R43" s="38">
        <v>29208.617999999999</v>
      </c>
      <c r="S43" s="38">
        <f>IF(ISERR(SUM(G43:R43)/12),"-",SUM(G43:R43)/12)</f>
        <v>32122.468166666669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64836</v>
      </c>
      <c r="G45" s="38">
        <v>66697</v>
      </c>
      <c r="H45" s="38">
        <v>65212</v>
      </c>
      <c r="I45" s="38">
        <v>58639</v>
      </c>
      <c r="J45" s="38">
        <v>56933</v>
      </c>
      <c r="K45" s="38">
        <v>56903</v>
      </c>
      <c r="L45" s="38">
        <v>55478</v>
      </c>
      <c r="M45" s="38">
        <v>55682</v>
      </c>
      <c r="N45" s="38">
        <v>57496</v>
      </c>
      <c r="O45" s="38">
        <v>57968</v>
      </c>
      <c r="P45" s="38">
        <v>61329</v>
      </c>
      <c r="Q45" s="38">
        <v>62144</v>
      </c>
      <c r="R45" s="38">
        <v>58080.137999999999</v>
      </c>
      <c r="S45" s="38">
        <f>IF(ISERR(SUM(G45:R45)/12),"-",SUM(G45:R45)/12)</f>
        <v>59380.094833333336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44569</v>
      </c>
      <c r="G46" s="38">
        <f t="shared" ref="G46:R46" si="4">SUBTOTAL(9,G47:G49)</f>
        <v>43443</v>
      </c>
      <c r="H46" s="38">
        <f t="shared" si="4"/>
        <v>42393</v>
      </c>
      <c r="I46" s="38">
        <f t="shared" si="4"/>
        <v>38828</v>
      </c>
      <c r="J46" s="38">
        <f t="shared" si="4"/>
        <v>36668</v>
      </c>
      <c r="K46" s="38">
        <f t="shared" si="4"/>
        <v>36417</v>
      </c>
      <c r="L46" s="38">
        <f t="shared" si="4"/>
        <v>37900</v>
      </c>
      <c r="M46" s="38">
        <f t="shared" si="4"/>
        <v>40038</v>
      </c>
      <c r="N46" s="38">
        <f t="shared" si="4"/>
        <v>40382</v>
      </c>
      <c r="O46" s="38">
        <f t="shared" si="4"/>
        <v>42845</v>
      </c>
      <c r="P46" s="38">
        <f t="shared" si="4"/>
        <v>44084.399999999994</v>
      </c>
      <c r="Q46" s="38">
        <f t="shared" si="4"/>
        <v>43590.2</v>
      </c>
      <c r="R46" s="38">
        <f t="shared" si="4"/>
        <v>41963.8</v>
      </c>
      <c r="S46" s="38">
        <f>IF(ISERR(SUM(G46:R46)/12),"-",SUM(G46:R46)/12)</f>
        <v>40712.700000000004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18637</v>
      </c>
      <c r="G47" s="38">
        <v>17506</v>
      </c>
      <c r="H47" s="38">
        <v>16941</v>
      </c>
      <c r="I47" s="38">
        <v>15358</v>
      </c>
      <c r="J47" s="38">
        <v>13406</v>
      </c>
      <c r="K47" s="38">
        <v>12311</v>
      </c>
      <c r="L47" s="38">
        <v>12453</v>
      </c>
      <c r="M47" s="38">
        <v>11912</v>
      </c>
      <c r="N47" s="38">
        <v>12249</v>
      </c>
      <c r="O47" s="38">
        <v>14565</v>
      </c>
      <c r="P47" s="38">
        <v>15091.9</v>
      </c>
      <c r="Q47" s="38">
        <v>14588.8</v>
      </c>
      <c r="R47" s="38">
        <v>14142.23</v>
      </c>
      <c r="S47" s="38">
        <f>IF(ISERR(SUM(G47:R47)/12),"-",SUM(G47:R47)/12)</f>
        <v>14210.327499999999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4702</v>
      </c>
      <c r="G48" s="38">
        <v>4572</v>
      </c>
      <c r="H48" s="38">
        <v>4471</v>
      </c>
      <c r="I48" s="38">
        <v>4099</v>
      </c>
      <c r="J48" s="38">
        <v>3910</v>
      </c>
      <c r="K48" s="38">
        <v>4141</v>
      </c>
      <c r="L48" s="38">
        <v>4389</v>
      </c>
      <c r="M48" s="38">
        <v>4477</v>
      </c>
      <c r="N48" s="38">
        <v>4799</v>
      </c>
      <c r="O48" s="38">
        <v>5293</v>
      </c>
      <c r="P48" s="38">
        <v>5156.2</v>
      </c>
      <c r="Q48" s="38">
        <v>4889.2</v>
      </c>
      <c r="R48" s="38">
        <v>4020.35</v>
      </c>
      <c r="S48" s="38">
        <f>IF(ISERR(SUM(G48:R48)/12),"-",SUM(G48:R48)/12)</f>
        <v>4518.0624999999991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21230</v>
      </c>
      <c r="G49" s="38">
        <v>21365</v>
      </c>
      <c r="H49" s="38">
        <v>20981</v>
      </c>
      <c r="I49" s="38">
        <v>19371</v>
      </c>
      <c r="J49" s="38">
        <v>19352</v>
      </c>
      <c r="K49" s="38">
        <v>19965</v>
      </c>
      <c r="L49" s="38">
        <v>21058</v>
      </c>
      <c r="M49" s="38">
        <v>23649</v>
      </c>
      <c r="N49" s="38">
        <v>23334</v>
      </c>
      <c r="O49" s="38">
        <v>22987</v>
      </c>
      <c r="P49" s="38">
        <v>23836.3</v>
      </c>
      <c r="Q49" s="38">
        <v>24112.2</v>
      </c>
      <c r="R49" s="38">
        <v>23801.22</v>
      </c>
      <c r="S49" s="38">
        <f>IF(ISERR(SUM(G49:R49)/12),"-",SUM(G49:R49)/12)</f>
        <v>21984.309999999998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11597</v>
      </c>
      <c r="G51" s="38">
        <v>10751</v>
      </c>
      <c r="H51" s="38">
        <v>10655</v>
      </c>
      <c r="I51" s="38">
        <v>10811</v>
      </c>
      <c r="J51" s="38">
        <v>11526</v>
      </c>
      <c r="K51" s="38">
        <v>11809</v>
      </c>
      <c r="L51" s="38">
        <v>11954</v>
      </c>
      <c r="M51" s="38">
        <v>12190</v>
      </c>
      <c r="N51" s="38">
        <v>11941</v>
      </c>
      <c r="O51" s="38">
        <v>12280</v>
      </c>
      <c r="P51" s="38">
        <v>13419.6</v>
      </c>
      <c r="Q51" s="38">
        <v>14315.6</v>
      </c>
      <c r="R51" s="38">
        <v>13446.94</v>
      </c>
      <c r="S51" s="38">
        <f>IF(ISERR(SUM(G51:R51)/12),"-",SUM(G51:R51)/12)</f>
        <v>12091.595000000001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26821</v>
      </c>
      <c r="G52" s="38">
        <v>25540</v>
      </c>
      <c r="H52" s="38">
        <v>24603</v>
      </c>
      <c r="I52" s="38">
        <v>23552</v>
      </c>
      <c r="J52" s="38">
        <v>24825</v>
      </c>
      <c r="K52" s="38">
        <v>25513</v>
      </c>
      <c r="L52" s="38">
        <v>27779</v>
      </c>
      <c r="M52" s="38">
        <v>30825</v>
      </c>
      <c r="N52" s="38">
        <v>30440</v>
      </c>
      <c r="O52" s="38">
        <v>31291</v>
      </c>
      <c r="P52" s="38">
        <v>31678</v>
      </c>
      <c r="Q52" s="38">
        <v>31373</v>
      </c>
      <c r="R52" s="38">
        <v>25674.492999999999</v>
      </c>
      <c r="S52" s="38">
        <f>IF(ISERR(SUM(G52:R52)/12),"-",SUM(G52:R52)/12)</f>
        <v>27757.791083333334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2985</v>
      </c>
      <c r="G53" s="38">
        <v>2833</v>
      </c>
      <c r="H53" s="38">
        <v>2712</v>
      </c>
      <c r="I53" s="38">
        <v>2534</v>
      </c>
      <c r="J53" s="38">
        <v>2779</v>
      </c>
      <c r="K53" s="38">
        <v>2644</v>
      </c>
      <c r="L53" s="38">
        <v>2556</v>
      </c>
      <c r="M53" s="38">
        <v>1994</v>
      </c>
      <c r="N53" s="38">
        <v>2450</v>
      </c>
      <c r="O53" s="38">
        <v>2922</v>
      </c>
      <c r="P53" s="38">
        <v>3107</v>
      </c>
      <c r="Q53" s="38">
        <v>2994</v>
      </c>
      <c r="R53" s="38">
        <v>2482</v>
      </c>
      <c r="S53" s="38">
        <f>IF(ISERR(SUM(G53:R53)/12),"-",SUM(G53:R53)/12)</f>
        <v>2667.25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24278</v>
      </c>
      <c r="G54" s="38">
        <v>22142</v>
      </c>
      <c r="H54" s="38">
        <v>18803</v>
      </c>
      <c r="I54" s="38">
        <v>19576</v>
      </c>
      <c r="J54" s="38">
        <v>20919</v>
      </c>
      <c r="K54" s="38">
        <v>23992</v>
      </c>
      <c r="L54" s="38">
        <v>22328</v>
      </c>
      <c r="M54" s="38">
        <v>19688</v>
      </c>
      <c r="N54" s="38">
        <v>20861</v>
      </c>
      <c r="O54" s="38">
        <v>23786</v>
      </c>
      <c r="P54" s="38">
        <v>26743</v>
      </c>
      <c r="Q54" s="38">
        <v>26109</v>
      </c>
      <c r="R54" s="38">
        <v>24863.18</v>
      </c>
      <c r="S54" s="38">
        <f>IF(ISERR(SUM(G54:R54)/12),"-",SUM(G54:R54)/12)</f>
        <v>22484.181666666667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20209</v>
      </c>
      <c r="G55" s="38">
        <v>20434</v>
      </c>
      <c r="H55" s="38">
        <v>20415</v>
      </c>
      <c r="I55" s="38">
        <v>19812</v>
      </c>
      <c r="J55" s="38">
        <v>20283</v>
      </c>
      <c r="K55" s="38">
        <v>21416</v>
      </c>
      <c r="L55" s="38">
        <v>21710</v>
      </c>
      <c r="M55" s="38">
        <v>21377</v>
      </c>
      <c r="N55" s="38">
        <v>21082</v>
      </c>
      <c r="O55" s="38">
        <v>20994</v>
      </c>
      <c r="P55" s="38">
        <v>20826</v>
      </c>
      <c r="Q55" s="38">
        <v>21263</v>
      </c>
      <c r="R55" s="38">
        <v>21105.99</v>
      </c>
      <c r="S55" s="38">
        <f>IF(ISERR(SUM(G55:R55)/12),"-",SUM(G55:R55)/12)</f>
        <v>20893.165833333333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46849</v>
      </c>
      <c r="G57" s="38">
        <f t="shared" ref="G57:R57" si="5">SUBTOTAL(9,G58:G64)</f>
        <v>43864</v>
      </c>
      <c r="H57" s="38">
        <f t="shared" si="5"/>
        <v>42492</v>
      </c>
      <c r="I57" s="38">
        <f t="shared" si="5"/>
        <v>42053</v>
      </c>
      <c r="J57" s="38">
        <f t="shared" si="5"/>
        <v>45598</v>
      </c>
      <c r="K57" s="38">
        <f t="shared" si="5"/>
        <v>49659</v>
      </c>
      <c r="L57" s="38">
        <f t="shared" si="5"/>
        <v>52675</v>
      </c>
      <c r="M57" s="38">
        <f t="shared" si="5"/>
        <v>51721</v>
      </c>
      <c r="N57" s="38">
        <f t="shared" si="5"/>
        <v>50554</v>
      </c>
      <c r="O57" s="38">
        <f t="shared" si="5"/>
        <v>50534</v>
      </c>
      <c r="P57" s="38">
        <f t="shared" si="5"/>
        <v>49853.5</v>
      </c>
      <c r="Q57" s="38">
        <f t="shared" si="5"/>
        <v>49313.7</v>
      </c>
      <c r="R57" s="38">
        <f t="shared" si="5"/>
        <v>47966.42</v>
      </c>
      <c r="S57" s="38">
        <f>IF(ISERR(SUM(G57:R57)/12),"-",SUM(G57:R57)/12)</f>
        <v>48023.635000000002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2840</v>
      </c>
      <c r="G58" s="38">
        <v>2541</v>
      </c>
      <c r="H58" s="38">
        <v>2571</v>
      </c>
      <c r="I58" s="38">
        <v>2387</v>
      </c>
      <c r="J58" s="38">
        <v>2343</v>
      </c>
      <c r="K58" s="38">
        <v>2208</v>
      </c>
      <c r="L58" s="38">
        <v>2398</v>
      </c>
      <c r="M58" s="38">
        <v>2397</v>
      </c>
      <c r="N58" s="38">
        <v>2344</v>
      </c>
      <c r="O58" s="38">
        <v>2588</v>
      </c>
      <c r="P58" s="38">
        <v>2742</v>
      </c>
      <c r="Q58" s="38">
        <v>2725</v>
      </c>
      <c r="R58" s="38">
        <v>2578.44</v>
      </c>
      <c r="S58" s="38">
        <f>IF(ISERR(SUM(G58:R58)/12),"-",SUM(G58:R58)/12)</f>
        <v>2485.2033333333334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343</v>
      </c>
      <c r="G59" s="38">
        <v>387</v>
      </c>
      <c r="H59" s="38">
        <v>401</v>
      </c>
      <c r="I59" s="38">
        <v>363</v>
      </c>
      <c r="J59" s="38">
        <v>362</v>
      </c>
      <c r="K59" s="38">
        <v>378</v>
      </c>
      <c r="L59" s="38">
        <v>542</v>
      </c>
      <c r="M59" s="38">
        <v>466</v>
      </c>
      <c r="N59" s="38">
        <v>389</v>
      </c>
      <c r="O59" s="38">
        <v>315</v>
      </c>
      <c r="P59" s="38">
        <v>289</v>
      </c>
      <c r="Q59" s="38">
        <v>236</v>
      </c>
      <c r="R59" s="38">
        <v>179.28</v>
      </c>
      <c r="S59" s="38">
        <f>IF(ISERR(SUM(G59:R59)/12),"-",SUM(G59:R59)/12)</f>
        <v>358.94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12688</v>
      </c>
      <c r="G60" s="38">
        <v>12250</v>
      </c>
      <c r="H60" s="38">
        <v>11761</v>
      </c>
      <c r="I60" s="38">
        <v>11783</v>
      </c>
      <c r="J60" s="38">
        <v>12765</v>
      </c>
      <c r="K60" s="38">
        <v>14831</v>
      </c>
      <c r="L60" s="38">
        <v>16712</v>
      </c>
      <c r="M60" s="38">
        <v>16763</v>
      </c>
      <c r="N60" s="38">
        <v>16183</v>
      </c>
      <c r="O60" s="38">
        <v>15628</v>
      </c>
      <c r="P60" s="38">
        <v>14805</v>
      </c>
      <c r="Q60" s="38">
        <v>13890</v>
      </c>
      <c r="R60" s="38">
        <v>13055.9</v>
      </c>
      <c r="S60" s="38">
        <f>IF(ISERR(SUM(G60:R60)/12),"-",SUM(G60:R60)/12)</f>
        <v>14202.241666666667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5496</v>
      </c>
      <c r="G61" s="38">
        <v>5284</v>
      </c>
      <c r="H61" s="38">
        <v>4937</v>
      </c>
      <c r="I61" s="38">
        <v>4167</v>
      </c>
      <c r="J61" s="38">
        <v>3832</v>
      </c>
      <c r="K61" s="38">
        <v>3508</v>
      </c>
      <c r="L61" s="38">
        <v>3219</v>
      </c>
      <c r="M61" s="38">
        <v>2878</v>
      </c>
      <c r="N61" s="38">
        <v>2916</v>
      </c>
      <c r="O61" s="38">
        <v>3197</v>
      </c>
      <c r="P61" s="38">
        <v>3748.5</v>
      </c>
      <c r="Q61" s="38">
        <v>4869.7</v>
      </c>
      <c r="R61" s="38">
        <v>5716.22</v>
      </c>
      <c r="S61" s="38">
        <f>IF(ISERR(SUM(G61:R61)/12),"-",SUM(G61:R61)/12)</f>
        <v>4022.7016666666664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3376</v>
      </c>
      <c r="G63" s="38">
        <v>3203</v>
      </c>
      <c r="H63" s="38">
        <v>3142</v>
      </c>
      <c r="I63" s="38">
        <v>3259</v>
      </c>
      <c r="J63" s="38">
        <v>3464</v>
      </c>
      <c r="K63" s="38">
        <v>3813</v>
      </c>
      <c r="L63" s="38">
        <v>4160</v>
      </c>
      <c r="M63" s="38">
        <v>4550</v>
      </c>
      <c r="N63" s="38">
        <v>4719</v>
      </c>
      <c r="O63" s="38">
        <v>4645</v>
      </c>
      <c r="P63" s="38">
        <v>4550</v>
      </c>
      <c r="Q63" s="38">
        <v>4139</v>
      </c>
      <c r="R63" s="38">
        <v>3216.27</v>
      </c>
      <c r="S63" s="38">
        <f>IF(ISERR(SUM(G63:R63)/12),"-",SUM(G63:R63)/12)</f>
        <v>3905.0224999999996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22106</v>
      </c>
      <c r="G64" s="38">
        <v>20199</v>
      </c>
      <c r="H64" s="38">
        <v>19680</v>
      </c>
      <c r="I64" s="38">
        <v>20094</v>
      </c>
      <c r="J64" s="38">
        <v>22832</v>
      </c>
      <c r="K64" s="38">
        <v>24921</v>
      </c>
      <c r="L64" s="38">
        <v>25644</v>
      </c>
      <c r="M64" s="38">
        <v>24667</v>
      </c>
      <c r="N64" s="38">
        <v>24003</v>
      </c>
      <c r="O64" s="38">
        <v>24161</v>
      </c>
      <c r="P64" s="38">
        <v>23719</v>
      </c>
      <c r="Q64" s="38">
        <v>23454</v>
      </c>
      <c r="R64" s="38">
        <v>23220.31</v>
      </c>
      <c r="S64" s="38">
        <f>IF(ISERR(SUM(G64:R64)/12),"-",SUM(G64:R64)/12)</f>
        <v>23049.525833333333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64288</v>
      </c>
      <c r="G66" s="38">
        <v>65306</v>
      </c>
      <c r="H66" s="38">
        <v>67029</v>
      </c>
      <c r="I66" s="38">
        <v>67140</v>
      </c>
      <c r="J66" s="38">
        <v>68917</v>
      </c>
      <c r="K66" s="38">
        <v>71703</v>
      </c>
      <c r="L66" s="38">
        <v>71480</v>
      </c>
      <c r="M66" s="38">
        <v>71462</v>
      </c>
      <c r="N66" s="38">
        <v>69888</v>
      </c>
      <c r="O66" s="38">
        <v>70658</v>
      </c>
      <c r="P66" s="38">
        <v>71746.2</v>
      </c>
      <c r="Q66" s="38">
        <v>72743.3</v>
      </c>
      <c r="R66" s="38">
        <v>67278.754000000001</v>
      </c>
      <c r="S66" s="38">
        <f>IF(ISERR(SUM(G66:R66)/12),"-",SUM(G66:R66)/12)</f>
        <v>69612.604500000001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2020-07-23T09:22:37Z</dcterms:created>
  <dcterms:modified xsi:type="dcterms:W3CDTF">2020-07-23T09:22:40Z</dcterms:modified>
</cp:coreProperties>
</file>