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★水産庁提出\20201224水産庁連絡済（2019確報修正版）\"/>
    </mc:Choice>
  </mc:AlternateContent>
  <xr:revisionPtr revIDLastSave="0" documentId="13_ncr:1_{1684B2CD-E33B-4DA5-8F68-208D4374D774}" xr6:coauthVersionLast="36" xr6:coauthVersionMax="36" xr10:uidLastSave="{00000000-0000-0000-0000-000000000000}"/>
  <bookViews>
    <workbookView xWindow="0" yWindow="0" windowWidth="21090" windowHeight="12105" xr2:uid="{DCDF2D2D-22DF-452E-B88C-2EE25C0DBAF3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<sst xmlns="http://schemas.openxmlformats.org/spreadsheetml/2006/main" count="110" uniqueCount="83">
  <si>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</si>
  <si>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</si>
  <si>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</si>
  <si>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</si>
  <si>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</si>
  <si>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</si>
  <si>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</si>
  <si>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</si>
  <si>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</si>
  <si>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</si>
  <si>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</si>
  <si>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</si>
  <si>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</si>
  <si>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</si>
  <si>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</si>
  <si>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</si>
  <si>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</si>
  <si>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</si>
  <si>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</si>
  <si>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</si>
  <si>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</si>
  <si>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</si>
  <si>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</si>
  <si>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</si>
  <si>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</si>
  <si>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</si>
  <si>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</si>
  <si>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</si>
  <si>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</si>
  <si>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</si>
  <si>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</si>
  <si>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</si>
  <si>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</si>
  <si>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</si>
  <si>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</si>
  <si>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</si>
  <si>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</si>
  <si>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</si>
  <si>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</si>
  <si>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</si>
  <si>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</si>
  <si>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</si>
  <si>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</si>
  <si>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</si>
  <si>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</si>
  <si>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</si>
  <si>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</si>
  <si>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</si>
  <si>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</si>
  <si>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</si>
  <si>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</si>
  <si>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</si>
  <si>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</si>
  <si>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</si>
  <si>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</si>
  <si>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</si>
  <si>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</si>
  <si>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</si>
  <si>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</si>
  <si>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</si>
  <si>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</si>
  <si>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</si>
  <si>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</si>
  <si>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</si>
  <si>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</si>
  <si>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</si>
  <si>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</si>
  <si>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</si>
  <si>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</si>
  <si>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</si>
  <si>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</si>
  <si>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</si>
  <si>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</si>
  <si>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</si>
  <si>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</si>
  <si>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</si>
  <si>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</si>
  <si>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(20)</t>
    <phoneticPr fontId="7"/>
  </si>
  <si>
    <t>たい類（冷凍品）</t>
    <phoneticPr fontId="7"/>
  </si>
  <si>
    <t>注： 調査市町の範囲は平成31年１月１日現在のものであり、それ以降に合併が行われた市町については、旧市町を調査範囲としている。</t>
    <phoneticPr fontId="7"/>
  </si>
  <si>
    <t>X</t>
    <phoneticPr fontId="3"/>
  </si>
  <si>
    <t>令.元</t>
    <rPh sb="0" eb="1">
      <t>レイ</t>
    </rPh>
    <rPh sb="2" eb="3">
      <t>モト</t>
    </rPh>
    <phoneticPr fontId="3"/>
  </si>
  <si>
    <t>5  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</si>
</sst>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8" xfId="1" applyFont="1" applyFill="1" applyBorder="1"/>
    <xf numFmtId="0" fontId="15" fillId="0" borderId="9" xfId="1" applyFont="1" applyFill="1" applyBorder="1"/>
    <xf numFmtId="177" fontId="15" fillId="0" borderId="8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8FBE5CEA-6EA3-4C6C-A44B-3120CD1909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06E2E-37F8-48AE-A26F-66C48438CFD3}">
  <sheetPr codeName="Sheet15">
    <pageSetUpPr fitToPage="1"/>
  </sheetPr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V18" sqref="V18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77</v>
      </c>
      <c r="I4" s="45" t="s">
        <v>78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43466</v>
      </c>
      <c r="E6" s="13"/>
      <c r="F6" s="13"/>
      <c r="G6" s="13"/>
      <c r="H6" s="13" t="s">
        <v>81</v>
      </c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/>
      <c r="I7" s="18" t="s">
        <v>8</v>
      </c>
      <c r="J7" s="18" t="s">
        <v>9</v>
      </c>
      <c r="K7" s="18" t="s">
        <v>10</v>
      </c>
      <c r="L7" s="18" t="s">
        <v>11</v>
      </c>
      <c r="M7" s="18" t="s">
        <v>12</v>
      </c>
      <c r="N7" s="18" t="s">
        <v>13</v>
      </c>
      <c r="O7" s="18" t="s">
        <v>14</v>
      </c>
      <c r="P7" s="19" t="s">
        <v>15</v>
      </c>
      <c r="Q7" s="20" t="s">
        <v>16</v>
      </c>
    </row>
    <row r="8" spans="1:17" s="16" customFormat="1" ht="12" customHeight="1" x14ac:dyDescent="0.15">
      <c r="A8" s="52"/>
      <c r="B8" s="52"/>
      <c r="C8" s="53"/>
      <c r="D8" s="21" t="s">
        <v>17</v>
      </c>
      <c r="E8" s="22"/>
      <c r="F8" s="22"/>
      <c r="G8" s="22"/>
      <c r="H8" s="22" t="s">
        <v>82</v>
      </c>
      <c r="I8" s="22"/>
      <c r="J8" s="22"/>
      <c r="K8" s="22"/>
      <c r="L8" s="22"/>
      <c r="M8" s="22"/>
      <c r="N8" s="22"/>
      <c r="O8" s="22"/>
      <c r="P8" s="23" t="s">
        <v>18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19</v>
      </c>
      <c r="B10" s="29"/>
      <c r="C10" s="30">
        <v>1</v>
      </c>
      <c r="D10" s="31">
        <v>4384.5810000000001</v>
      </c>
      <c r="E10" s="31">
        <v>4072.1410000000001</v>
      </c>
      <c r="F10" s="31">
        <v>4279.2610000000004</v>
      </c>
      <c r="G10" s="31">
        <v>4176.6409999999996</v>
      </c>
      <c r="H10" s="31">
        <v>4125.1510000000007</v>
      </c>
      <c r="I10" s="31">
        <v>3995.7809999999999</v>
      </c>
      <c r="J10" s="31">
        <v>3784.7710000000002</v>
      </c>
      <c r="K10" s="31">
        <v>4194.8409999999994</v>
      </c>
      <c r="L10" s="31">
        <v>4269.4109999999991</v>
      </c>
      <c r="M10" s="31">
        <v>4212.7110000000002</v>
      </c>
      <c r="N10" s="31">
        <v>4094.4709999999995</v>
      </c>
      <c r="O10" s="31">
        <v>3355.1609999999996</v>
      </c>
      <c r="P10" s="31">
        <v>48944.921999999999</v>
      </c>
      <c r="Q10" s="31">
        <v>4078.7435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20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21</v>
      </c>
      <c r="C14" s="30">
        <v>2</v>
      </c>
      <c r="D14" s="31">
        <v>2</v>
      </c>
      <c r="E14" s="31">
        <v>2</v>
      </c>
      <c r="F14" s="31">
        <v>2</v>
      </c>
      <c r="G14" s="31">
        <v>3</v>
      </c>
      <c r="H14" s="31">
        <v>9</v>
      </c>
      <c r="I14" s="31">
        <v>9</v>
      </c>
      <c r="J14" s="31">
        <v>15</v>
      </c>
      <c r="K14" s="31">
        <v>15</v>
      </c>
      <c r="L14" s="31">
        <v>15</v>
      </c>
      <c r="M14" s="31">
        <v>13</v>
      </c>
      <c r="N14" s="31">
        <v>11</v>
      </c>
      <c r="O14" s="31">
        <v>9</v>
      </c>
      <c r="P14" s="31">
        <f>IF(ISERR(SUM(D14:O14)),"-",SUM(D14:O14))</f>
        <v>105</v>
      </c>
      <c r="Q14" s="31">
        <f>IF(ISERR(P14/12),"-",P14/12)</f>
        <v>8.75</v>
      </c>
    </row>
    <row r="15" spans="1:17" s="32" customFormat="1" ht="13.5" customHeight="1" x14ac:dyDescent="0.15">
      <c r="A15" s="29"/>
      <c r="B15" s="29" t="s">
        <v>22</v>
      </c>
      <c r="C15" s="30">
        <v>3</v>
      </c>
      <c r="D15" s="31">
        <v>141</v>
      </c>
      <c r="E15" s="31">
        <v>133</v>
      </c>
      <c r="F15" s="31">
        <v>127</v>
      </c>
      <c r="G15" s="31">
        <v>120</v>
      </c>
      <c r="H15" s="31">
        <v>118</v>
      </c>
      <c r="I15" s="31">
        <v>89</v>
      </c>
      <c r="J15" s="31">
        <v>58</v>
      </c>
      <c r="K15" s="31">
        <v>128</v>
      </c>
      <c r="L15" s="31">
        <v>166</v>
      </c>
      <c r="M15" s="31">
        <v>141</v>
      </c>
      <c r="N15" s="31">
        <v>134</v>
      </c>
      <c r="O15" s="31">
        <v>136</v>
      </c>
      <c r="P15" s="31">
        <f>IF(ISERR(SUM(D15:O15)),"-",SUM(D15:O15))</f>
        <v>1491</v>
      </c>
      <c r="Q15" s="31">
        <f>IF(ISERR(P15/12),"-",P15/12)</f>
        <v>124.25</v>
      </c>
    </row>
    <row r="16" spans="1:17" s="32" customFormat="1" ht="13.5" customHeight="1" x14ac:dyDescent="0.15">
      <c r="A16" s="29"/>
      <c r="B16" s="29" t="s">
        <v>23</v>
      </c>
      <c r="C16" s="30">
        <v>4</v>
      </c>
      <c r="D16" s="31" t="s">
        <v>80</v>
      </c>
      <c r="E16" s="31" t="s">
        <v>80</v>
      </c>
      <c r="F16" s="31" t="s">
        <v>80</v>
      </c>
      <c r="G16" s="31" t="s">
        <v>80</v>
      </c>
      <c r="H16" s="31" t="s">
        <v>80</v>
      </c>
      <c r="I16" s="31" t="s">
        <v>80</v>
      </c>
      <c r="J16" s="31" t="s">
        <v>80</v>
      </c>
      <c r="K16" s="31" t="s">
        <v>80</v>
      </c>
      <c r="L16" s="31" t="s">
        <v>80</v>
      </c>
      <c r="M16" s="31" t="s">
        <v>80</v>
      </c>
      <c r="N16" s="31" t="s">
        <v>80</v>
      </c>
      <c r="O16" s="31" t="s">
        <v>80</v>
      </c>
      <c r="P16" s="31" t="s">
        <v>80</v>
      </c>
      <c r="Q16" s="31" t="s">
        <v>80</v>
      </c>
    </row>
    <row r="17" spans="1:17" s="32" customFormat="1" ht="13.5" customHeight="1" x14ac:dyDescent="0.15">
      <c r="A17" s="29"/>
      <c r="B17" s="29" t="s">
        <v>24</v>
      </c>
      <c r="C17" s="30">
        <v>5</v>
      </c>
      <c r="D17" s="31">
        <v>86</v>
      </c>
      <c r="E17" s="31">
        <v>79</v>
      </c>
      <c r="F17" s="31">
        <v>76</v>
      </c>
      <c r="G17" s="31">
        <v>70</v>
      </c>
      <c r="H17" s="31">
        <v>82</v>
      </c>
      <c r="I17" s="31">
        <v>83</v>
      </c>
      <c r="J17" s="31">
        <v>76</v>
      </c>
      <c r="K17" s="31">
        <v>109</v>
      </c>
      <c r="L17" s="31">
        <v>108</v>
      </c>
      <c r="M17" s="31">
        <v>104</v>
      </c>
      <c r="N17" s="31">
        <v>97</v>
      </c>
      <c r="O17" s="31">
        <v>114</v>
      </c>
      <c r="P17" s="31">
        <f>IF(ISERR(SUM(D17:O17)),"-",SUM(D17:O17))</f>
        <v>1084</v>
      </c>
      <c r="Q17" s="31">
        <f>IF(ISERR(P17/12),"-",P17/12)</f>
        <v>90.333333333333329</v>
      </c>
    </row>
    <row r="18" spans="1:17" s="32" customFormat="1" ht="13.5" customHeight="1" x14ac:dyDescent="0.15">
      <c r="A18" s="29"/>
      <c r="B18" s="29" t="s">
        <v>25</v>
      </c>
      <c r="C18" s="30">
        <v>6</v>
      </c>
      <c r="D18" s="31">
        <v>1165</v>
      </c>
      <c r="E18" s="31">
        <v>1046</v>
      </c>
      <c r="F18" s="31">
        <v>980</v>
      </c>
      <c r="G18" s="31">
        <v>986</v>
      </c>
      <c r="H18" s="31">
        <v>1023</v>
      </c>
      <c r="I18" s="31">
        <v>1016</v>
      </c>
      <c r="J18" s="31">
        <v>974</v>
      </c>
      <c r="K18" s="31">
        <v>1367</v>
      </c>
      <c r="L18" s="31">
        <v>1418</v>
      </c>
      <c r="M18" s="31">
        <v>1379</v>
      </c>
      <c r="N18" s="31">
        <v>1287</v>
      </c>
      <c r="O18" s="31">
        <v>1264</v>
      </c>
      <c r="P18" s="31">
        <f>IF(ISERR(SUM(D18:O18)),"-",SUM(D18:O18))</f>
        <v>13905</v>
      </c>
      <c r="Q18" s="31">
        <f>IF(ISERR(P18/12),"-",P18/12)</f>
        <v>1158.75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26</v>
      </c>
      <c r="C20" s="30">
        <v>7</v>
      </c>
      <c r="D20" s="31">
        <v>3</v>
      </c>
      <c r="E20" s="31">
        <v>2</v>
      </c>
      <c r="F20" s="31">
        <v>3</v>
      </c>
      <c r="G20" s="31">
        <v>4</v>
      </c>
      <c r="H20" s="31">
        <v>3</v>
      </c>
      <c r="I20" s="31">
        <v>2</v>
      </c>
      <c r="J20" s="31">
        <v>3</v>
      </c>
      <c r="K20" s="31">
        <v>3</v>
      </c>
      <c r="L20" s="31">
        <v>3</v>
      </c>
      <c r="M20" s="31">
        <v>3</v>
      </c>
      <c r="N20" s="31">
        <v>3</v>
      </c>
      <c r="O20" s="31">
        <v>4</v>
      </c>
      <c r="P20" s="31">
        <f>IF(ISERR(SUM(D20:O20)),"-",SUM(D20:O20))</f>
        <v>36</v>
      </c>
      <c r="Q20" s="31">
        <f>IF(ISERR(P20/12),"-",P20/12)</f>
        <v>3</v>
      </c>
    </row>
    <row r="21" spans="1:17" s="32" customFormat="1" ht="13.5" customHeight="1" x14ac:dyDescent="0.15">
      <c r="A21" s="29"/>
      <c r="B21" s="29" t="s">
        <v>27</v>
      </c>
      <c r="C21" s="30">
        <v>8</v>
      </c>
      <c r="D21" s="31">
        <v>4</v>
      </c>
      <c r="E21" s="31">
        <v>2</v>
      </c>
      <c r="F21" s="31">
        <v>2</v>
      </c>
      <c r="G21" s="31">
        <v>2</v>
      </c>
      <c r="H21" s="31">
        <v>1</v>
      </c>
      <c r="I21" s="31">
        <v>2</v>
      </c>
      <c r="J21" s="31">
        <v>1</v>
      </c>
      <c r="K21" s="31">
        <v>2</v>
      </c>
      <c r="L21" s="31">
        <v>2</v>
      </c>
      <c r="M21" s="31">
        <v>2</v>
      </c>
      <c r="N21" s="31">
        <v>1</v>
      </c>
      <c r="O21" s="31">
        <v>7</v>
      </c>
      <c r="P21" s="31">
        <f>IF(ISERR(SUM(D21:O21)),"-",SUM(D21:O21))</f>
        <v>28</v>
      </c>
      <c r="Q21" s="31">
        <f>IF(ISERR(P21/12),"-",P21/12)</f>
        <v>2.3333333333333335</v>
      </c>
    </row>
    <row r="22" spans="1:17" s="32" customFormat="1" ht="13.5" customHeight="1" x14ac:dyDescent="0.15">
      <c r="A22" s="29"/>
      <c r="B22" s="29" t="s">
        <v>28</v>
      </c>
      <c r="C22" s="30">
        <v>9</v>
      </c>
      <c r="D22" s="31">
        <v>612.20000000000005</v>
      </c>
      <c r="E22" s="31">
        <v>506.8</v>
      </c>
      <c r="F22" s="31">
        <v>564.29999999999995</v>
      </c>
      <c r="G22" s="31">
        <v>576.1</v>
      </c>
      <c r="H22" s="31">
        <v>613.79999999999995</v>
      </c>
      <c r="I22" s="31">
        <v>579.9</v>
      </c>
      <c r="J22" s="31">
        <v>555.9</v>
      </c>
      <c r="K22" s="31">
        <v>532.9</v>
      </c>
      <c r="L22" s="31">
        <v>473.7</v>
      </c>
      <c r="M22" s="31">
        <v>567.9</v>
      </c>
      <c r="N22" s="31">
        <v>486</v>
      </c>
      <c r="O22" s="31">
        <v>513.29999999999995</v>
      </c>
      <c r="P22" s="31">
        <f>IF(ISERR(SUM(D22:O22)),"-",SUM(D22:O22))</f>
        <v>6582.7999999999993</v>
      </c>
      <c r="Q22" s="31">
        <f>IF(ISERR(P22/12),"-",P22/12)</f>
        <v>548.56666666666661</v>
      </c>
    </row>
    <row r="23" spans="1:17" s="32" customFormat="1" ht="13.5" customHeight="1" x14ac:dyDescent="0.15">
      <c r="A23" s="29"/>
      <c r="B23" s="29" t="s">
        <v>29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30</v>
      </c>
      <c r="C24" s="30">
        <v>11</v>
      </c>
      <c r="D24" s="31">
        <v>55</v>
      </c>
      <c r="E24" s="31">
        <v>74</v>
      </c>
      <c r="F24" s="31">
        <v>53</v>
      </c>
      <c r="G24" s="31">
        <v>67</v>
      </c>
      <c r="H24" s="31">
        <v>45</v>
      </c>
      <c r="I24" s="31">
        <v>52</v>
      </c>
      <c r="J24" s="31">
        <v>42</v>
      </c>
      <c r="K24" s="31">
        <v>42</v>
      </c>
      <c r="L24" s="31">
        <v>39</v>
      </c>
      <c r="M24" s="31">
        <v>49</v>
      </c>
      <c r="N24" s="31">
        <v>58</v>
      </c>
      <c r="O24" s="31">
        <v>41</v>
      </c>
      <c r="P24" s="31">
        <f>IF(ISERR(SUM(D24:O24)),"-",SUM(D24:O24))</f>
        <v>617</v>
      </c>
      <c r="Q24" s="31">
        <f>IF(ISERR(P24/12),"-",P24/12)</f>
        <v>51.416666666666664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31</v>
      </c>
      <c r="C26" s="30">
        <v>12</v>
      </c>
      <c r="D26" s="31">
        <v>5</v>
      </c>
      <c r="E26" s="31">
        <v>5</v>
      </c>
      <c r="F26" s="31">
        <v>1</v>
      </c>
      <c r="G26" s="31">
        <v>5</v>
      </c>
      <c r="H26" s="31">
        <v>6</v>
      </c>
      <c r="I26" s="31">
        <v>7</v>
      </c>
      <c r="J26" s="31">
        <v>7</v>
      </c>
      <c r="K26" s="31">
        <v>8</v>
      </c>
      <c r="L26" s="31">
        <v>8</v>
      </c>
      <c r="M26" s="31">
        <v>6</v>
      </c>
      <c r="N26" s="31">
        <v>14</v>
      </c>
      <c r="O26" s="31">
        <v>13</v>
      </c>
      <c r="P26" s="31">
        <f>IF(ISERR(SUM(D26:O26)),"-",SUM(D26:O26))</f>
        <v>85</v>
      </c>
      <c r="Q26" s="31">
        <f>IF(ISERR(P26/12),"-",P26/12)</f>
        <v>7.083333333333333</v>
      </c>
    </row>
    <row r="27" spans="1:17" s="32" customFormat="1" ht="13.5" customHeight="1" x14ac:dyDescent="0.15">
      <c r="A27" s="29"/>
      <c r="B27" s="29" t="s">
        <v>32</v>
      </c>
      <c r="C27" s="30">
        <v>13</v>
      </c>
      <c r="D27" s="31">
        <v>0</v>
      </c>
      <c r="E27" s="31">
        <v>0</v>
      </c>
      <c r="F27" s="31">
        <v>0</v>
      </c>
      <c r="G27" s="31">
        <v>0</v>
      </c>
      <c r="H27" s="31">
        <v>1</v>
      </c>
      <c r="I27" s="31">
        <v>1</v>
      </c>
      <c r="J27" s="31">
        <v>1</v>
      </c>
      <c r="K27" s="31">
        <v>1</v>
      </c>
      <c r="L27" s="31">
        <v>1</v>
      </c>
      <c r="M27" s="31">
        <v>1</v>
      </c>
      <c r="N27" s="31">
        <v>2</v>
      </c>
      <c r="O27" s="31">
        <v>4</v>
      </c>
      <c r="P27" s="31">
        <f>IF(ISERR(SUM(D27:O27)),"-",SUM(D27:O27))</f>
        <v>12</v>
      </c>
      <c r="Q27" s="31">
        <f>IF(ISERR(P27/12),"-",P27/12)</f>
        <v>1</v>
      </c>
    </row>
    <row r="28" spans="1:17" s="32" customFormat="1" ht="13.5" customHeight="1" x14ac:dyDescent="0.15">
      <c r="A28" s="29"/>
      <c r="B28" s="29" t="s">
        <v>33</v>
      </c>
      <c r="C28" s="30">
        <v>14</v>
      </c>
      <c r="D28" s="31">
        <v>0.7</v>
      </c>
      <c r="E28" s="31">
        <v>0.9</v>
      </c>
      <c r="F28" s="31">
        <v>0.9</v>
      </c>
      <c r="G28" s="31">
        <v>0.8</v>
      </c>
      <c r="H28" s="31">
        <v>0.8</v>
      </c>
      <c r="I28" s="31">
        <v>0.8</v>
      </c>
      <c r="J28" s="31">
        <v>0.8</v>
      </c>
      <c r="K28" s="31">
        <v>0.9</v>
      </c>
      <c r="L28" s="31">
        <v>1</v>
      </c>
      <c r="M28" s="31">
        <v>1.04</v>
      </c>
      <c r="N28" s="31">
        <v>1.1399999999999999</v>
      </c>
      <c r="O28" s="31">
        <v>2.14</v>
      </c>
      <c r="P28" s="31">
        <f>IF(ISERR(SUM(D28:O28)),"-",SUM(D28:O28))</f>
        <v>11.920000000000002</v>
      </c>
      <c r="Q28" s="31">
        <f>IF(ISERR(P28/12),"-",P28/12)</f>
        <v>0.99333333333333351</v>
      </c>
    </row>
    <row r="29" spans="1:17" s="32" customFormat="1" ht="13.5" customHeight="1" x14ac:dyDescent="0.15">
      <c r="A29" s="29"/>
      <c r="B29" s="29" t="s">
        <v>34</v>
      </c>
      <c r="C29" s="30">
        <v>15</v>
      </c>
      <c r="D29" s="31">
        <v>272</v>
      </c>
      <c r="E29" s="31">
        <v>271</v>
      </c>
      <c r="F29" s="31">
        <v>249.62</v>
      </c>
      <c r="G29" s="31">
        <v>271.42</v>
      </c>
      <c r="H29" s="31">
        <v>292.58999999999997</v>
      </c>
      <c r="I29" s="31">
        <v>296.88</v>
      </c>
      <c r="J29" s="31">
        <v>289.62</v>
      </c>
      <c r="K29" s="31">
        <v>268.27999999999997</v>
      </c>
      <c r="L29" s="31">
        <v>271.06</v>
      </c>
      <c r="M29" s="31">
        <v>293.95</v>
      </c>
      <c r="N29" s="31">
        <v>278.18</v>
      </c>
      <c r="O29" s="31">
        <v>247.26</v>
      </c>
      <c r="P29" s="31">
        <f>IF(ISERR(SUM(D29:O29)),"-",SUM(D29:O29))</f>
        <v>3301.8599999999997</v>
      </c>
      <c r="Q29" s="31">
        <f>IF(ISERR(P29/12),"-",P29/12)</f>
        <v>275.15499999999997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35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36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37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38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>IF(ISERR(SUM(D35:O35)),"-",SUM(D35:O35))</f>
        <v>0</v>
      </c>
      <c r="Q35" s="31">
        <f>IF(ISERR(P35/12),"-",P35/12)</f>
        <v>0</v>
      </c>
    </row>
    <row r="36" spans="1:17" s="32" customFormat="1" ht="13.5" customHeight="1" x14ac:dyDescent="0.15">
      <c r="A36" s="29"/>
      <c r="B36" s="29" t="s">
        <v>39</v>
      </c>
      <c r="C36" s="30">
        <v>19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0</v>
      </c>
      <c r="Q36" s="31">
        <f>IF(ISERR(P36/12),"-",P36/12)</f>
        <v>0</v>
      </c>
    </row>
    <row r="37" spans="1:17" s="32" customFormat="1" ht="13.5" customHeight="1" x14ac:dyDescent="0.15">
      <c r="A37" s="29"/>
      <c r="B37" s="29" t="s">
        <v>40</v>
      </c>
      <c r="C37" s="30">
        <v>20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f>IF(ISERR(SUM(D37:O37)),"-",SUM(D37:O37))</f>
        <v>0</v>
      </c>
      <c r="Q37" s="31">
        <f>IF(ISERR(P37/12),"-",P37/12)</f>
        <v>0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41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42</v>
      </c>
      <c r="C40" s="30">
        <v>22</v>
      </c>
      <c r="D40" s="31">
        <v>8</v>
      </c>
      <c r="E40" s="31">
        <v>5</v>
      </c>
      <c r="F40" s="31">
        <v>7</v>
      </c>
      <c r="G40" s="31">
        <v>4</v>
      </c>
      <c r="H40" s="31">
        <v>3</v>
      </c>
      <c r="I40" s="31">
        <v>3</v>
      </c>
      <c r="J40" s="31">
        <v>4</v>
      </c>
      <c r="K40" s="31">
        <v>3</v>
      </c>
      <c r="L40" s="31">
        <v>3</v>
      </c>
      <c r="M40" s="31">
        <v>3</v>
      </c>
      <c r="N40" s="31">
        <v>3</v>
      </c>
      <c r="O40" s="31">
        <v>3</v>
      </c>
      <c r="P40" s="31">
        <f>IF(ISERR(SUM(D40:O40)),"-",SUM(D40:O40))</f>
        <v>49</v>
      </c>
      <c r="Q40" s="31">
        <f>IF(ISERR(P40/12),"-",P40/12)</f>
        <v>4.083333333333333</v>
      </c>
    </row>
    <row r="41" spans="1:17" s="32" customFormat="1" ht="13.5" customHeight="1" x14ac:dyDescent="0.15">
      <c r="A41" s="29"/>
      <c r="B41" s="29" t="s">
        <v>43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44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45</v>
      </c>
      <c r="C43" s="30">
        <v>25</v>
      </c>
      <c r="D43" s="31">
        <v>4</v>
      </c>
      <c r="E43" s="31">
        <v>3</v>
      </c>
      <c r="F43" s="31">
        <v>4</v>
      </c>
      <c r="G43" s="31">
        <v>5</v>
      </c>
      <c r="H43" s="31">
        <v>5</v>
      </c>
      <c r="I43" s="31">
        <v>4</v>
      </c>
      <c r="J43" s="31">
        <v>9</v>
      </c>
      <c r="K43" s="31">
        <v>4</v>
      </c>
      <c r="L43" s="31">
        <v>7</v>
      </c>
      <c r="M43" s="31">
        <v>5</v>
      </c>
      <c r="N43" s="31">
        <v>4</v>
      </c>
      <c r="O43" s="31">
        <v>4</v>
      </c>
      <c r="P43" s="31">
        <f>IF(ISERR(SUM(D43:O43)),"-",SUM(D43:O43))</f>
        <v>58</v>
      </c>
      <c r="Q43" s="31">
        <f>IF(ISERR(P43/12),"-",P43/12)</f>
        <v>4.833333333333333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46</v>
      </c>
      <c r="C45" s="30">
        <v>26</v>
      </c>
      <c r="D45" s="31">
        <v>48</v>
      </c>
      <c r="E45" s="31">
        <v>43</v>
      </c>
      <c r="F45" s="31">
        <v>41</v>
      </c>
      <c r="G45" s="31">
        <v>35</v>
      </c>
      <c r="H45" s="31">
        <v>29</v>
      </c>
      <c r="I45" s="31">
        <v>27</v>
      </c>
      <c r="J45" s="31">
        <v>26</v>
      </c>
      <c r="K45" s="31">
        <v>24</v>
      </c>
      <c r="L45" s="31">
        <v>22</v>
      </c>
      <c r="M45" s="31">
        <v>18</v>
      </c>
      <c r="N45" s="31">
        <v>29</v>
      </c>
      <c r="O45" s="31">
        <v>29</v>
      </c>
      <c r="P45" s="31">
        <f>IF(ISERR(SUM(D45:O45)),"-",SUM(D45:O45))</f>
        <v>371</v>
      </c>
      <c r="Q45" s="31">
        <f>IF(ISERR(P45/12),"-",P45/12)</f>
        <v>30.916666666666668</v>
      </c>
    </row>
    <row r="46" spans="1:17" s="32" customFormat="1" ht="13.5" customHeight="1" x14ac:dyDescent="0.15">
      <c r="A46" s="29"/>
      <c r="B46" s="29" t="s">
        <v>47</v>
      </c>
      <c r="C46" s="30">
        <v>27</v>
      </c>
      <c r="D46" s="31">
        <v>40</v>
      </c>
      <c r="E46" s="31">
        <v>27</v>
      </c>
      <c r="F46" s="31">
        <v>120</v>
      </c>
      <c r="G46" s="31">
        <v>54</v>
      </c>
      <c r="H46" s="31">
        <v>17</v>
      </c>
      <c r="I46" s="31">
        <v>17</v>
      </c>
      <c r="J46" s="31">
        <v>16</v>
      </c>
      <c r="K46" s="31">
        <v>15</v>
      </c>
      <c r="L46" s="31">
        <v>27</v>
      </c>
      <c r="M46" s="31">
        <v>15</v>
      </c>
      <c r="N46" s="31">
        <v>43</v>
      </c>
      <c r="O46" s="31">
        <v>55</v>
      </c>
      <c r="P46" s="31">
        <f>IF(ISERR(SUM(D46:O46)),"-",SUM(D46:O46))</f>
        <v>446</v>
      </c>
      <c r="Q46" s="31">
        <f>IF(ISERR(P46/12),"-",P46/12)</f>
        <v>37.166666666666664</v>
      </c>
    </row>
    <row r="47" spans="1:17" s="32" customFormat="1" ht="13.5" customHeight="1" x14ac:dyDescent="0.15">
      <c r="A47" s="29"/>
      <c r="B47" s="29" t="s">
        <v>48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49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50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51</v>
      </c>
      <c r="C51" s="30">
        <v>31</v>
      </c>
      <c r="D51" s="31">
        <v>100</v>
      </c>
      <c r="E51" s="31">
        <v>102</v>
      </c>
      <c r="F51" s="31">
        <v>103</v>
      </c>
      <c r="G51" s="31">
        <v>102</v>
      </c>
      <c r="H51" s="31">
        <v>113</v>
      </c>
      <c r="I51" s="31">
        <v>107</v>
      </c>
      <c r="J51" s="31">
        <v>98</v>
      </c>
      <c r="K51" s="31">
        <v>104</v>
      </c>
      <c r="L51" s="31">
        <v>93</v>
      </c>
      <c r="M51" s="31">
        <v>90</v>
      </c>
      <c r="N51" s="31">
        <v>78</v>
      </c>
      <c r="O51" s="31">
        <v>72</v>
      </c>
      <c r="P51" s="31">
        <f>IF(ISERR(SUM(D51:O51)),"-",SUM(D51:O51))</f>
        <v>1162</v>
      </c>
      <c r="Q51" s="31">
        <f>IF(ISERR(P51/12),"-",P51/12)</f>
        <v>96.833333333333329</v>
      </c>
    </row>
    <row r="52" spans="1:17" s="32" customFormat="1" ht="13.5" customHeight="1" x14ac:dyDescent="0.15">
      <c r="A52" s="29"/>
      <c r="B52" s="29" t="s">
        <v>52</v>
      </c>
      <c r="C52" s="30">
        <v>32</v>
      </c>
      <c r="D52" s="31">
        <v>1309</v>
      </c>
      <c r="E52" s="31">
        <v>1243</v>
      </c>
      <c r="F52" s="31">
        <v>1448</v>
      </c>
      <c r="G52" s="31">
        <v>1302</v>
      </c>
      <c r="H52" s="31">
        <v>1203</v>
      </c>
      <c r="I52" s="31">
        <v>1154</v>
      </c>
      <c r="J52" s="31">
        <v>1127</v>
      </c>
      <c r="K52" s="31">
        <v>1070</v>
      </c>
      <c r="L52" s="31">
        <v>1116</v>
      </c>
      <c r="M52" s="31">
        <v>1034</v>
      </c>
      <c r="N52" s="31">
        <v>1086</v>
      </c>
      <c r="O52" s="31">
        <v>385</v>
      </c>
      <c r="P52" s="31">
        <f>IF(ISERR(SUM(D52:O52)),"-",SUM(D52:O52))</f>
        <v>13477</v>
      </c>
      <c r="Q52" s="31">
        <f>IF(ISERR(P52/12),"-",P52/12)</f>
        <v>1123.0833333333333</v>
      </c>
    </row>
    <row r="53" spans="1:17" s="32" customFormat="1" ht="13.5" customHeight="1" x14ac:dyDescent="0.15">
      <c r="A53" s="29"/>
      <c r="B53" s="29" t="s">
        <v>53</v>
      </c>
      <c r="C53" s="30">
        <v>33</v>
      </c>
      <c r="D53" s="31">
        <v>2</v>
      </c>
      <c r="E53" s="31">
        <v>2</v>
      </c>
      <c r="F53" s="31">
        <v>2</v>
      </c>
      <c r="G53" s="31">
        <v>2</v>
      </c>
      <c r="H53" s="31">
        <v>2</v>
      </c>
      <c r="I53" s="31">
        <v>2</v>
      </c>
      <c r="J53" s="31">
        <v>2</v>
      </c>
      <c r="K53" s="31">
        <v>2</v>
      </c>
      <c r="L53" s="31">
        <v>2</v>
      </c>
      <c r="M53" s="31">
        <v>2</v>
      </c>
      <c r="N53" s="31">
        <v>2</v>
      </c>
      <c r="O53" s="31">
        <v>2</v>
      </c>
      <c r="P53" s="31">
        <f>IF(ISERR(SUM(D53:O53)),"-",SUM(D53:O53))</f>
        <v>24</v>
      </c>
      <c r="Q53" s="31">
        <f>IF(ISERR(P53/12),"-",P53/12)</f>
        <v>2</v>
      </c>
    </row>
    <row r="54" spans="1:17" s="32" customFormat="1" ht="13.5" customHeight="1" x14ac:dyDescent="0.15">
      <c r="A54" s="29"/>
      <c r="B54" s="29" t="s">
        <v>54</v>
      </c>
      <c r="C54" s="30">
        <v>34</v>
      </c>
      <c r="D54" s="31">
        <v>4.1109999999999998</v>
      </c>
      <c r="E54" s="31">
        <v>4.1109999999999998</v>
      </c>
      <c r="F54" s="31">
        <v>3.1110000000000002</v>
      </c>
      <c r="G54" s="31">
        <v>3.1110000000000002</v>
      </c>
      <c r="H54" s="31">
        <v>4.1109999999999998</v>
      </c>
      <c r="I54" s="31">
        <v>3.1110000000000002</v>
      </c>
      <c r="J54" s="31">
        <v>5.1109999999999998</v>
      </c>
      <c r="K54" s="31">
        <v>5.1109999999999998</v>
      </c>
      <c r="L54" s="31">
        <v>6.1109999999999998</v>
      </c>
      <c r="M54" s="31">
        <v>7.1109999999999998</v>
      </c>
      <c r="N54" s="31">
        <v>7.1109999999999998</v>
      </c>
      <c r="O54" s="31">
        <v>7.1109999999999998</v>
      </c>
      <c r="P54" s="31">
        <f>IF(ISERR(SUM(D54:O54)),"-",SUM(D54:O54))</f>
        <v>59.331999999999994</v>
      </c>
      <c r="Q54" s="31">
        <f>IF(ISERR(P54/12),"-",P54/12)</f>
        <v>4.9443333333333328</v>
      </c>
    </row>
    <row r="55" spans="1:17" s="32" customFormat="1" ht="13.5" customHeight="1" x14ac:dyDescent="0.15">
      <c r="A55" s="29"/>
      <c r="B55" s="29" t="s">
        <v>55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f>IF(ISERR(SUM(D55:O55)),"-",SUM(D55:O55))</f>
        <v>0</v>
      </c>
      <c r="Q55" s="31">
        <f>IF(ISERR(P55/12),"-",P55/12)</f>
        <v>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56</v>
      </c>
      <c r="C57" s="30">
        <v>36</v>
      </c>
      <c r="D57" s="31">
        <v>13</v>
      </c>
      <c r="E57" s="31">
        <v>12</v>
      </c>
      <c r="F57" s="31">
        <v>13</v>
      </c>
      <c r="G57" s="31">
        <v>14</v>
      </c>
      <c r="H57" s="31">
        <v>13</v>
      </c>
      <c r="I57" s="31">
        <v>10</v>
      </c>
      <c r="J57" s="31">
        <v>9</v>
      </c>
      <c r="K57" s="31">
        <v>9</v>
      </c>
      <c r="L57" s="31">
        <v>5</v>
      </c>
      <c r="M57" s="31">
        <v>4</v>
      </c>
      <c r="N57" s="31">
        <v>5</v>
      </c>
      <c r="O57" s="31">
        <v>5</v>
      </c>
      <c r="P57" s="31">
        <f>IF(ISERR(SUM(D57:O57)),"-",SUM(D57:O57))</f>
        <v>112</v>
      </c>
      <c r="Q57" s="31">
        <f>IF(ISERR(P57/12),"-",P57/12)</f>
        <v>9.3333333333333339</v>
      </c>
    </row>
    <row r="58" spans="1:17" s="32" customFormat="1" ht="13.5" customHeight="1" x14ac:dyDescent="0.15">
      <c r="A58" s="29"/>
      <c r="B58" s="29" t="s">
        <v>57</v>
      </c>
      <c r="C58" s="30">
        <v>37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f>IF(ISERR(SUM(D58:O58)),"-",SUM(D58:O58))</f>
        <v>0</v>
      </c>
      <c r="Q58" s="31">
        <f>IF(ISERR(P58/12),"-",P58/12)</f>
        <v>0</v>
      </c>
    </row>
    <row r="59" spans="1:17" s="32" customFormat="1" ht="13.5" customHeight="1" x14ac:dyDescent="0.15">
      <c r="A59" s="29"/>
      <c r="B59" s="29" t="s">
        <v>58</v>
      </c>
      <c r="C59" s="30">
        <v>38</v>
      </c>
      <c r="D59" s="31">
        <v>4</v>
      </c>
      <c r="E59" s="31">
        <v>3</v>
      </c>
      <c r="F59" s="31">
        <v>3</v>
      </c>
      <c r="G59" s="31">
        <v>3</v>
      </c>
      <c r="H59" s="31">
        <v>3</v>
      </c>
      <c r="I59" s="31">
        <v>3</v>
      </c>
      <c r="J59" s="31">
        <v>3</v>
      </c>
      <c r="K59" s="31">
        <v>3</v>
      </c>
      <c r="L59" s="31">
        <v>3</v>
      </c>
      <c r="M59" s="31">
        <v>2</v>
      </c>
      <c r="N59" s="31">
        <v>2</v>
      </c>
      <c r="O59" s="31">
        <v>2</v>
      </c>
      <c r="P59" s="31">
        <f>IF(ISERR(SUM(D59:O59)),"-",SUM(D59:O59))</f>
        <v>34</v>
      </c>
      <c r="Q59" s="31">
        <f>IF(ISERR(P59/12),"-",P59/12)</f>
        <v>2.8333333333333335</v>
      </c>
    </row>
    <row r="60" spans="1:17" s="32" customFormat="1" ht="13.5" customHeight="1" x14ac:dyDescent="0.15">
      <c r="A60" s="29"/>
      <c r="B60" s="29" t="s">
        <v>59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60</v>
      </c>
      <c r="C61" s="30">
        <v>40</v>
      </c>
      <c r="D61" s="31">
        <v>182</v>
      </c>
      <c r="E61" s="31">
        <v>168</v>
      </c>
      <c r="F61" s="31">
        <v>143</v>
      </c>
      <c r="G61" s="31">
        <v>140</v>
      </c>
      <c r="H61" s="31">
        <v>122</v>
      </c>
      <c r="I61" s="31">
        <v>117</v>
      </c>
      <c r="J61" s="31">
        <v>106</v>
      </c>
      <c r="K61" s="31">
        <v>131</v>
      </c>
      <c r="L61" s="31">
        <v>100</v>
      </c>
      <c r="M61" s="31">
        <v>89</v>
      </c>
      <c r="N61" s="31">
        <v>78</v>
      </c>
      <c r="O61" s="31">
        <v>74</v>
      </c>
      <c r="P61" s="31">
        <f>IF(ISERR(SUM(D61:O61)),"-",SUM(D61:O61))</f>
        <v>1450</v>
      </c>
      <c r="Q61" s="31">
        <f>IF(ISERR(P61/12),"-",P61/12)</f>
        <v>120.83333333333333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61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62</v>
      </c>
      <c r="C64" s="30">
        <v>42</v>
      </c>
      <c r="D64" s="31">
        <v>5</v>
      </c>
      <c r="E64" s="31">
        <v>7</v>
      </c>
      <c r="F64" s="31">
        <v>6</v>
      </c>
      <c r="G64" s="31">
        <v>8</v>
      </c>
      <c r="H64" s="31">
        <v>6</v>
      </c>
      <c r="I64" s="31">
        <v>7</v>
      </c>
      <c r="J64" s="31">
        <v>6</v>
      </c>
      <c r="K64" s="31">
        <v>11</v>
      </c>
      <c r="L64" s="31">
        <v>9</v>
      </c>
      <c r="M64" s="31">
        <v>9</v>
      </c>
      <c r="N64" s="31">
        <v>8</v>
      </c>
      <c r="O64" s="31">
        <v>8</v>
      </c>
      <c r="P64" s="31">
        <f>IF(ISERR(SUM(D64:O64)),"-",SUM(D64:O64))</f>
        <v>90</v>
      </c>
      <c r="Q64" s="31">
        <f>IF(ISERR(P64/12),"-",P64/12)</f>
        <v>7.5</v>
      </c>
    </row>
    <row r="65" spans="1:17" s="32" customFormat="1" ht="13.5" customHeight="1" x14ac:dyDescent="0.15">
      <c r="A65" s="29"/>
      <c r="B65" s="29" t="s">
        <v>63</v>
      </c>
      <c r="C65" s="30">
        <v>43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f>IF(ISERR(SUM(D65:O65)),"-",SUM(D65:O65))</f>
        <v>0</v>
      </c>
      <c r="Q65" s="31">
        <f>IF(ISERR(P65/12),"-",P65/12)</f>
        <v>0</v>
      </c>
    </row>
    <row r="66" spans="1:17" s="32" customFormat="1" ht="13.5" customHeight="1" x14ac:dyDescent="0.15">
      <c r="A66" s="29"/>
      <c r="B66" s="29" t="s">
        <v>64</v>
      </c>
      <c r="C66" s="30">
        <v>44</v>
      </c>
      <c r="D66" s="31">
        <v>33.270000000000003</v>
      </c>
      <c r="E66" s="31">
        <v>33.03</v>
      </c>
      <c r="F66" s="31">
        <v>26.03</v>
      </c>
      <c r="G66" s="31">
        <v>32.909999999999997</v>
      </c>
      <c r="H66" s="31">
        <v>32.549999999999997</v>
      </c>
      <c r="I66" s="31">
        <v>34.79</v>
      </c>
      <c r="J66" s="31">
        <v>32.04</v>
      </c>
      <c r="K66" s="31">
        <v>29.35</v>
      </c>
      <c r="L66" s="31">
        <v>28.24</v>
      </c>
      <c r="M66" s="31">
        <v>27.41</v>
      </c>
      <c r="N66" s="31">
        <v>29.74</v>
      </c>
      <c r="O66" s="31">
        <v>24.85</v>
      </c>
      <c r="P66" s="31">
        <f>IF(ISERR(SUM(D66:O66)),"-",SUM(D66:O66))</f>
        <v>364.21000000000004</v>
      </c>
      <c r="Q66" s="31">
        <f>IF(ISERR(P66/12),"-",P66/12)</f>
        <v>30.350833333333338</v>
      </c>
    </row>
    <row r="67" spans="1:17" s="32" customFormat="1" ht="13.5" customHeight="1" x14ac:dyDescent="0.15">
      <c r="A67" s="29"/>
      <c r="B67" s="29" t="s">
        <v>65</v>
      </c>
      <c r="C67" s="30">
        <v>45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f>IF(ISERR(SUM(D67:O67)),"-",SUM(D67:O67))</f>
        <v>0</v>
      </c>
      <c r="Q67" s="31">
        <f>IF(ISERR(P67/12),"-",P67/12)</f>
        <v>0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66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67</v>
      </c>
      <c r="C70" s="30">
        <v>47</v>
      </c>
      <c r="D70" s="31">
        <v>50</v>
      </c>
      <c r="E70" s="31">
        <v>49</v>
      </c>
      <c r="F70" s="31">
        <v>63</v>
      </c>
      <c r="G70" s="31">
        <v>70</v>
      </c>
      <c r="H70" s="31">
        <v>68</v>
      </c>
      <c r="I70" s="31">
        <v>64</v>
      </c>
      <c r="J70" s="31">
        <v>56</v>
      </c>
      <c r="K70" s="31">
        <v>51</v>
      </c>
      <c r="L70" s="31">
        <v>57</v>
      </c>
      <c r="M70" s="31">
        <v>71</v>
      </c>
      <c r="N70" s="31">
        <v>90</v>
      </c>
      <c r="O70" s="31">
        <v>95</v>
      </c>
      <c r="P70" s="31">
        <f>IF(ISERR(SUM(D70:O70)),"-",SUM(D70:O70))</f>
        <v>784</v>
      </c>
      <c r="Q70" s="31">
        <f>IF(ISERR(P70/12),"-",P70/12)</f>
        <v>65.333333333333329</v>
      </c>
    </row>
    <row r="71" spans="1:17" s="32" customFormat="1" ht="13.5" customHeight="1" x14ac:dyDescent="0.15">
      <c r="A71" s="29"/>
      <c r="B71" s="29" t="s">
        <v>68</v>
      </c>
      <c r="C71" s="30">
        <v>48</v>
      </c>
      <c r="D71" s="31">
        <v>18</v>
      </c>
      <c r="E71" s="31">
        <v>18</v>
      </c>
      <c r="F71" s="31">
        <v>18</v>
      </c>
      <c r="G71" s="31">
        <v>21</v>
      </c>
      <c r="H71" s="31">
        <v>22</v>
      </c>
      <c r="I71" s="31">
        <v>21</v>
      </c>
      <c r="J71" s="31">
        <v>19</v>
      </c>
      <c r="K71" s="31">
        <v>19</v>
      </c>
      <c r="L71" s="31">
        <v>19</v>
      </c>
      <c r="M71" s="31">
        <v>21</v>
      </c>
      <c r="N71" s="31">
        <v>20</v>
      </c>
      <c r="O71" s="31">
        <v>19</v>
      </c>
      <c r="P71" s="31">
        <f>IF(ISERR(SUM(D71:O71)),"-",SUM(D71:O71))</f>
        <v>235</v>
      </c>
      <c r="Q71" s="31">
        <f>IF(ISERR(P71/12),"-",P71/12)</f>
        <v>19.583333333333332</v>
      </c>
    </row>
    <row r="72" spans="1:17" s="32" customFormat="1" ht="13.5" customHeight="1" x14ac:dyDescent="0.15">
      <c r="A72" s="29"/>
      <c r="B72" s="29" t="s">
        <v>69</v>
      </c>
      <c r="C72" s="30">
        <v>49</v>
      </c>
      <c r="D72" s="31">
        <v>139</v>
      </c>
      <c r="E72" s="31">
        <v>151</v>
      </c>
      <c r="F72" s="31">
        <v>127</v>
      </c>
      <c r="G72" s="31">
        <v>180</v>
      </c>
      <c r="H72" s="31">
        <v>177</v>
      </c>
      <c r="I72" s="31">
        <v>169</v>
      </c>
      <c r="J72" s="31">
        <v>121</v>
      </c>
      <c r="K72" s="31">
        <v>116</v>
      </c>
      <c r="L72" s="31">
        <v>146</v>
      </c>
      <c r="M72" s="31">
        <v>132</v>
      </c>
      <c r="N72" s="31">
        <v>136</v>
      </c>
      <c r="O72" s="31">
        <v>112</v>
      </c>
      <c r="P72" s="31">
        <f>IF(ISERR(SUM(D72:O72)),"-",SUM(D72:O72))</f>
        <v>1706</v>
      </c>
      <c r="Q72" s="31">
        <f>IF(ISERR(P72/12),"-",P72/12)</f>
        <v>142.16666666666666</v>
      </c>
    </row>
    <row r="73" spans="1:17" s="32" customFormat="1" ht="13.5" customHeight="1" x14ac:dyDescent="0.15">
      <c r="A73" s="29"/>
      <c r="B73" s="29" t="s">
        <v>70</v>
      </c>
      <c r="C73" s="30">
        <v>50</v>
      </c>
      <c r="D73" s="31">
        <v>57</v>
      </c>
      <c r="E73" s="31">
        <v>58</v>
      </c>
      <c r="F73" s="31">
        <v>71</v>
      </c>
      <c r="G73" s="31">
        <v>75</v>
      </c>
      <c r="H73" s="31">
        <v>89</v>
      </c>
      <c r="I73" s="31">
        <v>93</v>
      </c>
      <c r="J73" s="31">
        <v>92</v>
      </c>
      <c r="K73" s="31">
        <v>89</v>
      </c>
      <c r="L73" s="31">
        <v>87</v>
      </c>
      <c r="M73" s="31">
        <v>90</v>
      </c>
      <c r="N73" s="31">
        <v>76</v>
      </c>
      <c r="O73" s="31">
        <v>73</v>
      </c>
      <c r="P73" s="31">
        <f>IF(ISERR(SUM(D73:O73)),"-",SUM(D73:O73))</f>
        <v>950</v>
      </c>
      <c r="Q73" s="31">
        <f>IF(ISERR(P73/12),"-",P73/12)</f>
        <v>79.166666666666671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71</v>
      </c>
      <c r="C75" s="30">
        <v>51</v>
      </c>
      <c r="D75" s="31" t="s">
        <v>80</v>
      </c>
      <c r="E75" s="31" t="s">
        <v>80</v>
      </c>
      <c r="F75" s="31" t="s">
        <v>80</v>
      </c>
      <c r="G75" s="31" t="s">
        <v>80</v>
      </c>
      <c r="H75" s="31" t="s">
        <v>80</v>
      </c>
      <c r="I75" s="31" t="s">
        <v>80</v>
      </c>
      <c r="J75" s="31" t="s">
        <v>80</v>
      </c>
      <c r="K75" s="31" t="s">
        <v>80</v>
      </c>
      <c r="L75" s="31" t="s">
        <v>80</v>
      </c>
      <c r="M75" s="31" t="s">
        <v>80</v>
      </c>
      <c r="N75" s="31" t="s">
        <v>80</v>
      </c>
      <c r="O75" s="31" t="s">
        <v>80</v>
      </c>
      <c r="P75" s="31" t="s">
        <v>80</v>
      </c>
      <c r="Q75" s="31" t="s">
        <v>80</v>
      </c>
    </row>
    <row r="76" spans="1:17" s="32" customFormat="1" ht="13.5" customHeight="1" x14ac:dyDescent="0.15">
      <c r="A76" s="29"/>
      <c r="B76" s="29" t="s">
        <v>72</v>
      </c>
      <c r="C76" s="30">
        <v>52</v>
      </c>
      <c r="D76" s="31">
        <v>3</v>
      </c>
      <c r="E76" s="31">
        <v>3</v>
      </c>
      <c r="F76" s="31">
        <v>2</v>
      </c>
      <c r="G76" s="31">
        <v>1</v>
      </c>
      <c r="H76" s="31">
        <v>2</v>
      </c>
      <c r="I76" s="31">
        <v>2</v>
      </c>
      <c r="J76" s="31">
        <v>2</v>
      </c>
      <c r="K76" s="31">
        <v>2</v>
      </c>
      <c r="L76" s="31">
        <v>2</v>
      </c>
      <c r="M76" s="31">
        <v>1</v>
      </c>
      <c r="N76" s="31">
        <v>2</v>
      </c>
      <c r="O76" s="31">
        <v>2</v>
      </c>
      <c r="P76" s="31">
        <f>IF(ISERR(SUM(D76:O76)),"-",SUM(D76:O76))</f>
        <v>24</v>
      </c>
      <c r="Q76" s="31">
        <f>IF(ISERR(P76/12),"-",P76/12)</f>
        <v>2</v>
      </c>
    </row>
    <row r="77" spans="1:17" s="32" customFormat="1" ht="13.5" customHeight="1" x14ac:dyDescent="0.15">
      <c r="A77" s="29"/>
      <c r="B77" s="29" t="s">
        <v>73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74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75</v>
      </c>
      <c r="C79" s="30">
        <v>55</v>
      </c>
      <c r="D79" s="31">
        <v>4</v>
      </c>
      <c r="E79" s="31">
        <v>4</v>
      </c>
      <c r="F79" s="31">
        <v>5</v>
      </c>
      <c r="G79" s="31">
        <v>4</v>
      </c>
      <c r="H79" s="31">
        <v>4</v>
      </c>
      <c r="I79" s="31">
        <v>4</v>
      </c>
      <c r="J79" s="31">
        <v>4</v>
      </c>
      <c r="K79" s="31">
        <v>6</v>
      </c>
      <c r="L79" s="31">
        <v>7</v>
      </c>
      <c r="M79" s="31">
        <v>7</v>
      </c>
      <c r="N79" s="31">
        <v>7</v>
      </c>
      <c r="O79" s="31">
        <v>12</v>
      </c>
      <c r="P79" s="31">
        <f>IF(ISERR(SUM(D79:O79)),"-",SUM(D79:O79))</f>
        <v>68</v>
      </c>
      <c r="Q79" s="31">
        <f>IF(ISERR(P79/12),"-",P79/12)</f>
        <v>5.666666666666667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79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76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2020-12-24T05:31:14Z</cp:lastPrinted>
  <dcterms:created xsi:type="dcterms:W3CDTF">2020-09-17T00:43:28Z</dcterms:created>
  <dcterms:modified xsi:type="dcterms:W3CDTF">2020-12-24T05:31:18Z</dcterms:modified>
</cp:coreProperties>
</file>