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連絡済（2019確報修正版）\"/>
    </mc:Choice>
  </mc:AlternateContent>
  <xr:revisionPtr revIDLastSave="0" documentId="13_ncr:1_{EC7A1825-3999-4E56-A075-04F6E03477BB}" xr6:coauthVersionLast="36" xr6:coauthVersionMax="36" xr10:uidLastSave="{00000000-0000-0000-0000-000000000000}"/>
  <bookViews>
    <workbookView xWindow="0" yWindow="0" windowWidth="21090" windowHeight="12105" xr2:uid="{8CC66899-8DF8-41C7-823C-9A35C2766407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<sst xmlns="http://schemas.openxmlformats.org/spreadsheetml/2006/main" count="138" uniqueCount="83">
  <si>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</si>
  <si>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</si>
  <si>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</si>
  <si>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</si>
  <si>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</si>
  <si>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</si>
  <si>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</si>
  <si>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</si>
  <si>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</si>
  <si>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</si>
  <si>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</si>
  <si>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</si>
  <si>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</si>
  <si>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</si>
  <si>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</si>
  <si>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</si>
  <si>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</si>
  <si>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</si>
  <si>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</si>
  <si>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</si>
  <si>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</si>
  <si>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</si>
  <si>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</si>
  <si>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</si>
  <si>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</si>
  <si>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</si>
  <si>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</si>
  <si>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</si>
  <si>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</si>
  <si>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</si>
  <si>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</si>
  <si>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</si>
  <si>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</si>
  <si>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</si>
  <si>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</si>
  <si>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</si>
  <si>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</si>
  <si>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</si>
  <si>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</si>
  <si>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</si>
  <si>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</si>
  <si>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</si>
  <si>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</si>
  <si>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</si>
  <si>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</si>
  <si>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</si>
  <si>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</si>
  <si>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</si>
  <si>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</si>
  <si>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</si>
  <si>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</si>
  <si>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</si>
  <si>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</si>
  <si>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</si>
  <si>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</si>
  <si>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</si>
  <si>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</si>
  <si>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</si>
  <si>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</si>
  <si>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</si>
  <si>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</si>
  <si>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</si>
  <si>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</si>
  <si>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</si>
  <si>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</si>
  <si>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</si>
  <si>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</si>
  <si>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</si>
  <si>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</si>
  <si>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</si>
  <si>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</si>
  <si>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</si>
  <si>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</si>
  <si>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</si>
  <si>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</si>
  <si>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</si>
  <si>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</si>
  <si>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(27)</t>
    <phoneticPr fontId="7"/>
  </si>
  <si>
    <t>たこ類（冷凍品）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</si>
  <si>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</si>
  <si>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X</t>
    <phoneticPr fontId="3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</si>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</sst>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3B87BD4B-92B3-40C6-9CA3-5F0183CE0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D79D7-8355-41F2-A1C5-18B5D901095B}">
  <sheetPr codeName="Sheet15">
    <pageSetUpPr fitToPage="1"/>
  </sheetPr>
  <dimension ref="A1:Q85"/>
  <sheetViews>
    <sheetView tabSelected="1" zoomScale="75" zoomScaleNormal="100" workbookViewId="0">
      <pane xSplit="3" ySplit="8" topLeftCell="D18" activePane="bottomRight" state="frozen"/>
      <selection activeCell="F25" sqref="F25"/>
      <selection pane="topRight" activeCell="F25" sqref="F25"/>
      <selection pane="bottomLeft" activeCell="F25" sqref="F25"/>
      <selection pane="bottomRight" activeCell="H12" sqref="H12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81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82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v>13781.550000000001</v>
      </c>
      <c r="E10" s="31">
        <v>13259.410000000002</v>
      </c>
      <c r="F10" s="31">
        <v>13321.161000000002</v>
      </c>
      <c r="G10" s="31">
        <v>14142.748000000001</v>
      </c>
      <c r="H10" s="31">
        <v>14162.938</v>
      </c>
      <c r="I10" s="31">
        <v>14441.794</v>
      </c>
      <c r="J10" s="31">
        <v>16810.635000000002</v>
      </c>
      <c r="K10" s="31">
        <v>16068.578</v>
      </c>
      <c r="L10" s="31">
        <v>15125.898000000001</v>
      </c>
      <c r="M10" s="31">
        <v>14669.427</v>
      </c>
      <c r="N10" s="31">
        <v>15250.060000000001</v>
      </c>
      <c r="O10" s="31">
        <v>13644.422000000002</v>
      </c>
      <c r="P10" s="31">
        <v>174678.62099999998</v>
      </c>
      <c r="Q10" s="31">
        <v>14556.551749999999</v>
      </c>
    </row>
    <row r="11" spans="1:17" ht="13.5" customHeight="1" x14ac:dyDescent="0.15">
      <c r="A11" s="34"/>
      <c r="B11" s="34"/>
      <c r="C11" s="30"/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4"/>
      <c r="B13" s="34"/>
      <c r="C13" s="30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252</v>
      </c>
      <c r="E14" s="31">
        <v>37</v>
      </c>
      <c r="F14" s="31">
        <v>181</v>
      </c>
      <c r="G14" s="31">
        <v>149</v>
      </c>
      <c r="H14" s="31">
        <v>141</v>
      </c>
      <c r="I14" s="31">
        <v>182</v>
      </c>
      <c r="J14" s="31">
        <v>265</v>
      </c>
      <c r="K14" s="31">
        <v>328</v>
      </c>
      <c r="L14" s="31">
        <v>309</v>
      </c>
      <c r="M14" s="31">
        <v>291</v>
      </c>
      <c r="N14" s="31">
        <v>268</v>
      </c>
      <c r="O14" s="31">
        <v>217</v>
      </c>
      <c r="P14" s="31">
        <f>IF(ISERR(SUM(D14:O14)),"-",SUM(D14:O14))</f>
        <v>2620</v>
      </c>
      <c r="Q14" s="31">
        <f>IF(ISERR(P14/12),"-",P14/12)</f>
        <v>218.33333333333334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108</v>
      </c>
      <c r="E15" s="31">
        <v>132</v>
      </c>
      <c r="F15" s="31">
        <v>154</v>
      </c>
      <c r="G15" s="31">
        <v>146</v>
      </c>
      <c r="H15" s="31">
        <v>131</v>
      </c>
      <c r="I15" s="31">
        <v>123</v>
      </c>
      <c r="J15" s="31">
        <v>114</v>
      </c>
      <c r="K15" s="31">
        <v>117</v>
      </c>
      <c r="L15" s="31">
        <v>142</v>
      </c>
      <c r="M15" s="31">
        <v>122</v>
      </c>
      <c r="N15" s="31">
        <v>114</v>
      </c>
      <c r="O15" s="31">
        <v>110</v>
      </c>
      <c r="P15" s="31">
        <f>IF(ISERR(SUM(D15:O15)),"-",SUM(D15:O15))</f>
        <v>1513</v>
      </c>
      <c r="Q15" s="31">
        <f>IF(ISERR(P15/12),"-",P15/12)</f>
        <v>126.08333333333333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350</v>
      </c>
      <c r="E17" s="31">
        <v>333</v>
      </c>
      <c r="F17" s="31">
        <v>321</v>
      </c>
      <c r="G17" s="31">
        <v>319</v>
      </c>
      <c r="H17" s="31">
        <v>311</v>
      </c>
      <c r="I17" s="31">
        <v>299</v>
      </c>
      <c r="J17" s="31">
        <v>284</v>
      </c>
      <c r="K17" s="31">
        <v>316</v>
      </c>
      <c r="L17" s="31">
        <v>299</v>
      </c>
      <c r="M17" s="31">
        <v>273</v>
      </c>
      <c r="N17" s="31">
        <v>264</v>
      </c>
      <c r="O17" s="31">
        <v>258</v>
      </c>
      <c r="P17" s="31">
        <f>IF(ISERR(SUM(D17:O17)),"-",SUM(D17:O17))</f>
        <v>3627</v>
      </c>
      <c r="Q17" s="31">
        <f>IF(ISERR(P17/12),"-",P17/12)</f>
        <v>302.25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6893</v>
      </c>
      <c r="E18" s="31">
        <v>6789</v>
      </c>
      <c r="F18" s="31">
        <v>6961.5410000000002</v>
      </c>
      <c r="G18" s="31">
        <v>8039.7780000000002</v>
      </c>
      <c r="H18" s="31">
        <v>7873.7780000000002</v>
      </c>
      <c r="I18" s="31">
        <v>8068.2240000000002</v>
      </c>
      <c r="J18" s="31">
        <v>10244.995000000001</v>
      </c>
      <c r="K18" s="31">
        <v>9513.8580000000002</v>
      </c>
      <c r="L18" s="31">
        <v>8563.4580000000005</v>
      </c>
      <c r="M18" s="31">
        <v>8292.4869999999992</v>
      </c>
      <c r="N18" s="31">
        <v>9071.92</v>
      </c>
      <c r="O18" s="31">
        <v>8157.3220000000001</v>
      </c>
      <c r="P18" s="31">
        <f>IF(ISERR(SUM(D18:O18)),"-",SUM(D18:O18))</f>
        <v>98469.361000000004</v>
      </c>
      <c r="Q18" s="31">
        <f>IF(ISERR(P18/12),"-",P18/12)</f>
        <v>8205.7800833333331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7</v>
      </c>
      <c r="E20" s="31">
        <v>6</v>
      </c>
      <c r="F20" s="31">
        <v>5</v>
      </c>
      <c r="G20" s="31">
        <v>8</v>
      </c>
      <c r="H20" s="31">
        <v>7</v>
      </c>
      <c r="I20" s="31">
        <v>5</v>
      </c>
      <c r="J20" s="31">
        <v>5</v>
      </c>
      <c r="K20" s="31">
        <v>5</v>
      </c>
      <c r="L20" s="31">
        <v>5</v>
      </c>
      <c r="M20" s="31">
        <v>4</v>
      </c>
      <c r="N20" s="31">
        <v>5</v>
      </c>
      <c r="O20" s="31">
        <v>26</v>
      </c>
      <c r="P20" s="31">
        <f>IF(ISERR(SUM(D20:O20)),"-",SUM(D20:O20))</f>
        <v>88</v>
      </c>
      <c r="Q20" s="31">
        <f>IF(ISERR(P20/12),"-",P20/12)</f>
        <v>7.333333333333333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662</v>
      </c>
      <c r="E21" s="31">
        <v>627</v>
      </c>
      <c r="F21" s="31">
        <v>639</v>
      </c>
      <c r="G21" s="31">
        <v>670</v>
      </c>
      <c r="H21" s="31">
        <v>744</v>
      </c>
      <c r="I21" s="31">
        <v>880</v>
      </c>
      <c r="J21" s="31">
        <v>1050</v>
      </c>
      <c r="K21" s="31">
        <v>1126</v>
      </c>
      <c r="L21" s="31">
        <v>1070</v>
      </c>
      <c r="M21" s="31">
        <v>1073</v>
      </c>
      <c r="N21" s="31">
        <v>917</v>
      </c>
      <c r="O21" s="31">
        <v>753</v>
      </c>
      <c r="P21" s="31">
        <f>IF(ISERR(SUM(D21:O21)),"-",SUM(D21:O21))</f>
        <v>10211</v>
      </c>
      <c r="Q21" s="31">
        <f>IF(ISERR(P21/12),"-",P21/12)</f>
        <v>850.91666666666663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369.9</v>
      </c>
      <c r="E22" s="31">
        <v>335.3</v>
      </c>
      <c r="F22" s="31">
        <v>303.3</v>
      </c>
      <c r="G22" s="31">
        <v>385</v>
      </c>
      <c r="H22" s="31">
        <v>332.2</v>
      </c>
      <c r="I22" s="31">
        <v>284.7</v>
      </c>
      <c r="J22" s="31">
        <v>295.3</v>
      </c>
      <c r="K22" s="31">
        <v>291.39999999999998</v>
      </c>
      <c r="L22" s="31">
        <v>281.10000000000002</v>
      </c>
      <c r="M22" s="31">
        <v>283.8</v>
      </c>
      <c r="N22" s="31">
        <v>317.39999999999998</v>
      </c>
      <c r="O22" s="31">
        <v>261.10000000000002</v>
      </c>
      <c r="P22" s="31">
        <f>IF(ISERR(SUM(D22:O22)),"-",SUM(D22:O22))</f>
        <v>3740.5000000000005</v>
      </c>
      <c r="Q22" s="31">
        <f>IF(ISERR(P22/12),"-",P22/12)</f>
        <v>311.70833333333337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 t="s">
        <v>80</v>
      </c>
      <c r="E23" s="31" t="s">
        <v>80</v>
      </c>
      <c r="F23" s="31" t="s">
        <v>80</v>
      </c>
      <c r="G23" s="31" t="s">
        <v>80</v>
      </c>
      <c r="H23" s="31" t="s">
        <v>80</v>
      </c>
      <c r="I23" s="31" t="s">
        <v>80</v>
      </c>
      <c r="J23" s="31" t="s">
        <v>80</v>
      </c>
      <c r="K23" s="31" t="s">
        <v>80</v>
      </c>
      <c r="L23" s="31" t="s">
        <v>80</v>
      </c>
      <c r="M23" s="31" t="s">
        <v>80</v>
      </c>
      <c r="N23" s="31" t="s">
        <v>80</v>
      </c>
      <c r="O23" s="31" t="s">
        <v>80</v>
      </c>
      <c r="P23" s="31" t="s">
        <v>80</v>
      </c>
      <c r="Q23" s="31" t="s">
        <v>80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1715.6</v>
      </c>
      <c r="E24" s="31">
        <v>1530.6</v>
      </c>
      <c r="F24" s="31">
        <v>1562.6</v>
      </c>
      <c r="G24" s="31">
        <v>1405</v>
      </c>
      <c r="H24" s="31">
        <v>1572</v>
      </c>
      <c r="I24" s="31">
        <v>1476</v>
      </c>
      <c r="J24" s="31">
        <v>1217</v>
      </c>
      <c r="K24" s="31">
        <v>1116</v>
      </c>
      <c r="L24" s="31">
        <v>1001</v>
      </c>
      <c r="M24" s="31">
        <v>998</v>
      </c>
      <c r="N24" s="31">
        <v>975</v>
      </c>
      <c r="O24" s="31">
        <v>964</v>
      </c>
      <c r="P24" s="31">
        <f>IF(ISERR(SUM(D24:O24)),"-",SUM(D24:O24))</f>
        <v>15532.8</v>
      </c>
      <c r="Q24" s="31">
        <f>IF(ISERR(P24/12),"-",P24/12)</f>
        <v>1294.3999999999999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418</v>
      </c>
      <c r="E26" s="31">
        <v>426</v>
      </c>
      <c r="F26" s="31">
        <v>416</v>
      </c>
      <c r="G26" s="31">
        <v>362</v>
      </c>
      <c r="H26" s="31">
        <v>303</v>
      </c>
      <c r="I26" s="31">
        <v>250</v>
      </c>
      <c r="J26" s="31">
        <v>244</v>
      </c>
      <c r="K26" s="31">
        <v>207</v>
      </c>
      <c r="L26" s="31">
        <v>197</v>
      </c>
      <c r="M26" s="31">
        <v>187</v>
      </c>
      <c r="N26" s="31">
        <v>178</v>
      </c>
      <c r="O26" s="31">
        <v>136</v>
      </c>
      <c r="P26" s="31">
        <f>IF(ISERR(SUM(D26:O26)),"-",SUM(D26:O26))</f>
        <v>3324</v>
      </c>
      <c r="Q26" s="31">
        <f>IF(ISERR(P26/12),"-",P26/12)</f>
        <v>277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98</v>
      </c>
      <c r="E27" s="31">
        <v>80</v>
      </c>
      <c r="F27" s="31">
        <v>77</v>
      </c>
      <c r="G27" s="31">
        <v>69</v>
      </c>
      <c r="H27" s="31">
        <v>64</v>
      </c>
      <c r="I27" s="31">
        <v>103</v>
      </c>
      <c r="J27" s="31">
        <v>123</v>
      </c>
      <c r="K27" s="31">
        <v>124</v>
      </c>
      <c r="L27" s="31">
        <v>102</v>
      </c>
      <c r="M27" s="31">
        <v>102</v>
      </c>
      <c r="N27" s="31">
        <v>150</v>
      </c>
      <c r="O27" s="31">
        <v>140</v>
      </c>
      <c r="P27" s="31">
        <f>IF(ISERR(SUM(D27:O27)),"-",SUM(D27:O27))</f>
        <v>1232</v>
      </c>
      <c r="Q27" s="31">
        <f>IF(ISERR(P27/12),"-",P27/12)</f>
        <v>102.66666666666667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12.2</v>
      </c>
      <c r="E28" s="31">
        <v>10.199999999999999</v>
      </c>
      <c r="F28" s="31">
        <v>7.5</v>
      </c>
      <c r="G28" s="31">
        <v>3.6</v>
      </c>
      <c r="H28" s="31">
        <v>3</v>
      </c>
      <c r="I28" s="31">
        <v>6.9</v>
      </c>
      <c r="J28" s="31">
        <v>11.32</v>
      </c>
      <c r="K28" s="31">
        <v>9.32</v>
      </c>
      <c r="L28" s="31">
        <v>8.92</v>
      </c>
      <c r="M28" s="31">
        <v>10.72</v>
      </c>
      <c r="N28" s="31">
        <v>8.42</v>
      </c>
      <c r="O28" s="31">
        <v>11.62</v>
      </c>
      <c r="P28" s="31">
        <f>IF(ISERR(SUM(D28:O28)),"-",SUM(D28:O28))</f>
        <v>103.72</v>
      </c>
      <c r="Q28" s="31">
        <f>IF(ISERR(P28/12),"-",P28/12)</f>
        <v>8.6433333333333326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402</v>
      </c>
      <c r="E29" s="31">
        <v>418</v>
      </c>
      <c r="F29" s="31">
        <v>431</v>
      </c>
      <c r="G29" s="31">
        <v>412.3</v>
      </c>
      <c r="H29" s="31">
        <v>403.38</v>
      </c>
      <c r="I29" s="31">
        <v>409.73</v>
      </c>
      <c r="J29" s="31">
        <v>412.01</v>
      </c>
      <c r="K29" s="31">
        <v>359.71</v>
      </c>
      <c r="L29" s="31">
        <v>364.48</v>
      </c>
      <c r="M29" s="31">
        <v>372.09</v>
      </c>
      <c r="N29" s="31">
        <v>357.55</v>
      </c>
      <c r="O29" s="31">
        <v>298.64999999999998</v>
      </c>
      <c r="P29" s="31">
        <f>IF(ISERR(SUM(D29:O29)),"-",SUM(D29:O29))</f>
        <v>4640.8999999999996</v>
      </c>
      <c r="Q29" s="31">
        <f>IF(ISERR(P29/12),"-",P29/12)</f>
        <v>386.74166666666662</v>
      </c>
    </row>
    <row r="30" spans="1:17" ht="13.5" customHeight="1" x14ac:dyDescent="0.15">
      <c r="A30" s="34"/>
      <c r="B30" s="34"/>
      <c r="C30" s="30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4"/>
      <c r="B32" s="34"/>
      <c r="C32" s="30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15</v>
      </c>
      <c r="E33" s="31">
        <v>14</v>
      </c>
      <c r="F33" s="31">
        <v>3</v>
      </c>
      <c r="G33" s="31">
        <v>3</v>
      </c>
      <c r="H33" s="31">
        <v>3</v>
      </c>
      <c r="I33" s="31">
        <v>4</v>
      </c>
      <c r="J33" s="31">
        <v>5</v>
      </c>
      <c r="K33" s="31">
        <v>7</v>
      </c>
      <c r="L33" s="31">
        <v>10</v>
      </c>
      <c r="M33" s="31">
        <v>4</v>
      </c>
      <c r="N33" s="31">
        <v>5</v>
      </c>
      <c r="O33" s="31">
        <v>6</v>
      </c>
      <c r="P33" s="31">
        <f>IF(ISERR(SUM(D33:O33)),"-",SUM(D33:O33))</f>
        <v>79</v>
      </c>
      <c r="Q33" s="31">
        <f>IF(ISERR(P33/12),"-",P33/12)</f>
        <v>6.583333333333333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 t="s">
        <v>80</v>
      </c>
      <c r="E34" s="31" t="s">
        <v>80</v>
      </c>
      <c r="F34" s="31" t="s">
        <v>80</v>
      </c>
      <c r="G34" s="31" t="s">
        <v>80</v>
      </c>
      <c r="H34" s="31" t="s">
        <v>80</v>
      </c>
      <c r="I34" s="31" t="s">
        <v>80</v>
      </c>
      <c r="J34" s="31" t="s">
        <v>80</v>
      </c>
      <c r="K34" s="31" t="s">
        <v>80</v>
      </c>
      <c r="L34" s="31" t="s">
        <v>80</v>
      </c>
      <c r="M34" s="31" t="s">
        <v>80</v>
      </c>
      <c r="N34" s="31" t="s">
        <v>80</v>
      </c>
      <c r="O34" s="31" t="s">
        <v>80</v>
      </c>
      <c r="P34" s="31" t="s">
        <v>80</v>
      </c>
      <c r="Q34" s="31" t="s">
        <v>80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10</v>
      </c>
      <c r="E35" s="31">
        <v>10</v>
      </c>
      <c r="F35" s="31">
        <v>10</v>
      </c>
      <c r="G35" s="31">
        <v>10</v>
      </c>
      <c r="H35" s="31">
        <v>10</v>
      </c>
      <c r="I35" s="31">
        <v>10</v>
      </c>
      <c r="J35" s="31">
        <v>10</v>
      </c>
      <c r="K35" s="31">
        <v>10</v>
      </c>
      <c r="L35" s="31">
        <v>10</v>
      </c>
      <c r="M35" s="31">
        <v>10</v>
      </c>
      <c r="N35" s="31">
        <v>10</v>
      </c>
      <c r="O35" s="31">
        <v>10</v>
      </c>
      <c r="P35" s="31">
        <f>IF(ISERR(SUM(D35:O35)),"-",SUM(D35:O35))</f>
        <v>120</v>
      </c>
      <c r="Q35" s="31">
        <f>IF(ISERR(P35/12),"-",P35/12)</f>
        <v>10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58</v>
      </c>
      <c r="E36" s="31">
        <v>63</v>
      </c>
      <c r="F36" s="31">
        <v>19</v>
      </c>
      <c r="G36" s="31">
        <v>23</v>
      </c>
      <c r="H36" s="31">
        <v>22</v>
      </c>
      <c r="I36" s="31">
        <v>29</v>
      </c>
      <c r="J36" s="31">
        <v>17</v>
      </c>
      <c r="K36" s="31">
        <v>61</v>
      </c>
      <c r="L36" s="31">
        <v>72</v>
      </c>
      <c r="M36" s="31">
        <v>50</v>
      </c>
      <c r="N36" s="31">
        <v>64</v>
      </c>
      <c r="O36" s="31">
        <v>98</v>
      </c>
      <c r="P36" s="31">
        <f>IF(ISERR(SUM(D36:O36)),"-",SUM(D36:O36))</f>
        <v>576</v>
      </c>
      <c r="Q36" s="31">
        <f>IF(ISERR(P36/12),"-",P36/12)</f>
        <v>48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5</v>
      </c>
      <c r="E37" s="31">
        <v>10</v>
      </c>
      <c r="F37" s="31">
        <v>12</v>
      </c>
      <c r="G37" s="31">
        <v>11</v>
      </c>
      <c r="H37" s="31">
        <v>7</v>
      </c>
      <c r="I37" s="31">
        <v>4</v>
      </c>
      <c r="J37" s="31">
        <v>3</v>
      </c>
      <c r="K37" s="31">
        <v>4</v>
      </c>
      <c r="L37" s="31">
        <v>7</v>
      </c>
      <c r="M37" s="31">
        <v>8</v>
      </c>
      <c r="N37" s="31">
        <v>13</v>
      </c>
      <c r="O37" s="31">
        <v>11</v>
      </c>
      <c r="P37" s="31">
        <f>IF(ISERR(SUM(D37:O37)),"-",SUM(D37:O37))</f>
        <v>95</v>
      </c>
      <c r="Q37" s="31">
        <f>IF(ISERR(P37/12),"-",P37/12)</f>
        <v>7.916666666666667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41</v>
      </c>
      <c r="E40" s="31">
        <v>42</v>
      </c>
      <c r="F40" s="31">
        <v>57</v>
      </c>
      <c r="G40" s="31">
        <v>57</v>
      </c>
      <c r="H40" s="31">
        <v>58</v>
      </c>
      <c r="I40" s="31">
        <v>53</v>
      </c>
      <c r="J40" s="31">
        <v>53</v>
      </c>
      <c r="K40" s="31">
        <v>52</v>
      </c>
      <c r="L40" s="31">
        <v>49</v>
      </c>
      <c r="M40" s="31">
        <v>67</v>
      </c>
      <c r="N40" s="31">
        <v>74</v>
      </c>
      <c r="O40" s="31">
        <v>73</v>
      </c>
      <c r="P40" s="31">
        <f>IF(ISERR(SUM(D40:O40)),"-",SUM(D40:O40))</f>
        <v>676</v>
      </c>
      <c r="Q40" s="31">
        <f>IF(ISERR(P40/12),"-",P40/12)</f>
        <v>56.333333333333336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 t="s">
        <v>80</v>
      </c>
      <c r="E41" s="31" t="s">
        <v>80</v>
      </c>
      <c r="F41" s="31" t="s">
        <v>80</v>
      </c>
      <c r="G41" s="31" t="s">
        <v>80</v>
      </c>
      <c r="H41" s="31" t="s">
        <v>80</v>
      </c>
      <c r="I41" s="31" t="s">
        <v>80</v>
      </c>
      <c r="J41" s="31" t="s">
        <v>80</v>
      </c>
      <c r="K41" s="31" t="s">
        <v>80</v>
      </c>
      <c r="L41" s="31" t="s">
        <v>80</v>
      </c>
      <c r="M41" s="31" t="s">
        <v>80</v>
      </c>
      <c r="N41" s="31" t="s">
        <v>80</v>
      </c>
      <c r="O41" s="31" t="s">
        <v>80</v>
      </c>
      <c r="P41" s="31" t="s">
        <v>80</v>
      </c>
      <c r="Q41" s="31" t="s">
        <v>80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74</v>
      </c>
      <c r="E42" s="31">
        <v>76</v>
      </c>
      <c r="F42" s="31">
        <v>73</v>
      </c>
      <c r="G42" s="31">
        <v>68</v>
      </c>
      <c r="H42" s="31">
        <v>68</v>
      </c>
      <c r="I42" s="31">
        <v>44</v>
      </c>
      <c r="J42" s="31">
        <v>41</v>
      </c>
      <c r="K42" s="31">
        <v>29</v>
      </c>
      <c r="L42" s="31">
        <v>28</v>
      </c>
      <c r="M42" s="31">
        <v>24</v>
      </c>
      <c r="N42" s="31">
        <v>22</v>
      </c>
      <c r="O42" s="31">
        <v>20</v>
      </c>
      <c r="P42" s="31">
        <f>IF(ISERR(SUM(D42:O42)),"-",SUM(D42:O42))</f>
        <v>567</v>
      </c>
      <c r="Q42" s="31">
        <f>IF(ISERR(P42/12),"-",P42/12)</f>
        <v>47.25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508</v>
      </c>
      <c r="E43" s="31">
        <v>539</v>
      </c>
      <c r="F43" s="31">
        <v>489</v>
      </c>
      <c r="G43" s="31">
        <v>480</v>
      </c>
      <c r="H43" s="31">
        <v>595</v>
      </c>
      <c r="I43" s="31">
        <v>644</v>
      </c>
      <c r="J43" s="31">
        <v>694</v>
      </c>
      <c r="K43" s="31">
        <v>667</v>
      </c>
      <c r="L43" s="31">
        <v>665</v>
      </c>
      <c r="M43" s="31">
        <v>708</v>
      </c>
      <c r="N43" s="31">
        <v>589</v>
      </c>
      <c r="O43" s="31">
        <v>531</v>
      </c>
      <c r="P43" s="31">
        <f>IF(ISERR(SUM(D43:O43)),"-",SUM(D43:O43))</f>
        <v>7109</v>
      </c>
      <c r="Q43" s="31">
        <f>IF(ISERR(P43/12),"-",P43/12)</f>
        <v>592.41666666666663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248</v>
      </c>
      <c r="E45" s="31">
        <v>283</v>
      </c>
      <c r="F45" s="31">
        <v>277</v>
      </c>
      <c r="G45" s="31">
        <v>293</v>
      </c>
      <c r="H45" s="31">
        <v>306</v>
      </c>
      <c r="I45" s="31">
        <v>284</v>
      </c>
      <c r="J45" s="31">
        <v>290</v>
      </c>
      <c r="K45" s="31">
        <v>254</v>
      </c>
      <c r="L45" s="31">
        <v>257</v>
      </c>
      <c r="M45" s="31">
        <v>221</v>
      </c>
      <c r="N45" s="31">
        <v>237</v>
      </c>
      <c r="O45" s="31">
        <v>187</v>
      </c>
      <c r="P45" s="31">
        <f>IF(ISERR(SUM(D45:O45)),"-",SUM(D45:O45))</f>
        <v>3137</v>
      </c>
      <c r="Q45" s="31">
        <f>IF(ISERR(P45/12),"-",P45/12)</f>
        <v>261.41666666666669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114</v>
      </c>
      <c r="E46" s="31">
        <v>114</v>
      </c>
      <c r="F46" s="31">
        <v>109</v>
      </c>
      <c r="G46" s="31">
        <v>102</v>
      </c>
      <c r="H46" s="31">
        <v>100</v>
      </c>
      <c r="I46" s="31">
        <v>87</v>
      </c>
      <c r="J46" s="31">
        <v>85</v>
      </c>
      <c r="K46" s="31">
        <v>75</v>
      </c>
      <c r="L46" s="31">
        <v>72</v>
      </c>
      <c r="M46" s="31">
        <v>71</v>
      </c>
      <c r="N46" s="31">
        <v>69</v>
      </c>
      <c r="O46" s="31">
        <v>65</v>
      </c>
      <c r="P46" s="31">
        <f>IF(ISERR(SUM(D46:O46)),"-",SUM(D46:O46))</f>
        <v>1063</v>
      </c>
      <c r="Q46" s="31">
        <f>IF(ISERR(P46/12),"-",P46/12)</f>
        <v>88.583333333333329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7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7</v>
      </c>
      <c r="Q47" s="31">
        <f>IF(ISERR(P47/12),"-",P47/12)</f>
        <v>0.58333333333333337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99</v>
      </c>
      <c r="E51" s="31">
        <v>123</v>
      </c>
      <c r="F51" s="31">
        <v>115</v>
      </c>
      <c r="G51" s="31">
        <v>101</v>
      </c>
      <c r="H51" s="31">
        <v>114</v>
      </c>
      <c r="I51" s="31">
        <v>131</v>
      </c>
      <c r="J51" s="31">
        <v>126</v>
      </c>
      <c r="K51" s="31">
        <v>112</v>
      </c>
      <c r="L51" s="31">
        <v>120</v>
      </c>
      <c r="M51" s="31">
        <v>125</v>
      </c>
      <c r="N51" s="31">
        <v>126</v>
      </c>
      <c r="O51" s="31">
        <v>161</v>
      </c>
      <c r="P51" s="31">
        <f>IF(ISERR(SUM(D51:O51)),"-",SUM(D51:O51))</f>
        <v>1453</v>
      </c>
      <c r="Q51" s="31">
        <f>IF(ISERR(P51/12),"-",P51/12)</f>
        <v>121.08333333333333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2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2</v>
      </c>
      <c r="K52" s="31">
        <v>1</v>
      </c>
      <c r="L52" s="31">
        <v>0</v>
      </c>
      <c r="M52" s="31">
        <v>1</v>
      </c>
      <c r="N52" s="31">
        <v>2</v>
      </c>
      <c r="O52" s="31">
        <v>1</v>
      </c>
      <c r="P52" s="31">
        <f>IF(ISERR(SUM(D52:O52)),"-",SUM(D52:O52))</f>
        <v>14</v>
      </c>
      <c r="Q52" s="31">
        <f>IF(ISERR(P52/12),"-",P52/12)</f>
        <v>1.1666666666666667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1</v>
      </c>
      <c r="E53" s="31">
        <v>1</v>
      </c>
      <c r="F53" s="31">
        <v>1</v>
      </c>
      <c r="G53" s="31">
        <v>1</v>
      </c>
      <c r="H53" s="31">
        <v>1</v>
      </c>
      <c r="I53" s="31">
        <v>1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6</v>
      </c>
      <c r="Q53" s="31">
        <f>IF(ISERR(P53/12),"-",P53/12)</f>
        <v>0.5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0.04</v>
      </c>
      <c r="E54" s="31">
        <v>0.04</v>
      </c>
      <c r="F54" s="31">
        <v>0.04</v>
      </c>
      <c r="G54" s="31">
        <v>0.04</v>
      </c>
      <c r="H54" s="31">
        <v>0.04</v>
      </c>
      <c r="I54" s="31">
        <v>0.04</v>
      </c>
      <c r="J54" s="31">
        <v>0.04</v>
      </c>
      <c r="K54" s="31">
        <v>0.04</v>
      </c>
      <c r="L54" s="31">
        <v>0.04</v>
      </c>
      <c r="M54" s="31">
        <v>0.04</v>
      </c>
      <c r="N54" s="31">
        <v>0.04</v>
      </c>
      <c r="O54" s="31">
        <v>0.04</v>
      </c>
      <c r="P54" s="31">
        <f>IF(ISERR(SUM(D54:O54)),"-",SUM(D54:O54))</f>
        <v>0.47999999999999993</v>
      </c>
      <c r="Q54" s="31">
        <f>IF(ISERR(P54/12),"-",P54/12)</f>
        <v>3.9999999999999994E-2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0</v>
      </c>
      <c r="E55" s="31">
        <v>0.09</v>
      </c>
      <c r="F55" s="31">
        <v>1</v>
      </c>
      <c r="G55" s="31">
        <v>1.5</v>
      </c>
      <c r="H55" s="31">
        <v>2.9</v>
      </c>
      <c r="I55" s="31">
        <v>5.0999999999999996</v>
      </c>
      <c r="J55" s="31">
        <v>1</v>
      </c>
      <c r="K55" s="31">
        <v>0.5</v>
      </c>
      <c r="L55" s="31">
        <v>2</v>
      </c>
      <c r="M55" s="31">
        <v>1.7</v>
      </c>
      <c r="N55" s="31">
        <v>1.5</v>
      </c>
      <c r="O55" s="31">
        <v>1</v>
      </c>
      <c r="P55" s="31">
        <f>IF(ISERR(SUM(D55:O55)),"-",SUM(D55:O55))</f>
        <v>18.29</v>
      </c>
      <c r="Q55" s="31">
        <f>IF(ISERR(P55/12),"-",P55/12)</f>
        <v>1.5241666666666667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716</v>
      </c>
      <c r="E57" s="31">
        <v>709</v>
      </c>
      <c r="F57" s="31">
        <v>600</v>
      </c>
      <c r="G57" s="31">
        <v>555</v>
      </c>
      <c r="H57" s="31">
        <v>535</v>
      </c>
      <c r="I57" s="31">
        <v>581</v>
      </c>
      <c r="J57" s="31">
        <v>620</v>
      </c>
      <c r="K57" s="31">
        <v>642</v>
      </c>
      <c r="L57" s="31">
        <v>766</v>
      </c>
      <c r="M57" s="31">
        <v>739</v>
      </c>
      <c r="N57" s="31">
        <v>836</v>
      </c>
      <c r="O57" s="31">
        <v>653</v>
      </c>
      <c r="P57" s="31">
        <f>IF(ISERR(SUM(D57:O57)),"-",SUM(D57:O57))</f>
        <v>7952</v>
      </c>
      <c r="Q57" s="31">
        <f>IF(ISERR(P57/12),"-",P57/12)</f>
        <v>662.66666666666663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4</v>
      </c>
      <c r="E58" s="31">
        <v>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76</v>
      </c>
      <c r="M58" s="31">
        <v>0</v>
      </c>
      <c r="N58" s="31">
        <v>0</v>
      </c>
      <c r="O58" s="31">
        <v>0</v>
      </c>
      <c r="P58" s="31">
        <f>IF(ISERR(SUM(D58:O58)),"-",SUM(D58:O58))</f>
        <v>84</v>
      </c>
      <c r="Q58" s="31">
        <f>IF(ISERR(P58/12),"-",P58/12)</f>
        <v>7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103</v>
      </c>
      <c r="E61" s="31">
        <v>88</v>
      </c>
      <c r="F61" s="31">
        <v>77</v>
      </c>
      <c r="G61" s="31">
        <v>75</v>
      </c>
      <c r="H61" s="31">
        <v>76</v>
      </c>
      <c r="I61" s="31">
        <v>70</v>
      </c>
      <c r="J61" s="31">
        <v>114</v>
      </c>
      <c r="K61" s="31">
        <v>131</v>
      </c>
      <c r="L61" s="31">
        <v>122</v>
      </c>
      <c r="M61" s="31">
        <v>92</v>
      </c>
      <c r="N61" s="31">
        <v>64</v>
      </c>
      <c r="O61" s="31">
        <v>30</v>
      </c>
      <c r="P61" s="31">
        <f>IF(ISERR(SUM(D61:O61)),"-",SUM(D61:O61))</f>
        <v>1042</v>
      </c>
      <c r="Q61" s="31">
        <f>IF(ISERR(P61/12),"-",P61/12)</f>
        <v>86.833333333333329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48</v>
      </c>
      <c r="E64" s="31">
        <v>43</v>
      </c>
      <c r="F64" s="31">
        <v>48</v>
      </c>
      <c r="G64" s="31">
        <v>41</v>
      </c>
      <c r="H64" s="31">
        <v>34</v>
      </c>
      <c r="I64" s="31">
        <v>24</v>
      </c>
      <c r="J64" s="31">
        <v>19</v>
      </c>
      <c r="K64" s="31">
        <v>42</v>
      </c>
      <c r="L64" s="31">
        <v>42</v>
      </c>
      <c r="M64" s="31">
        <v>62</v>
      </c>
      <c r="N64" s="31">
        <v>62</v>
      </c>
      <c r="O64" s="31">
        <v>49</v>
      </c>
      <c r="P64" s="31">
        <f>IF(ISERR(SUM(D64:O64)),"-",SUM(D64:O64))</f>
        <v>514</v>
      </c>
      <c r="Q64" s="31">
        <f>IF(ISERR(P64/12),"-",P64/12)</f>
        <v>42.833333333333336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179</v>
      </c>
      <c r="E65" s="31">
        <v>171</v>
      </c>
      <c r="F65" s="31">
        <v>163</v>
      </c>
      <c r="G65" s="31">
        <v>157</v>
      </c>
      <c r="H65" s="31">
        <v>131</v>
      </c>
      <c r="I65" s="31">
        <v>126</v>
      </c>
      <c r="J65" s="31">
        <v>141</v>
      </c>
      <c r="K65" s="31">
        <v>134</v>
      </c>
      <c r="L65" s="31">
        <v>129</v>
      </c>
      <c r="M65" s="31">
        <v>121</v>
      </c>
      <c r="N65" s="31">
        <v>136</v>
      </c>
      <c r="O65" s="31">
        <v>130</v>
      </c>
      <c r="P65" s="31">
        <f>IF(ISERR(SUM(D65:O65)),"-",SUM(D65:O65))</f>
        <v>1718</v>
      </c>
      <c r="Q65" s="31">
        <f>IF(ISERR(P65/12),"-",P65/12)</f>
        <v>143.16666666666666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19.510000000000002</v>
      </c>
      <c r="E66" s="31">
        <v>16.079999999999998</v>
      </c>
      <c r="F66" s="31">
        <v>12.08</v>
      </c>
      <c r="G66" s="31">
        <v>7.53</v>
      </c>
      <c r="H66" s="31">
        <v>10.14</v>
      </c>
      <c r="I66" s="31">
        <v>11.3</v>
      </c>
      <c r="J66" s="31">
        <v>22.07</v>
      </c>
      <c r="K66" s="31">
        <v>19.850000000000001</v>
      </c>
      <c r="L66" s="31">
        <v>29.4</v>
      </c>
      <c r="M66" s="31">
        <v>32.39</v>
      </c>
      <c r="N66" s="31">
        <v>42.03</v>
      </c>
      <c r="O66" s="31">
        <v>41.49</v>
      </c>
      <c r="P66" s="31">
        <f>IF(ISERR(SUM(D66:O66)),"-",SUM(D66:O66))</f>
        <v>263.87</v>
      </c>
      <c r="Q66" s="31">
        <f>IF(ISERR(P66/12),"-",P66/12)</f>
        <v>21.989166666666666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122</v>
      </c>
      <c r="E70" s="31">
        <v>120</v>
      </c>
      <c r="F70" s="31">
        <v>107</v>
      </c>
      <c r="G70" s="31">
        <v>103</v>
      </c>
      <c r="H70" s="31">
        <v>122</v>
      </c>
      <c r="I70" s="31">
        <v>103</v>
      </c>
      <c r="J70" s="31">
        <v>94</v>
      </c>
      <c r="K70" s="31">
        <v>105</v>
      </c>
      <c r="L70" s="31">
        <v>103</v>
      </c>
      <c r="M70" s="31">
        <v>91</v>
      </c>
      <c r="N70" s="31">
        <v>85</v>
      </c>
      <c r="O70" s="31">
        <v>76</v>
      </c>
      <c r="P70" s="31">
        <f>IF(ISERR(SUM(D70:O70)),"-",SUM(D70:O70))</f>
        <v>1231</v>
      </c>
      <c r="Q70" s="31">
        <f>IF(ISERR(P70/12),"-",P70/12)</f>
        <v>102.58333333333333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16</v>
      </c>
      <c r="E72" s="31">
        <v>13</v>
      </c>
      <c r="F72" s="31">
        <v>12</v>
      </c>
      <c r="G72" s="31">
        <v>7</v>
      </c>
      <c r="H72" s="31">
        <v>9</v>
      </c>
      <c r="I72" s="31">
        <v>18</v>
      </c>
      <c r="J72" s="31">
        <v>45</v>
      </c>
      <c r="K72" s="31">
        <v>59</v>
      </c>
      <c r="L72" s="31">
        <v>64</v>
      </c>
      <c r="M72" s="31">
        <v>60</v>
      </c>
      <c r="N72" s="31">
        <v>36</v>
      </c>
      <c r="O72" s="31">
        <v>31</v>
      </c>
      <c r="P72" s="31">
        <f>IF(ISERR(SUM(D72:O72)),"-",SUM(D72:O72))</f>
        <v>370</v>
      </c>
      <c r="Q72" s="31">
        <f>IF(ISERR(P72/12),"-",P72/12)</f>
        <v>30.833333333333332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20</v>
      </c>
      <c r="E73" s="31">
        <v>13</v>
      </c>
      <c r="F73" s="31">
        <v>9</v>
      </c>
      <c r="G73" s="31">
        <v>10</v>
      </c>
      <c r="H73" s="31">
        <v>18</v>
      </c>
      <c r="I73" s="31">
        <v>37</v>
      </c>
      <c r="J73" s="31">
        <v>64</v>
      </c>
      <c r="K73" s="31">
        <v>63</v>
      </c>
      <c r="L73" s="31">
        <v>62</v>
      </c>
      <c r="M73" s="31">
        <v>60</v>
      </c>
      <c r="N73" s="31">
        <v>59</v>
      </c>
      <c r="O73" s="31">
        <v>57</v>
      </c>
      <c r="P73" s="31">
        <f>IF(ISERR(SUM(D73:O73)),"-",SUM(D73:O73))</f>
        <v>472</v>
      </c>
      <c r="Q73" s="31">
        <f>IF(ISERR(P73/12),"-",P73/12)</f>
        <v>39.333333333333336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 t="s">
        <v>80</v>
      </c>
      <c r="E75" s="31" t="s">
        <v>80</v>
      </c>
      <c r="F75" s="31" t="s">
        <v>80</v>
      </c>
      <c r="G75" s="31" t="s">
        <v>80</v>
      </c>
      <c r="H75" s="31" t="s">
        <v>80</v>
      </c>
      <c r="I75" s="31" t="s">
        <v>80</v>
      </c>
      <c r="J75" s="31" t="s">
        <v>80</v>
      </c>
      <c r="K75" s="31" t="s">
        <v>80</v>
      </c>
      <c r="L75" s="31" t="s">
        <v>80</v>
      </c>
      <c r="M75" s="31" t="s">
        <v>80</v>
      </c>
      <c r="N75" s="31" t="s">
        <v>80</v>
      </c>
      <c r="O75" s="31" t="s">
        <v>80</v>
      </c>
      <c r="P75" s="31" t="s">
        <v>80</v>
      </c>
      <c r="Q75" s="31" t="s">
        <v>80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21</v>
      </c>
      <c r="E76" s="31">
        <v>28</v>
      </c>
      <c r="F76" s="31">
        <v>25</v>
      </c>
      <c r="G76" s="31">
        <v>20</v>
      </c>
      <c r="H76" s="31">
        <v>16</v>
      </c>
      <c r="I76" s="31">
        <v>12</v>
      </c>
      <c r="J76" s="31">
        <v>20</v>
      </c>
      <c r="K76" s="31">
        <v>13</v>
      </c>
      <c r="L76" s="31">
        <v>14</v>
      </c>
      <c r="M76" s="31">
        <v>16</v>
      </c>
      <c r="N76" s="31">
        <v>12</v>
      </c>
      <c r="O76" s="31">
        <v>13</v>
      </c>
      <c r="P76" s="31">
        <f>IF(ISERR(SUM(D76:O76)),"-",SUM(D76:O76))</f>
        <v>210</v>
      </c>
      <c r="Q76" s="31">
        <f>IF(ISERR(P76/12),"-",P76/12)</f>
        <v>17.5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53</v>
      </c>
      <c r="E79" s="31">
        <v>40</v>
      </c>
      <c r="F79" s="31">
        <v>28</v>
      </c>
      <c r="G79" s="31">
        <v>33</v>
      </c>
      <c r="H79" s="31">
        <v>25</v>
      </c>
      <c r="I79" s="31">
        <v>27</v>
      </c>
      <c r="J79" s="31">
        <v>41</v>
      </c>
      <c r="K79" s="31">
        <v>35</v>
      </c>
      <c r="L79" s="31">
        <v>46</v>
      </c>
      <c r="M79" s="31">
        <v>64</v>
      </c>
      <c r="N79" s="31">
        <v>54</v>
      </c>
      <c r="O79" s="31">
        <v>51</v>
      </c>
      <c r="P79" s="31">
        <f>IF(ISERR(SUM(D79:O79)),"-",SUM(D79:O79))</f>
        <v>497</v>
      </c>
      <c r="Q79" s="31">
        <f>IF(ISERR(P79/12),"-",P79/12)</f>
        <v>41.416666666666664</v>
      </c>
    </row>
    <row r="80" spans="1:17" ht="13.5" customHeight="1" x14ac:dyDescent="0.15">
      <c r="A80" s="34"/>
      <c r="B80" s="34"/>
      <c r="C80" s="30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4"/>
      <c r="B81" s="34"/>
      <c r="C81" s="30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2020-12-24T06:34:40Z</cp:lastPrinted>
  <dcterms:created xsi:type="dcterms:W3CDTF">2020-09-17T00:43:52Z</dcterms:created>
  <dcterms:modified xsi:type="dcterms:W3CDTF">2020-12-24T06:34:47Z</dcterms:modified>
</cp:coreProperties>
</file>