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A1051B7F-AA78-4579-964C-AD5A07F0F370}" xr6:coauthVersionLast="36" xr6:coauthVersionMax="36" xr10:uidLastSave="{00000000-0000-0000-0000-000000000000}"/>
  <bookViews>
    <workbookView xWindow="0" yWindow="0" windowWidth="14625" windowHeight="10485" xr2:uid="{A734F5C0-504C-471A-B764-74C197BA6F5B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O15" i="2" s="1"/>
  <c r="O11" i="2" s="1"/>
  <c r="N16" i="2"/>
  <c r="M16" i="2"/>
  <c r="L16" i="2"/>
  <c r="K16" i="2"/>
  <c r="J16" i="2"/>
  <c r="I16" i="2"/>
  <c r="H16" i="2"/>
  <c r="G16" i="2"/>
  <c r="F16" i="2"/>
  <c r="R13" i="2"/>
  <c r="S13" i="2" s="1"/>
  <c r="I15" i="2" l="1"/>
  <c r="I11" i="2" s="1"/>
  <c r="P15" i="2"/>
  <c r="P11" i="2" s="1"/>
  <c r="J15" i="2"/>
  <c r="J11" i="2" s="1"/>
  <c r="Q15" i="2"/>
  <c r="Q11" i="2" s="1"/>
  <c r="R57" i="2"/>
  <c r="S57" i="2" s="1"/>
  <c r="F15" i="2"/>
  <c r="G15" i="2"/>
  <c r="G11" i="2" s="1"/>
  <c r="M15" i="2"/>
  <c r="M11" i="2" s="1"/>
  <c r="H15" i="2"/>
  <c r="H11" i="2" s="1"/>
  <c r="N15" i="2"/>
  <c r="N11" i="2" s="1"/>
  <c r="R30" i="2"/>
  <c r="S30" i="2" s="1"/>
  <c r="K15" i="2"/>
  <c r="K11" i="2" s="1"/>
  <c r="R16" i="2"/>
  <c r="S16" i="2" s="1"/>
  <c r="L15" i="2"/>
  <c r="L11" i="2" s="1"/>
  <c r="R46" i="2"/>
  <c r="S46" i="2" s="1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<sst xmlns="http://schemas.openxmlformats.org/spreadsheetml/2006/main" count="65" uniqueCount="63">
  <si>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</si>
  <si>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</si>
  <si>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</si>
  <si>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</si>
  <si>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</si>
  <si>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</si>
  <si>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</si>
  <si>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</si>
  <si>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</si>
  <si>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</si>
  <si>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</si>
  <si>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</si>
  <si>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</si>
  <si>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</si>
  <si>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</si>
  <si>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</si>
  <si>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</si>
  <si>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</si>
  <si>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</si>
  <si>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</si>
  <si>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</si>
  <si>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</si>
  <si>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</si>
  <si>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</si>
  <si>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</si>
  <si>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</si>
  <si>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</si>
  <si>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</si>
  <si>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</si>
  <si>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</si>
  <si>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</si>
  <si>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</si>
  <si>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</si>
  <si>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</si>
  <si>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</si>
  <si>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</si>
  <si>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</si>
  <si>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</si>
  <si>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</si>
  <si>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</si>
  <si>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</si>
  <si>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</si>
  <si>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</si>
  <si>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</si>
  <si>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</si>
  <si>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</si>
  <si>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</si>
  <si>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</si>
  <si>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</si>
  <si>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</si>
  <si>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</si>
  <si>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</si>
  <si>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</si>
  <si>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</si>
  <si>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</si>
  <si>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</si>
  <si>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</si>
  <si>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</si>
  <si>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</si>
  <si>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</si>
  <si>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</si>
  <si>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</si>
  <si>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毎月1日から月末までの間に入庫された延べ入庫量であり、月間入庫量(1)合計とは、(2)産地及び(3)消費地の入庫量を合計したものである。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</si>
</sst>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A7E06902-98A8-42DB-B730-4FD29E9EDDF8}"/>
    <cellStyle name="標準 3" xfId="1" xr:uid="{EB50214B-12B7-4DBE-BE37-4CECD555E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DDB7-1BE5-4176-A884-BBABA3F7724D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41275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270604</v>
      </c>
      <c r="G11" s="41">
        <f>SUBTOTAL(9,G13:G66)</f>
        <v>251536</v>
      </c>
      <c r="H11" s="41">
        <f t="shared" ref="H11:Q11" si="0">SUBTOTAL(9,H13:H66)</f>
        <v>283805</v>
      </c>
      <c r="I11" s="41">
        <f t="shared" si="0"/>
        <v>313552</v>
      </c>
      <c r="J11" s="41">
        <f t="shared" si="0"/>
        <v>310605</v>
      </c>
      <c r="K11" s="41">
        <f t="shared" si="0"/>
        <v>300304</v>
      </c>
      <c r="L11" s="41">
        <f t="shared" si="0"/>
        <v>303801</v>
      </c>
      <c r="M11" s="41">
        <f t="shared" si="0"/>
        <v>307515</v>
      </c>
      <c r="N11" s="41">
        <f t="shared" si="0"/>
        <v>316282</v>
      </c>
      <c r="O11" s="41">
        <f t="shared" si="0"/>
        <v>377855</v>
      </c>
      <c r="P11" s="41">
        <f t="shared" si="0"/>
        <v>356106</v>
      </c>
      <c r="Q11" s="41">
        <f t="shared" si="0"/>
        <v>341277</v>
      </c>
      <c r="R11" s="41">
        <f>IF(ISERR(SUM(F11:Q11)),"-",SUM(F11:Q11))</f>
        <v>3733242</v>
      </c>
      <c r="S11" s="41">
        <f>IF(ISERR(R11/12),"-",R11/12)</f>
        <v>311103.5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5482</v>
      </c>
      <c r="G13" s="41">
        <v>6832</v>
      </c>
      <c r="H13" s="41">
        <v>6073</v>
      </c>
      <c r="I13" s="41">
        <v>6014</v>
      </c>
      <c r="J13" s="41">
        <v>6722</v>
      </c>
      <c r="K13" s="41">
        <v>6013</v>
      </c>
      <c r="L13" s="41">
        <v>6198</v>
      </c>
      <c r="M13" s="41">
        <v>7599</v>
      </c>
      <c r="N13" s="41">
        <v>14386</v>
      </c>
      <c r="O13" s="41">
        <v>14473</v>
      </c>
      <c r="P13" s="41">
        <v>10331</v>
      </c>
      <c r="Q13" s="41">
        <v>7625</v>
      </c>
      <c r="R13" s="41">
        <f>IF(ISERR(SUM(F13:Q13)),"-",SUM(F13:Q13))</f>
        <v>97748</v>
      </c>
      <c r="S13" s="41">
        <f>IF(ISERR(R13/12),"-",R13/12)</f>
        <v>8145.666666666667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226993</v>
      </c>
      <c r="G15" s="41">
        <f>SUBTOTAL(9,G16:G55)</f>
        <v>206186</v>
      </c>
      <c r="H15" s="41">
        <f t="shared" ref="H15:Q15" si="1">SUBTOTAL(9,H16:H55)</f>
        <v>232621</v>
      </c>
      <c r="I15" s="41">
        <f t="shared" si="1"/>
        <v>250887</v>
      </c>
      <c r="J15" s="41">
        <f t="shared" si="1"/>
        <v>251390</v>
      </c>
      <c r="K15" s="41">
        <f t="shared" si="1"/>
        <v>245942</v>
      </c>
      <c r="L15" s="41">
        <f t="shared" si="1"/>
        <v>246568</v>
      </c>
      <c r="M15" s="41">
        <f t="shared" si="1"/>
        <v>251791</v>
      </c>
      <c r="N15" s="41">
        <f t="shared" si="1"/>
        <v>253215</v>
      </c>
      <c r="O15" s="41">
        <f t="shared" si="1"/>
        <v>305201</v>
      </c>
      <c r="P15" s="41">
        <f t="shared" si="1"/>
        <v>289532</v>
      </c>
      <c r="Q15" s="41">
        <f t="shared" si="1"/>
        <v>277387</v>
      </c>
      <c r="R15" s="41">
        <f>IF(ISERR(SUM(F15:Q15)),"-",SUM(F15:Q15))</f>
        <v>3037713</v>
      </c>
      <c r="S15" s="41">
        <f>IF(ISERR(R15/12),"-",R15/12)</f>
        <v>253142.75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21078</v>
      </c>
      <c r="G16" s="41">
        <f>SUBTOTAL(9,G17:G23)</f>
        <v>21707</v>
      </c>
      <c r="H16" s="41">
        <f t="shared" ref="H16:Q16" si="2">SUBTOTAL(9,H17:H23)</f>
        <v>22196</v>
      </c>
      <c r="I16" s="41">
        <f t="shared" si="2"/>
        <v>26614</v>
      </c>
      <c r="J16" s="41">
        <f t="shared" si="2"/>
        <v>25594</v>
      </c>
      <c r="K16" s="41">
        <f t="shared" si="2"/>
        <v>31351</v>
      </c>
      <c r="L16" s="41">
        <f t="shared" si="2"/>
        <v>25984</v>
      </c>
      <c r="M16" s="41">
        <f t="shared" si="2"/>
        <v>20340</v>
      </c>
      <c r="N16" s="41">
        <f t="shared" si="2"/>
        <v>22024</v>
      </c>
      <c r="O16" s="41">
        <f t="shared" si="2"/>
        <v>28955</v>
      </c>
      <c r="P16" s="41">
        <f t="shared" si="2"/>
        <v>23436</v>
      </c>
      <c r="Q16" s="41">
        <f t="shared" si="2"/>
        <v>26544</v>
      </c>
      <c r="R16" s="41">
        <f>IF(ISERR(SUM(F16:Q16)),"-",SUM(F16:Q16))</f>
        <v>295823</v>
      </c>
      <c r="S16" s="41">
        <f>IF(ISERR(R16/12),"-",R16/12)</f>
        <v>24651.916666666668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2261</v>
      </c>
      <c r="G17" s="41">
        <v>2708</v>
      </c>
      <c r="H17" s="41">
        <v>2398</v>
      </c>
      <c r="I17" s="41">
        <v>3504</v>
      </c>
      <c r="J17" s="41">
        <v>5228</v>
      </c>
      <c r="K17" s="41">
        <v>12894</v>
      </c>
      <c r="L17" s="41">
        <v>5654</v>
      </c>
      <c r="M17" s="41">
        <v>3008</v>
      </c>
      <c r="N17" s="41">
        <v>5032</v>
      </c>
      <c r="O17" s="41">
        <v>5216</v>
      </c>
      <c r="P17" s="41">
        <v>3063</v>
      </c>
      <c r="Q17" s="41">
        <v>3234</v>
      </c>
      <c r="R17" s="41">
        <f>IF(ISERR(SUM(F17:Q17)),"-",SUM(F17:Q17))</f>
        <v>54200</v>
      </c>
      <c r="S17" s="41">
        <f>IF(ISERR(R17/12),"-",R17/12)</f>
        <v>4516.666666666667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9087</v>
      </c>
      <c r="G18" s="41">
        <v>9367</v>
      </c>
      <c r="H18" s="41">
        <v>9899</v>
      </c>
      <c r="I18" s="41">
        <v>11239</v>
      </c>
      <c r="J18" s="41">
        <v>9611</v>
      </c>
      <c r="K18" s="41">
        <v>8948</v>
      </c>
      <c r="L18" s="41">
        <v>9530</v>
      </c>
      <c r="M18" s="41">
        <v>8214</v>
      </c>
      <c r="N18" s="41">
        <v>6094</v>
      </c>
      <c r="O18" s="41">
        <v>10508</v>
      </c>
      <c r="P18" s="41">
        <v>8729</v>
      </c>
      <c r="Q18" s="41">
        <v>9233</v>
      </c>
      <c r="R18" s="41">
        <f>IF(ISERR(SUM(F18:Q18)),"-",SUM(F18:Q18))</f>
        <v>110459</v>
      </c>
      <c r="S18" s="41">
        <f>IF(ISERR(R18/12),"-",R18/12)</f>
        <v>9204.9166666666661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6416</v>
      </c>
      <c r="G19" s="41">
        <v>6415</v>
      </c>
      <c r="H19" s="41">
        <v>6126</v>
      </c>
      <c r="I19" s="41">
        <v>6426</v>
      </c>
      <c r="J19" s="41">
        <v>6628</v>
      </c>
      <c r="K19" s="41">
        <v>5512</v>
      </c>
      <c r="L19" s="41">
        <v>6468</v>
      </c>
      <c r="M19" s="41">
        <v>5719</v>
      </c>
      <c r="N19" s="41">
        <v>4506</v>
      </c>
      <c r="O19" s="41">
        <v>6643</v>
      </c>
      <c r="P19" s="41">
        <v>5993</v>
      </c>
      <c r="Q19" s="41">
        <v>6933</v>
      </c>
      <c r="R19" s="41">
        <f>IF(ISERR(SUM(F19:Q19)),"-",SUM(F19:Q19))</f>
        <v>73785</v>
      </c>
      <c r="S19" s="41">
        <f>IF(ISERR(R19/12),"-",R19/12)</f>
        <v>6148.75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436</v>
      </c>
      <c r="G21" s="41">
        <v>214</v>
      </c>
      <c r="H21" s="41">
        <v>458</v>
      </c>
      <c r="I21" s="41">
        <v>556</v>
      </c>
      <c r="J21" s="41">
        <v>527</v>
      </c>
      <c r="K21" s="41">
        <v>289</v>
      </c>
      <c r="L21" s="41">
        <v>317</v>
      </c>
      <c r="M21" s="41">
        <v>240</v>
      </c>
      <c r="N21" s="41">
        <v>246</v>
      </c>
      <c r="O21" s="41">
        <v>301</v>
      </c>
      <c r="P21" s="41">
        <v>363</v>
      </c>
      <c r="Q21" s="41">
        <v>1616</v>
      </c>
      <c r="R21" s="41">
        <f>IF(ISERR(SUM(F21:Q21)),"-",SUM(F21:Q21))</f>
        <v>5563</v>
      </c>
      <c r="S21" s="41">
        <f>IF(ISERR(R21/12),"-",R21/12)</f>
        <v>463.58333333333331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381</v>
      </c>
      <c r="G22" s="41">
        <v>331</v>
      </c>
      <c r="H22" s="41">
        <v>263</v>
      </c>
      <c r="I22" s="41">
        <v>561</v>
      </c>
      <c r="J22" s="41">
        <v>270</v>
      </c>
      <c r="K22" s="41">
        <v>431</v>
      </c>
      <c r="L22" s="41">
        <v>421</v>
      </c>
      <c r="M22" s="41">
        <v>602</v>
      </c>
      <c r="N22" s="41">
        <v>2680</v>
      </c>
      <c r="O22" s="41">
        <v>1021</v>
      </c>
      <c r="P22" s="41">
        <v>717</v>
      </c>
      <c r="Q22" s="41">
        <v>827</v>
      </c>
      <c r="R22" s="41">
        <f>IF(ISERR(SUM(F22:Q22)),"-",SUM(F22:Q22))</f>
        <v>8505</v>
      </c>
      <c r="S22" s="41">
        <f>IF(ISERR(R22/12),"-",R22/12)</f>
        <v>708.75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2497</v>
      </c>
      <c r="G23" s="41">
        <v>2672</v>
      </c>
      <c r="H23" s="41">
        <v>3052</v>
      </c>
      <c r="I23" s="41">
        <v>4328</v>
      </c>
      <c r="J23" s="41">
        <v>3330</v>
      </c>
      <c r="K23" s="41">
        <v>3277</v>
      </c>
      <c r="L23" s="41">
        <v>3594</v>
      </c>
      <c r="M23" s="41">
        <v>2557</v>
      </c>
      <c r="N23" s="41">
        <v>3466</v>
      </c>
      <c r="O23" s="41">
        <v>5266</v>
      </c>
      <c r="P23" s="41">
        <v>4571</v>
      </c>
      <c r="Q23" s="41">
        <v>4701</v>
      </c>
      <c r="R23" s="41">
        <f>IF(ISERR(SUM(F23:Q23)),"-",SUM(F23:Q23))</f>
        <v>43311</v>
      </c>
      <c r="S23" s="41">
        <f>IF(ISERR(R23/12),"-",R23/12)</f>
        <v>3609.25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1319</v>
      </c>
      <c r="G24" s="41">
        <v>1134</v>
      </c>
      <c r="H24" s="41">
        <v>1771</v>
      </c>
      <c r="I24" s="41">
        <v>1939</v>
      </c>
      <c r="J24" s="41">
        <v>1622</v>
      </c>
      <c r="K24" s="41">
        <v>1578</v>
      </c>
      <c r="L24" s="41">
        <v>1773</v>
      </c>
      <c r="M24" s="41">
        <v>1292</v>
      </c>
      <c r="N24" s="41">
        <v>1436</v>
      </c>
      <c r="O24" s="41">
        <v>1596</v>
      </c>
      <c r="P24" s="41">
        <v>1722</v>
      </c>
      <c r="Q24" s="41">
        <v>1448</v>
      </c>
      <c r="R24" s="41">
        <f>IF(ISERR(SUM(F24:Q24)),"-",SUM(F24:Q24))</f>
        <v>18630</v>
      </c>
      <c r="S24" s="41">
        <f>IF(ISERR(R24/12),"-",R24/12)</f>
        <v>1552.5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12589</v>
      </c>
      <c r="G25" s="41">
        <v>13002</v>
      </c>
      <c r="H25" s="41">
        <v>12828</v>
      </c>
      <c r="I25" s="41">
        <v>16525</v>
      </c>
      <c r="J25" s="41">
        <v>17307</v>
      </c>
      <c r="K25" s="41">
        <v>13633</v>
      </c>
      <c r="L25" s="41">
        <v>20261</v>
      </c>
      <c r="M25" s="41">
        <v>14980</v>
      </c>
      <c r="N25" s="41">
        <v>12030</v>
      </c>
      <c r="O25" s="41">
        <v>13582</v>
      </c>
      <c r="P25" s="41">
        <v>14060</v>
      </c>
      <c r="Q25" s="41">
        <v>16214</v>
      </c>
      <c r="R25" s="41">
        <f>IF(ISERR(SUM(F25:Q25)),"-",SUM(F25:Q25))</f>
        <v>177011</v>
      </c>
      <c r="S25" s="41">
        <f>IF(ISERR(R25/12),"-",R25/12)</f>
        <v>14750.916666666666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31523</v>
      </c>
      <c r="G27" s="41">
        <v>25833</v>
      </c>
      <c r="H27" s="41">
        <v>34243</v>
      </c>
      <c r="I27" s="41">
        <v>22670</v>
      </c>
      <c r="J27" s="41">
        <v>14266</v>
      </c>
      <c r="K27" s="41">
        <v>14613</v>
      </c>
      <c r="L27" s="41">
        <v>19243</v>
      </c>
      <c r="M27" s="41">
        <v>24254</v>
      </c>
      <c r="N27" s="41">
        <v>24621</v>
      </c>
      <c r="O27" s="41">
        <v>34703</v>
      </c>
      <c r="P27" s="41">
        <v>23340</v>
      </c>
      <c r="Q27" s="41">
        <v>19722</v>
      </c>
      <c r="R27" s="41">
        <f>IF(ISERR(SUM(F27:Q27)),"-",SUM(F27:Q27))</f>
        <v>289031</v>
      </c>
      <c r="S27" s="41">
        <f>IF(ISERR(R27/12),"-",R27/12)</f>
        <v>24085.916666666668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8128</v>
      </c>
      <c r="G28" s="41">
        <v>5597</v>
      </c>
      <c r="H28" s="41">
        <v>5982</v>
      </c>
      <c r="I28" s="41">
        <v>6365</v>
      </c>
      <c r="J28" s="41">
        <v>5222</v>
      </c>
      <c r="K28" s="41">
        <v>4325</v>
      </c>
      <c r="L28" s="41">
        <v>3931</v>
      </c>
      <c r="M28" s="41">
        <v>4182</v>
      </c>
      <c r="N28" s="41">
        <v>3990</v>
      </c>
      <c r="O28" s="41">
        <v>4191</v>
      </c>
      <c r="P28" s="41">
        <v>4759</v>
      </c>
      <c r="Q28" s="41">
        <v>4460</v>
      </c>
      <c r="R28" s="41">
        <f>IF(ISERR(SUM(F28:Q28)),"-",SUM(F28:Q28))</f>
        <v>61132</v>
      </c>
      <c r="S28" s="41">
        <f>IF(ISERR(R28/12),"-",R28/12)</f>
        <v>5094.333333333333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2077</v>
      </c>
      <c r="G29" s="41">
        <v>1846</v>
      </c>
      <c r="H29" s="41">
        <v>1105</v>
      </c>
      <c r="I29" s="41">
        <v>866</v>
      </c>
      <c r="J29" s="41">
        <v>3039</v>
      </c>
      <c r="K29" s="41">
        <v>9452</v>
      </c>
      <c r="L29" s="41">
        <v>4185</v>
      </c>
      <c r="M29" s="41">
        <v>1163</v>
      </c>
      <c r="N29" s="41">
        <v>1569</v>
      </c>
      <c r="O29" s="41">
        <v>626</v>
      </c>
      <c r="P29" s="41">
        <v>346</v>
      </c>
      <c r="Q29" s="41">
        <v>505</v>
      </c>
      <c r="R29" s="41">
        <f>IF(ISERR(SUM(F29:Q29)),"-",SUM(F29:Q29))</f>
        <v>26779</v>
      </c>
      <c r="S29" s="41">
        <f>IF(ISERR(R29/12),"-",R29/12)</f>
        <v>2231.5833333333335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5483</v>
      </c>
      <c r="G30" s="41">
        <f>SUBTOTAL(9,G31:G33)</f>
        <v>9250</v>
      </c>
      <c r="H30" s="41">
        <f t="shared" ref="H30:Q30" si="3">SUBTOTAL(9,H31:H33)</f>
        <v>18099</v>
      </c>
      <c r="I30" s="41">
        <f t="shared" si="3"/>
        <v>14870</v>
      </c>
      <c r="J30" s="41">
        <f t="shared" si="3"/>
        <v>17535</v>
      </c>
      <c r="K30" s="41">
        <f t="shared" si="3"/>
        <v>15954</v>
      </c>
      <c r="L30" s="41">
        <f t="shared" si="3"/>
        <v>6888</v>
      </c>
      <c r="M30" s="41">
        <f t="shared" si="3"/>
        <v>8228</v>
      </c>
      <c r="N30" s="41">
        <f t="shared" si="3"/>
        <v>9822</v>
      </c>
      <c r="O30" s="41">
        <f t="shared" si="3"/>
        <v>10915</v>
      </c>
      <c r="P30" s="41">
        <f t="shared" si="3"/>
        <v>9887</v>
      </c>
      <c r="Q30" s="41">
        <f t="shared" si="3"/>
        <v>8227</v>
      </c>
      <c r="R30" s="41">
        <f>IF(ISERR(SUM(F30:Q30)),"-",SUM(F30:Q30))</f>
        <v>135158</v>
      </c>
      <c r="S30" s="41">
        <f>IF(ISERR(R30/12),"-",R30/12)</f>
        <v>11263.166666666666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2348</v>
      </c>
      <c r="G31" s="41">
        <v>5662</v>
      </c>
      <c r="H31" s="41">
        <v>12481</v>
      </c>
      <c r="I31" s="41">
        <v>10086</v>
      </c>
      <c r="J31" s="41">
        <v>8662</v>
      </c>
      <c r="K31" s="41">
        <v>8332</v>
      </c>
      <c r="L31" s="41">
        <v>4145</v>
      </c>
      <c r="M31" s="41">
        <v>5127</v>
      </c>
      <c r="N31" s="41">
        <v>5555</v>
      </c>
      <c r="O31" s="41">
        <v>6335</v>
      </c>
      <c r="P31" s="41">
        <v>5923</v>
      </c>
      <c r="Q31" s="41">
        <v>3036</v>
      </c>
      <c r="R31" s="41">
        <f>IF(ISERR(SUM(F31:Q31)),"-",SUM(F31:Q31))</f>
        <v>77692</v>
      </c>
      <c r="S31" s="41">
        <f>IF(ISERR(R31/12),"-",R31/12)</f>
        <v>6474.333333333333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3135</v>
      </c>
      <c r="G33" s="41">
        <v>3588</v>
      </c>
      <c r="H33" s="41">
        <v>5618</v>
      </c>
      <c r="I33" s="41">
        <v>4784</v>
      </c>
      <c r="J33" s="41">
        <v>8873</v>
      </c>
      <c r="K33" s="41">
        <v>7622</v>
      </c>
      <c r="L33" s="41">
        <v>2743</v>
      </c>
      <c r="M33" s="41">
        <v>3101</v>
      </c>
      <c r="N33" s="41">
        <v>4267</v>
      </c>
      <c r="O33" s="41">
        <v>4580</v>
      </c>
      <c r="P33" s="41">
        <v>3964</v>
      </c>
      <c r="Q33" s="41">
        <v>5191</v>
      </c>
      <c r="R33" s="41">
        <f>IF(ISERR(SUM(F33:Q33)),"-",SUM(F33:Q33))</f>
        <v>57466</v>
      </c>
      <c r="S33" s="41">
        <f>IF(ISERR(R33/12),"-",R33/12)</f>
        <v>4788.833333333333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5195</v>
      </c>
      <c r="G34" s="41">
        <v>5679</v>
      </c>
      <c r="H34" s="41">
        <v>4615</v>
      </c>
      <c r="I34" s="41">
        <v>4863</v>
      </c>
      <c r="J34" s="41">
        <v>6777</v>
      </c>
      <c r="K34" s="41">
        <v>8542</v>
      </c>
      <c r="L34" s="41">
        <v>10516</v>
      </c>
      <c r="M34" s="41">
        <v>9653</v>
      </c>
      <c r="N34" s="41">
        <v>9316</v>
      </c>
      <c r="O34" s="41">
        <v>7078</v>
      </c>
      <c r="P34" s="41">
        <v>5832</v>
      </c>
      <c r="Q34" s="41">
        <v>5256</v>
      </c>
      <c r="R34" s="41">
        <f>IF(ISERR(SUM(F34:Q34)),"-",SUM(F34:Q34))</f>
        <v>83322</v>
      </c>
      <c r="S34" s="41">
        <f>IF(ISERR(R34/12),"-",R34/12)</f>
        <v>6943.5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26554</v>
      </c>
      <c r="G35" s="41">
        <v>19454</v>
      </c>
      <c r="H35" s="41">
        <v>13718</v>
      </c>
      <c r="I35" s="41">
        <v>13754</v>
      </c>
      <c r="J35" s="41">
        <v>13229</v>
      </c>
      <c r="K35" s="41">
        <v>12660</v>
      </c>
      <c r="L35" s="41">
        <v>9925</v>
      </c>
      <c r="M35" s="41">
        <v>11072</v>
      </c>
      <c r="N35" s="41">
        <v>22057</v>
      </c>
      <c r="O35" s="41">
        <v>24219</v>
      </c>
      <c r="P35" s="41">
        <v>27557</v>
      </c>
      <c r="Q35" s="41">
        <v>33534</v>
      </c>
      <c r="R35" s="41">
        <f>IF(ISERR(SUM(F35:Q35)),"-",SUM(F35:Q35))</f>
        <v>227733</v>
      </c>
      <c r="S35" s="41">
        <f>IF(ISERR(R35/12),"-",R35/12)</f>
        <v>18977.75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3361</v>
      </c>
      <c r="G36" s="41">
        <v>2955</v>
      </c>
      <c r="H36" s="41">
        <v>4526</v>
      </c>
      <c r="I36" s="41">
        <v>2785</v>
      </c>
      <c r="J36" s="41">
        <v>2141</v>
      </c>
      <c r="K36" s="41">
        <v>1413</v>
      </c>
      <c r="L36" s="41">
        <v>1609</v>
      </c>
      <c r="M36" s="41">
        <v>3040</v>
      </c>
      <c r="N36" s="41">
        <v>12302</v>
      </c>
      <c r="O36" s="41">
        <v>21878</v>
      </c>
      <c r="P36" s="41">
        <v>12830</v>
      </c>
      <c r="Q36" s="41">
        <v>6411</v>
      </c>
      <c r="R36" s="41">
        <f>IF(ISERR(SUM(F36:Q36)),"-",SUM(F36:Q36))</f>
        <v>75251</v>
      </c>
      <c r="S36" s="41">
        <f>IF(ISERR(R36/12),"-",R36/12)</f>
        <v>6270.916666666667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4700</v>
      </c>
      <c r="G37" s="41">
        <v>3684</v>
      </c>
      <c r="H37" s="41">
        <v>4080</v>
      </c>
      <c r="I37" s="41">
        <v>5810</v>
      </c>
      <c r="J37" s="41">
        <v>5221</v>
      </c>
      <c r="K37" s="41">
        <v>5120</v>
      </c>
      <c r="L37" s="41">
        <v>5163</v>
      </c>
      <c r="M37" s="41">
        <v>6242</v>
      </c>
      <c r="N37" s="41">
        <v>5669</v>
      </c>
      <c r="O37" s="41">
        <v>5757</v>
      </c>
      <c r="P37" s="41">
        <v>5537</v>
      </c>
      <c r="Q37" s="41">
        <v>4770</v>
      </c>
      <c r="R37" s="41">
        <f>IF(ISERR(SUM(F37:Q37)),"-",SUM(F37:Q37))</f>
        <v>61753</v>
      </c>
      <c r="S37" s="41">
        <f>IF(ISERR(R37/12),"-",R37/12)</f>
        <v>5146.083333333333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2593</v>
      </c>
      <c r="G39" s="41">
        <v>2884</v>
      </c>
      <c r="H39" s="41">
        <v>2542</v>
      </c>
      <c r="I39" s="41">
        <v>1570</v>
      </c>
      <c r="J39" s="41">
        <v>2064</v>
      </c>
      <c r="K39" s="41">
        <v>3019</v>
      </c>
      <c r="L39" s="41">
        <v>2262</v>
      </c>
      <c r="M39" s="41">
        <v>2562</v>
      </c>
      <c r="N39" s="41">
        <v>2165</v>
      </c>
      <c r="O39" s="41">
        <v>3052</v>
      </c>
      <c r="P39" s="41">
        <v>3245</v>
      </c>
      <c r="Q39" s="41">
        <v>3323</v>
      </c>
      <c r="R39" s="41">
        <f>IF(ISERR(SUM(F39:Q39)),"-",SUM(F39:Q39))</f>
        <v>31281</v>
      </c>
      <c r="S39" s="41">
        <f>IF(ISERR(R39/12),"-",R39/12)</f>
        <v>2606.75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1227</v>
      </c>
      <c r="G40" s="41">
        <v>1480</v>
      </c>
      <c r="H40" s="41">
        <v>1174</v>
      </c>
      <c r="I40" s="41">
        <v>1359</v>
      </c>
      <c r="J40" s="41">
        <v>1491</v>
      </c>
      <c r="K40" s="41">
        <v>1458</v>
      </c>
      <c r="L40" s="41">
        <v>841</v>
      </c>
      <c r="M40" s="41">
        <v>464</v>
      </c>
      <c r="N40" s="41">
        <v>833</v>
      </c>
      <c r="O40" s="41">
        <v>1022</v>
      </c>
      <c r="P40" s="41">
        <v>1588</v>
      </c>
      <c r="Q40" s="41">
        <v>1993</v>
      </c>
      <c r="R40" s="41">
        <f>IF(ISERR(SUM(F40:Q40)),"-",SUM(F40:Q40))</f>
        <v>14930</v>
      </c>
      <c r="S40" s="41">
        <f>IF(ISERR(R40/12),"-",R40/12)</f>
        <v>1244.1666666666667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756</v>
      </c>
      <c r="G41" s="41">
        <v>993</v>
      </c>
      <c r="H41" s="41">
        <v>1787</v>
      </c>
      <c r="I41" s="41">
        <v>2130</v>
      </c>
      <c r="J41" s="41">
        <v>2286</v>
      </c>
      <c r="K41" s="41">
        <v>3421</v>
      </c>
      <c r="L41" s="41">
        <v>1442</v>
      </c>
      <c r="M41" s="41">
        <v>3227</v>
      </c>
      <c r="N41" s="41">
        <v>1902</v>
      </c>
      <c r="O41" s="41">
        <v>2298</v>
      </c>
      <c r="P41" s="41">
        <v>2672</v>
      </c>
      <c r="Q41" s="41">
        <v>1697</v>
      </c>
      <c r="R41" s="41">
        <f>IF(ISERR(SUM(F41:Q41)),"-",SUM(F41:Q41))</f>
        <v>24611</v>
      </c>
      <c r="S41" s="41">
        <f>IF(ISERR(R41/12),"-",R41/12)</f>
        <v>2050.9166666666665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40663</v>
      </c>
      <c r="G42" s="41">
        <v>38779</v>
      </c>
      <c r="H42" s="41">
        <v>39834</v>
      </c>
      <c r="I42" s="41">
        <v>53337</v>
      </c>
      <c r="J42" s="41">
        <v>56291</v>
      </c>
      <c r="K42" s="41">
        <v>47973</v>
      </c>
      <c r="L42" s="41">
        <v>52301</v>
      </c>
      <c r="M42" s="41">
        <v>56401</v>
      </c>
      <c r="N42" s="41">
        <v>45230</v>
      </c>
      <c r="O42" s="41">
        <v>53102</v>
      </c>
      <c r="P42" s="41">
        <v>52297</v>
      </c>
      <c r="Q42" s="41">
        <v>55852</v>
      </c>
      <c r="R42" s="41">
        <f>IF(ISERR(SUM(F42:Q42)),"-",SUM(F42:Q42))</f>
        <v>592060</v>
      </c>
      <c r="S42" s="41">
        <f>IF(ISERR(R42/12),"-",R42/12)</f>
        <v>49338.333333333336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5858</v>
      </c>
      <c r="G43" s="41">
        <v>5059</v>
      </c>
      <c r="H43" s="41">
        <v>8879</v>
      </c>
      <c r="I43" s="41">
        <v>9703</v>
      </c>
      <c r="J43" s="41">
        <v>10263</v>
      </c>
      <c r="K43" s="41">
        <v>10925</v>
      </c>
      <c r="L43" s="41">
        <v>13302</v>
      </c>
      <c r="M43" s="41">
        <v>11430</v>
      </c>
      <c r="N43" s="41">
        <v>9864</v>
      </c>
      <c r="O43" s="41">
        <v>10765</v>
      </c>
      <c r="P43" s="41">
        <v>8931</v>
      </c>
      <c r="Q43" s="41">
        <v>9642</v>
      </c>
      <c r="R43" s="41">
        <f>IF(ISERR(SUM(F43:Q43)),"-",SUM(F43:Q43))</f>
        <v>114621</v>
      </c>
      <c r="S43" s="41">
        <f>IF(ISERR(R43/12),"-",R43/12)</f>
        <v>9551.75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18954</v>
      </c>
      <c r="G45" s="41">
        <v>15758</v>
      </c>
      <c r="H45" s="41">
        <v>18326</v>
      </c>
      <c r="I45" s="41">
        <v>22319</v>
      </c>
      <c r="J45" s="41">
        <v>22786</v>
      </c>
      <c r="K45" s="41">
        <v>20698</v>
      </c>
      <c r="L45" s="41">
        <v>21351</v>
      </c>
      <c r="M45" s="41">
        <v>21003</v>
      </c>
      <c r="N45" s="41">
        <v>20389</v>
      </c>
      <c r="O45" s="41">
        <v>25692</v>
      </c>
      <c r="P45" s="41">
        <v>23689</v>
      </c>
      <c r="Q45" s="41">
        <v>25964</v>
      </c>
      <c r="R45" s="41">
        <f>IF(ISERR(SUM(F45:Q45)),"-",SUM(F45:Q45))</f>
        <v>256929</v>
      </c>
      <c r="S45" s="41">
        <f>IF(ISERR(R45/12),"-",R45/12)</f>
        <v>21410.75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13729</v>
      </c>
      <c r="G46" s="41">
        <f>SUBTOTAL(9,G47:G49)</f>
        <v>11342</v>
      </c>
      <c r="H46" s="41">
        <f t="shared" ref="H46:Q46" si="4">SUBTOTAL(9,H47:H49)</f>
        <v>10861</v>
      </c>
      <c r="I46" s="41">
        <f t="shared" si="4"/>
        <v>11822</v>
      </c>
      <c r="J46" s="41">
        <f t="shared" si="4"/>
        <v>12634</v>
      </c>
      <c r="K46" s="41">
        <f t="shared" si="4"/>
        <v>10846</v>
      </c>
      <c r="L46" s="41">
        <f t="shared" si="4"/>
        <v>15292</v>
      </c>
      <c r="M46" s="41">
        <f t="shared" si="4"/>
        <v>24141</v>
      </c>
      <c r="N46" s="41">
        <f t="shared" si="4"/>
        <v>22168</v>
      </c>
      <c r="O46" s="41">
        <f t="shared" si="4"/>
        <v>22733</v>
      </c>
      <c r="P46" s="41">
        <f t="shared" si="4"/>
        <v>29342</v>
      </c>
      <c r="Q46" s="41">
        <f t="shared" si="4"/>
        <v>17528</v>
      </c>
      <c r="R46" s="41">
        <f>IF(ISERR(SUM(F46:Q46)),"-",SUM(F46:Q46))</f>
        <v>202438</v>
      </c>
      <c r="S46" s="41">
        <f>IF(ISERR(R46/12),"-",R46/12)</f>
        <v>16869.833333333332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6159</v>
      </c>
      <c r="G47" s="41">
        <v>4895</v>
      </c>
      <c r="H47" s="41">
        <v>3126</v>
      </c>
      <c r="I47" s="41">
        <v>3329</v>
      </c>
      <c r="J47" s="41">
        <v>4124</v>
      </c>
      <c r="K47" s="41">
        <v>3352</v>
      </c>
      <c r="L47" s="41">
        <v>5408</v>
      </c>
      <c r="M47" s="41">
        <v>12221</v>
      </c>
      <c r="N47" s="41">
        <v>12226</v>
      </c>
      <c r="O47" s="41">
        <v>11451</v>
      </c>
      <c r="P47" s="41">
        <v>18526</v>
      </c>
      <c r="Q47" s="41">
        <v>8067</v>
      </c>
      <c r="R47" s="41">
        <f>IF(ISERR(SUM(F47:Q47)),"-",SUM(F47:Q47))</f>
        <v>92884</v>
      </c>
      <c r="S47" s="41">
        <f>IF(ISERR(R47/12),"-",R47/12)</f>
        <v>7740.333333333333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1107</v>
      </c>
      <c r="G48" s="41">
        <v>1182</v>
      </c>
      <c r="H48" s="41">
        <v>1586</v>
      </c>
      <c r="I48" s="41">
        <v>1696</v>
      </c>
      <c r="J48" s="41">
        <v>1480</v>
      </c>
      <c r="K48" s="41">
        <v>1449</v>
      </c>
      <c r="L48" s="41">
        <v>1366</v>
      </c>
      <c r="M48" s="41">
        <v>1560</v>
      </c>
      <c r="N48" s="41">
        <v>1125</v>
      </c>
      <c r="O48" s="41">
        <v>1677</v>
      </c>
      <c r="P48" s="41">
        <v>1547</v>
      </c>
      <c r="Q48" s="41">
        <v>1627</v>
      </c>
      <c r="R48" s="41">
        <f>IF(ISERR(SUM(F48:Q48)),"-",SUM(F48:Q48))</f>
        <v>17402</v>
      </c>
      <c r="S48" s="41">
        <f>IF(ISERR(R48/12),"-",R48/12)</f>
        <v>1450.1666666666667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6463</v>
      </c>
      <c r="G49" s="41">
        <v>5265</v>
      </c>
      <c r="H49" s="41">
        <v>6149</v>
      </c>
      <c r="I49" s="41">
        <v>6797</v>
      </c>
      <c r="J49" s="41">
        <v>7030</v>
      </c>
      <c r="K49" s="41">
        <v>6045</v>
      </c>
      <c r="L49" s="41">
        <v>8518</v>
      </c>
      <c r="M49" s="41">
        <v>10360</v>
      </c>
      <c r="N49" s="41">
        <v>8817</v>
      </c>
      <c r="O49" s="41">
        <v>9605</v>
      </c>
      <c r="P49" s="41">
        <v>9269</v>
      </c>
      <c r="Q49" s="41">
        <v>7834</v>
      </c>
      <c r="R49" s="41">
        <f>IF(ISERR(SUM(F49:Q49)),"-",SUM(F49:Q49))</f>
        <v>92152</v>
      </c>
      <c r="S49" s="41">
        <f>IF(ISERR(R49/12),"-",R49/12)</f>
        <v>7679.333333333333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3426</v>
      </c>
      <c r="G51" s="41">
        <v>3773</v>
      </c>
      <c r="H51" s="41">
        <v>6853</v>
      </c>
      <c r="I51" s="41">
        <v>4615</v>
      </c>
      <c r="J51" s="41">
        <v>4957</v>
      </c>
      <c r="K51" s="41">
        <v>4227</v>
      </c>
      <c r="L51" s="41">
        <v>6049</v>
      </c>
      <c r="M51" s="41">
        <v>3970</v>
      </c>
      <c r="N51" s="41">
        <v>3733</v>
      </c>
      <c r="O51" s="41">
        <v>4482</v>
      </c>
      <c r="P51" s="41">
        <v>6108</v>
      </c>
      <c r="Q51" s="41">
        <v>4839</v>
      </c>
      <c r="R51" s="41">
        <f>IF(ISERR(SUM(F51:Q51)),"-",SUM(F51:Q51))</f>
        <v>57032</v>
      </c>
      <c r="S51" s="41">
        <f>IF(ISERR(R51/12),"-",R51/12)</f>
        <v>4752.666666666667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5434</v>
      </c>
      <c r="G52" s="41">
        <v>4078</v>
      </c>
      <c r="H52" s="41">
        <v>4991</v>
      </c>
      <c r="I52" s="41">
        <v>8893</v>
      </c>
      <c r="J52" s="41">
        <v>8496</v>
      </c>
      <c r="K52" s="41">
        <v>7748</v>
      </c>
      <c r="L52" s="41">
        <v>9794</v>
      </c>
      <c r="M52" s="41">
        <v>7675</v>
      </c>
      <c r="N52" s="41">
        <v>8076</v>
      </c>
      <c r="O52" s="41">
        <v>7593</v>
      </c>
      <c r="P52" s="41">
        <v>10989</v>
      </c>
      <c r="Q52" s="41">
        <v>11768</v>
      </c>
      <c r="R52" s="41">
        <f>IF(ISERR(SUM(F52:Q52)),"-",SUM(F52:Q52))</f>
        <v>95535</v>
      </c>
      <c r="S52" s="41">
        <f>IF(ISERR(R52/12),"-",R52/12)</f>
        <v>7961.25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127</v>
      </c>
      <c r="G53" s="41">
        <v>66</v>
      </c>
      <c r="H53" s="41">
        <v>109</v>
      </c>
      <c r="I53" s="41">
        <v>595</v>
      </c>
      <c r="J53" s="41">
        <v>112</v>
      </c>
      <c r="K53" s="41">
        <v>331</v>
      </c>
      <c r="L53" s="41">
        <v>193</v>
      </c>
      <c r="M53" s="41">
        <v>128</v>
      </c>
      <c r="N53" s="41">
        <v>139</v>
      </c>
      <c r="O53" s="41">
        <v>1378</v>
      </c>
      <c r="P53" s="41">
        <v>167</v>
      </c>
      <c r="Q53" s="41">
        <v>137</v>
      </c>
      <c r="R53" s="41">
        <f>IF(ISERR(SUM(F53:Q53)),"-",SUM(F53:Q53))</f>
        <v>3482</v>
      </c>
      <c r="S53" s="41">
        <f>IF(ISERR(R53/12),"-",R53/12)</f>
        <v>290.16666666666669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5889</v>
      </c>
      <c r="G54" s="41">
        <v>6499</v>
      </c>
      <c r="H54" s="41">
        <v>8460</v>
      </c>
      <c r="I54" s="41">
        <v>8899</v>
      </c>
      <c r="J54" s="41">
        <v>9402</v>
      </c>
      <c r="K54" s="41">
        <v>7455</v>
      </c>
      <c r="L54" s="41">
        <v>6176</v>
      </c>
      <c r="M54" s="41">
        <v>9417</v>
      </c>
      <c r="N54" s="41">
        <v>8398</v>
      </c>
      <c r="O54" s="41">
        <v>11711</v>
      </c>
      <c r="P54" s="41">
        <v>11249</v>
      </c>
      <c r="Q54" s="41">
        <v>9424</v>
      </c>
      <c r="R54" s="41">
        <f>IF(ISERR(SUM(F54:Q54)),"-",SUM(F54:Q54))</f>
        <v>102979</v>
      </c>
      <c r="S54" s="41">
        <f>IF(ISERR(R54/12),"-",R54/12)</f>
        <v>8581.5833333333339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6330</v>
      </c>
      <c r="G55" s="41">
        <v>5334</v>
      </c>
      <c r="H55" s="41">
        <v>5642</v>
      </c>
      <c r="I55" s="41">
        <v>8584</v>
      </c>
      <c r="J55" s="41">
        <v>8655</v>
      </c>
      <c r="K55" s="41">
        <v>9200</v>
      </c>
      <c r="L55" s="41">
        <v>8087</v>
      </c>
      <c r="M55" s="41">
        <v>6927</v>
      </c>
      <c r="N55" s="41">
        <v>5482</v>
      </c>
      <c r="O55" s="41">
        <v>7873</v>
      </c>
      <c r="P55" s="41">
        <v>9949</v>
      </c>
      <c r="Q55" s="41">
        <v>8129</v>
      </c>
      <c r="R55" s="41">
        <f>IF(ISERR(SUM(F55:Q55)),"-",SUM(F55:Q55))</f>
        <v>90192</v>
      </c>
      <c r="S55" s="41">
        <f>IF(ISERR(R55/12),"-",R55/12)</f>
        <v>7516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13485</v>
      </c>
      <c r="G57" s="41">
        <f>SUBTOTAL(9,G58:G64)</f>
        <v>13628</v>
      </c>
      <c r="H57" s="41">
        <f t="shared" ref="H57:Q57" si="5">SUBTOTAL(9,H58:H64)</f>
        <v>16654</v>
      </c>
      <c r="I57" s="41">
        <f t="shared" si="5"/>
        <v>22263</v>
      </c>
      <c r="J57" s="41">
        <f t="shared" si="5"/>
        <v>21211</v>
      </c>
      <c r="K57" s="41">
        <f t="shared" si="5"/>
        <v>19571</v>
      </c>
      <c r="L57" s="41">
        <f t="shared" si="5"/>
        <v>20694</v>
      </c>
      <c r="M57" s="41">
        <f t="shared" si="5"/>
        <v>17568</v>
      </c>
      <c r="N57" s="41">
        <f t="shared" si="5"/>
        <v>19722</v>
      </c>
      <c r="O57" s="41">
        <f t="shared" si="5"/>
        <v>22844</v>
      </c>
      <c r="P57" s="41">
        <f t="shared" si="5"/>
        <v>20758</v>
      </c>
      <c r="Q57" s="41">
        <f t="shared" si="5"/>
        <v>19348</v>
      </c>
      <c r="R57" s="41">
        <f>IF(ISERR(SUM(F57:Q57)),"-",SUM(F57:Q57))</f>
        <v>227746</v>
      </c>
      <c r="S57" s="41">
        <f>IF(ISERR(R57/12),"-",R57/12)</f>
        <v>18978.833333333332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2246</v>
      </c>
      <c r="G58" s="41">
        <v>2825</v>
      </c>
      <c r="H58" s="41">
        <v>2754</v>
      </c>
      <c r="I58" s="41">
        <v>3015</v>
      </c>
      <c r="J58" s="41">
        <v>2830</v>
      </c>
      <c r="K58" s="41">
        <v>3367</v>
      </c>
      <c r="L58" s="41">
        <v>5100</v>
      </c>
      <c r="M58" s="41">
        <v>3620</v>
      </c>
      <c r="N58" s="41">
        <v>3599</v>
      </c>
      <c r="O58" s="41">
        <v>4140</v>
      </c>
      <c r="P58" s="41">
        <v>3603</v>
      </c>
      <c r="Q58" s="41">
        <v>3215</v>
      </c>
      <c r="R58" s="41">
        <f>IF(ISERR(SUM(F58:Q58)),"-",SUM(F58:Q58))</f>
        <v>40314</v>
      </c>
      <c r="S58" s="41">
        <f>IF(ISERR(R58/12),"-",R58/12)</f>
        <v>3359.5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124</v>
      </c>
      <c r="G59" s="41">
        <v>208</v>
      </c>
      <c r="H59" s="41">
        <v>130</v>
      </c>
      <c r="I59" s="41">
        <v>150</v>
      </c>
      <c r="J59" s="41">
        <v>316</v>
      </c>
      <c r="K59" s="41">
        <v>642</v>
      </c>
      <c r="L59" s="41">
        <v>243</v>
      </c>
      <c r="M59" s="41">
        <v>317</v>
      </c>
      <c r="N59" s="41">
        <v>181</v>
      </c>
      <c r="O59" s="41">
        <v>170</v>
      </c>
      <c r="P59" s="41">
        <v>153</v>
      </c>
      <c r="Q59" s="41">
        <v>212</v>
      </c>
      <c r="R59" s="41">
        <f>IF(ISERR(SUM(F59:Q59)),"-",SUM(F59:Q59))</f>
        <v>2846</v>
      </c>
      <c r="S59" s="41">
        <f>IF(ISERR(R59/12),"-",R59/12)</f>
        <v>237.16666666666666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2229</v>
      </c>
      <c r="G60" s="41">
        <v>2610</v>
      </c>
      <c r="H60" s="41">
        <v>2895</v>
      </c>
      <c r="I60" s="41">
        <v>5117</v>
      </c>
      <c r="J60" s="41">
        <v>5900</v>
      </c>
      <c r="K60" s="41">
        <v>4338</v>
      </c>
      <c r="L60" s="41">
        <v>3230</v>
      </c>
      <c r="M60" s="41">
        <v>2395</v>
      </c>
      <c r="N60" s="41">
        <v>2548</v>
      </c>
      <c r="O60" s="41">
        <v>2659</v>
      </c>
      <c r="P60" s="41">
        <v>3056</v>
      </c>
      <c r="Q60" s="41">
        <v>3212</v>
      </c>
      <c r="R60" s="41">
        <f>IF(ISERR(SUM(F60:Q60)),"-",SUM(F60:Q60))</f>
        <v>40189</v>
      </c>
      <c r="S60" s="41">
        <f>IF(ISERR(R60/12),"-",R60/12)</f>
        <v>3349.0833333333335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814</v>
      </c>
      <c r="G61" s="41">
        <v>696</v>
      </c>
      <c r="H61" s="41">
        <v>807</v>
      </c>
      <c r="I61" s="41">
        <v>869</v>
      </c>
      <c r="J61" s="41">
        <v>604</v>
      </c>
      <c r="K61" s="41">
        <v>725</v>
      </c>
      <c r="L61" s="41">
        <v>1058</v>
      </c>
      <c r="M61" s="41">
        <v>1442</v>
      </c>
      <c r="N61" s="41">
        <v>2396</v>
      </c>
      <c r="O61" s="41">
        <v>3715</v>
      </c>
      <c r="P61" s="41">
        <v>2161</v>
      </c>
      <c r="Q61" s="41">
        <v>2044</v>
      </c>
      <c r="R61" s="41">
        <f>IF(ISERR(SUM(F61:Q61)),"-",SUM(F61:Q61))</f>
        <v>17331</v>
      </c>
      <c r="S61" s="41">
        <f>IF(ISERR(R61/12),"-",R61/12)</f>
        <v>1444.25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193</v>
      </c>
      <c r="G63" s="41">
        <v>241</v>
      </c>
      <c r="H63" s="41">
        <v>332</v>
      </c>
      <c r="I63" s="41">
        <v>483</v>
      </c>
      <c r="J63" s="41">
        <v>688</v>
      </c>
      <c r="K63" s="41">
        <v>980</v>
      </c>
      <c r="L63" s="41">
        <v>994</v>
      </c>
      <c r="M63" s="41">
        <v>1101</v>
      </c>
      <c r="N63" s="41">
        <v>836</v>
      </c>
      <c r="O63" s="41">
        <v>1580</v>
      </c>
      <c r="P63" s="41">
        <v>1912</v>
      </c>
      <c r="Q63" s="41">
        <v>1103</v>
      </c>
      <c r="R63" s="41">
        <f>IF(ISERR(SUM(F63:Q63)),"-",SUM(F63:Q63))</f>
        <v>10443</v>
      </c>
      <c r="S63" s="41">
        <f>IF(ISERR(R63/12),"-",R63/12)</f>
        <v>870.25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7879</v>
      </c>
      <c r="G64" s="41">
        <v>7048</v>
      </c>
      <c r="H64" s="41">
        <v>9736</v>
      </c>
      <c r="I64" s="41">
        <v>12629</v>
      </c>
      <c r="J64" s="41">
        <v>10873</v>
      </c>
      <c r="K64" s="41">
        <v>9519</v>
      </c>
      <c r="L64" s="41">
        <v>10069</v>
      </c>
      <c r="M64" s="41">
        <v>8693</v>
      </c>
      <c r="N64" s="41">
        <v>10162</v>
      </c>
      <c r="O64" s="41">
        <v>10580</v>
      </c>
      <c r="P64" s="41">
        <v>9873</v>
      </c>
      <c r="Q64" s="41">
        <v>9562</v>
      </c>
      <c r="R64" s="41">
        <f>IF(ISERR(SUM(F64:Q64)),"-",SUM(F64:Q64))</f>
        <v>116623</v>
      </c>
      <c r="S64" s="41">
        <f>IF(ISERR(R64/12),"-",R64/12)</f>
        <v>9718.5833333333339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24644</v>
      </c>
      <c r="G66" s="41">
        <v>24890</v>
      </c>
      <c r="H66" s="41">
        <v>28457</v>
      </c>
      <c r="I66" s="41">
        <v>34388</v>
      </c>
      <c r="J66" s="41">
        <v>31282</v>
      </c>
      <c r="K66" s="41">
        <v>28778</v>
      </c>
      <c r="L66" s="41">
        <v>30341</v>
      </c>
      <c r="M66" s="41">
        <v>30557</v>
      </c>
      <c r="N66" s="41">
        <v>28959</v>
      </c>
      <c r="O66" s="41">
        <v>35337</v>
      </c>
      <c r="P66" s="41">
        <v>35485</v>
      </c>
      <c r="Q66" s="41">
        <v>36917</v>
      </c>
      <c r="R66" s="41">
        <f>IF(ISERR(SUM(F66:Q66)),"-",SUM(F66:Q66))</f>
        <v>370035</v>
      </c>
      <c r="S66" s="41">
        <f>IF(ISERR(R66/12),"-",R66/12)</f>
        <v>30836.25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2020-07-23T10:03:25Z</dcterms:created>
  <dcterms:modified xsi:type="dcterms:W3CDTF">2020-07-23T10:03:27Z</dcterms:modified>
</cp:coreProperties>
</file>