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671C7C8C-F58D-4249-8096-397358E6E77C}" xr6:coauthVersionLast="36" xr6:coauthVersionMax="36" xr10:uidLastSave="{00000000-0000-0000-0000-000000000000}"/>
  <bookViews>
    <workbookView xWindow="0" yWindow="0" windowWidth="14625" windowHeight="10485" xr2:uid="{CCFC5A5A-782A-4191-B32C-3C4D8E605ED2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O15" i="2" l="1"/>
  <c r="O11" i="2" s="1"/>
  <c r="K15" i="2"/>
  <c r="K11" i="2" s="1"/>
  <c r="J15" i="2"/>
  <c r="J11" i="2" s="1"/>
  <c r="I15" i="2"/>
  <c r="I11" i="2" s="1"/>
  <c r="F15" i="2"/>
  <c r="F11" i="2" s="1"/>
  <c r="Q15" i="2"/>
  <c r="Q11" i="2" s="1"/>
  <c r="P15" i="2"/>
  <c r="P11" i="2" s="1"/>
  <c r="R30" i="2"/>
  <c r="S30" i="2" s="1"/>
  <c r="L15" i="2"/>
  <c r="L11" i="2" s="1"/>
  <c r="R16" i="2"/>
  <c r="S16" i="2" s="1"/>
  <c r="G15" i="2"/>
  <c r="G11" i="2" s="1"/>
  <c r="M15" i="2"/>
  <c r="M11" i="2" s="1"/>
  <c r="R57" i="2"/>
  <c r="S57" i="2" s="1"/>
  <c r="H15" i="2"/>
  <c r="H11" i="2" s="1"/>
  <c r="N15" i="2"/>
  <c r="N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<sst xmlns="http://schemas.openxmlformats.org/spreadsheetml/2006/main" count="65" uniqueCount="63">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</sst>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A50FBFBF-EE1A-4509-862E-A25443AA22DA}"/>
    <cellStyle name="標準 3" xfId="1" xr:uid="{59023751-5C47-4563-8FE7-C5EDFA758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61BB-9768-44E0-9358-E799AEA3E0DB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42005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131320</v>
      </c>
      <c r="G11" s="41">
        <f>SUBTOTAL(9,G13:G66)</f>
        <v>118462</v>
      </c>
      <c r="H11" s="41">
        <f t="shared" ref="H11:Q11" si="0">SUBTOTAL(9,H13:H66)</f>
        <v>142827</v>
      </c>
      <c r="I11" s="41">
        <f t="shared" si="0"/>
        <v>154250</v>
      </c>
      <c r="J11" s="41">
        <f t="shared" si="0"/>
        <v>148290</v>
      </c>
      <c r="K11" s="41">
        <f t="shared" si="0"/>
        <v>153097</v>
      </c>
      <c r="L11" s="41">
        <f t="shared" si="0"/>
        <v>143941</v>
      </c>
      <c r="M11" s="41">
        <f t="shared" si="0"/>
        <v>140017</v>
      </c>
      <c r="N11" s="41">
        <f t="shared" si="0"/>
        <v>154035</v>
      </c>
      <c r="O11" s="41">
        <f t="shared" si="0"/>
        <v>184305</v>
      </c>
      <c r="P11" s="41">
        <f t="shared" si="0"/>
        <v>181619</v>
      </c>
      <c r="Q11" s="41">
        <f t="shared" si="0"/>
        <v>193510</v>
      </c>
      <c r="R11" s="41">
        <f>IF(ISERR(SUM(F11:Q11)),"-",SUM(F11:Q11))</f>
        <v>1845673</v>
      </c>
      <c r="S11" s="41">
        <f>IF(ISERR(R11/12),"-",R11/12)</f>
        <v>153806.08333333334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1191</v>
      </c>
      <c r="G13" s="41">
        <v>934</v>
      </c>
      <c r="H13" s="41">
        <v>1402</v>
      </c>
      <c r="I13" s="41">
        <v>1221</v>
      </c>
      <c r="J13" s="41">
        <v>1259</v>
      </c>
      <c r="K13" s="41">
        <v>1920</v>
      </c>
      <c r="L13" s="41">
        <v>3566</v>
      </c>
      <c r="M13" s="41">
        <v>3062</v>
      </c>
      <c r="N13" s="41">
        <v>6402</v>
      </c>
      <c r="O13" s="41">
        <v>6187</v>
      </c>
      <c r="P13" s="41">
        <v>7115</v>
      </c>
      <c r="Q13" s="41">
        <v>3065</v>
      </c>
      <c r="R13" s="41">
        <f>IF(ISERR(SUM(F13:Q13)),"-",SUM(F13:Q13))</f>
        <v>37324</v>
      </c>
      <c r="S13" s="41">
        <f>IF(ISERR(R13/12),"-",R13/12)</f>
        <v>3110.3333333333335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112942</v>
      </c>
      <c r="G15" s="41">
        <f>SUBTOTAL(9,G16:G55)</f>
        <v>100784</v>
      </c>
      <c r="H15" s="41">
        <f t="shared" ref="H15:Q15" si="1">SUBTOTAL(9,H16:H55)</f>
        <v>120942</v>
      </c>
      <c r="I15" s="41">
        <f t="shared" si="1"/>
        <v>126155</v>
      </c>
      <c r="J15" s="41">
        <f t="shared" si="1"/>
        <v>125202</v>
      </c>
      <c r="K15" s="41">
        <f t="shared" si="1"/>
        <v>128441</v>
      </c>
      <c r="L15" s="41">
        <f t="shared" si="1"/>
        <v>118411</v>
      </c>
      <c r="M15" s="41">
        <f t="shared" si="1"/>
        <v>116719</v>
      </c>
      <c r="N15" s="41">
        <f t="shared" si="1"/>
        <v>125424</v>
      </c>
      <c r="O15" s="41">
        <f t="shared" si="1"/>
        <v>153381</v>
      </c>
      <c r="P15" s="41">
        <f t="shared" si="1"/>
        <v>149639</v>
      </c>
      <c r="Q15" s="41">
        <f t="shared" si="1"/>
        <v>166901</v>
      </c>
      <c r="R15" s="41">
        <f>IF(ISERR(SUM(F15:Q15)),"-",SUM(F15:Q15))</f>
        <v>1544941</v>
      </c>
      <c r="S15" s="41">
        <f>IF(ISERR(R15/12),"-",R15/12)</f>
        <v>128745.08333333333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19138</v>
      </c>
      <c r="G16" s="41">
        <f>SUBTOTAL(9,G17:G23)</f>
        <v>18946</v>
      </c>
      <c r="H16" s="41">
        <f t="shared" ref="H16:Q16" si="2">SUBTOTAL(9,H17:H23)</f>
        <v>20977</v>
      </c>
      <c r="I16" s="41">
        <f t="shared" si="2"/>
        <v>22113</v>
      </c>
      <c r="J16" s="41">
        <f t="shared" si="2"/>
        <v>19840</v>
      </c>
      <c r="K16" s="41">
        <f t="shared" si="2"/>
        <v>25795</v>
      </c>
      <c r="L16" s="41">
        <f t="shared" si="2"/>
        <v>22410</v>
      </c>
      <c r="M16" s="41">
        <f t="shared" si="2"/>
        <v>22559</v>
      </c>
      <c r="N16" s="41">
        <f t="shared" si="2"/>
        <v>21614</v>
      </c>
      <c r="O16" s="41">
        <f t="shared" si="2"/>
        <v>22945</v>
      </c>
      <c r="P16" s="41">
        <f t="shared" si="2"/>
        <v>19220</v>
      </c>
      <c r="Q16" s="41">
        <f t="shared" si="2"/>
        <v>20947</v>
      </c>
      <c r="R16" s="41">
        <f>IF(ISERR(SUM(F16:Q16)),"-",SUM(F16:Q16))</f>
        <v>256504</v>
      </c>
      <c r="S16" s="41">
        <f>IF(ISERR(R16/12),"-",R16/12)</f>
        <v>21375.333333333332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1913</v>
      </c>
      <c r="G17" s="41">
        <v>1913</v>
      </c>
      <c r="H17" s="41">
        <v>1807</v>
      </c>
      <c r="I17" s="41">
        <v>2489</v>
      </c>
      <c r="J17" s="41">
        <v>2299</v>
      </c>
      <c r="K17" s="41">
        <v>7517</v>
      </c>
      <c r="L17" s="41">
        <v>4422</v>
      </c>
      <c r="M17" s="41">
        <v>3420</v>
      </c>
      <c r="N17" s="41">
        <v>2976</v>
      </c>
      <c r="O17" s="41">
        <v>6053</v>
      </c>
      <c r="P17" s="41">
        <v>4094</v>
      </c>
      <c r="Q17" s="41">
        <v>2037</v>
      </c>
      <c r="R17" s="41">
        <f>IF(ISERR(SUM(F17:Q17)),"-",SUM(F17:Q17))</f>
        <v>40940</v>
      </c>
      <c r="S17" s="41">
        <f>IF(ISERR(R17/12),"-",R17/12)</f>
        <v>3411.6666666666665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6699</v>
      </c>
      <c r="G18" s="41">
        <v>7316</v>
      </c>
      <c r="H18" s="41">
        <v>8203</v>
      </c>
      <c r="I18" s="41">
        <v>10786</v>
      </c>
      <c r="J18" s="41">
        <v>7845</v>
      </c>
      <c r="K18" s="41">
        <v>8674</v>
      </c>
      <c r="L18" s="41">
        <v>8865</v>
      </c>
      <c r="M18" s="41">
        <v>7562</v>
      </c>
      <c r="N18" s="41">
        <v>7429</v>
      </c>
      <c r="O18" s="41">
        <v>6777</v>
      </c>
      <c r="P18" s="41">
        <v>6167</v>
      </c>
      <c r="Q18" s="41">
        <v>7792</v>
      </c>
      <c r="R18" s="41">
        <f>IF(ISERR(SUM(F18:Q18)),"-",SUM(F18:Q18))</f>
        <v>94115</v>
      </c>
      <c r="S18" s="41">
        <f>IF(ISERR(R18/12),"-",R18/12)</f>
        <v>7842.916666666667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6779</v>
      </c>
      <c r="G19" s="41">
        <v>7159</v>
      </c>
      <c r="H19" s="41">
        <v>7861</v>
      </c>
      <c r="I19" s="41">
        <v>6763</v>
      </c>
      <c r="J19" s="41">
        <v>6715</v>
      </c>
      <c r="K19" s="41">
        <v>7544</v>
      </c>
      <c r="L19" s="41">
        <v>7043</v>
      </c>
      <c r="M19" s="41">
        <v>7821</v>
      </c>
      <c r="N19" s="41">
        <v>7590</v>
      </c>
      <c r="O19" s="41">
        <v>7214</v>
      </c>
      <c r="P19" s="41">
        <v>6295</v>
      </c>
      <c r="Q19" s="41">
        <v>8270</v>
      </c>
      <c r="R19" s="41">
        <f>IF(ISERR(SUM(F19:Q19)),"-",SUM(F19:Q19))</f>
        <v>87054</v>
      </c>
      <c r="S19" s="41">
        <f>IF(ISERR(R19/12),"-",R19/12)</f>
        <v>7254.5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1606</v>
      </c>
      <c r="G21" s="41">
        <v>752</v>
      </c>
      <c r="H21" s="41">
        <v>900</v>
      </c>
      <c r="I21" s="41">
        <v>517</v>
      </c>
      <c r="J21" s="41">
        <v>791</v>
      </c>
      <c r="K21" s="41">
        <v>275</v>
      </c>
      <c r="L21" s="41">
        <v>272</v>
      </c>
      <c r="M21" s="41">
        <v>469</v>
      </c>
      <c r="N21" s="41">
        <v>300</v>
      </c>
      <c r="O21" s="41">
        <v>548</v>
      </c>
      <c r="P21" s="41">
        <v>1074</v>
      </c>
      <c r="Q21" s="41">
        <v>885</v>
      </c>
      <c r="R21" s="41">
        <f>IF(ISERR(SUM(F21:Q21)),"-",SUM(F21:Q21))</f>
        <v>8389</v>
      </c>
      <c r="S21" s="41">
        <f>IF(ISERR(R21/12),"-",R21/12)</f>
        <v>699.08333333333337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592</v>
      </c>
      <c r="G22" s="41">
        <v>678</v>
      </c>
      <c r="H22" s="41">
        <v>389</v>
      </c>
      <c r="I22" s="41">
        <v>320</v>
      </c>
      <c r="J22" s="41">
        <v>364</v>
      </c>
      <c r="K22" s="41">
        <v>261</v>
      </c>
      <c r="L22" s="41">
        <v>527</v>
      </c>
      <c r="M22" s="41">
        <v>2161</v>
      </c>
      <c r="N22" s="41">
        <v>2346</v>
      </c>
      <c r="O22" s="41">
        <v>1238</v>
      </c>
      <c r="P22" s="41">
        <v>617</v>
      </c>
      <c r="Q22" s="41">
        <v>484</v>
      </c>
      <c r="R22" s="41">
        <f>IF(ISERR(SUM(F22:Q22)),"-",SUM(F22:Q22))</f>
        <v>9977</v>
      </c>
      <c r="S22" s="41">
        <f>IF(ISERR(R22/12),"-",R22/12)</f>
        <v>831.41666666666663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1549</v>
      </c>
      <c r="G23" s="41">
        <v>1128</v>
      </c>
      <c r="H23" s="41">
        <v>1817</v>
      </c>
      <c r="I23" s="41">
        <v>1238</v>
      </c>
      <c r="J23" s="41">
        <v>1826</v>
      </c>
      <c r="K23" s="41">
        <v>1524</v>
      </c>
      <c r="L23" s="41">
        <v>1281</v>
      </c>
      <c r="M23" s="41">
        <v>1126</v>
      </c>
      <c r="N23" s="41">
        <v>973</v>
      </c>
      <c r="O23" s="41">
        <v>1115</v>
      </c>
      <c r="P23" s="41">
        <v>973</v>
      </c>
      <c r="Q23" s="41">
        <v>1479</v>
      </c>
      <c r="R23" s="41">
        <f>IF(ISERR(SUM(F23:Q23)),"-",SUM(F23:Q23))</f>
        <v>16029</v>
      </c>
      <c r="S23" s="41">
        <f>IF(ISERR(R23/12),"-",R23/12)</f>
        <v>1335.75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995</v>
      </c>
      <c r="G24" s="41">
        <v>1137</v>
      </c>
      <c r="H24" s="41">
        <v>981</v>
      </c>
      <c r="I24" s="41">
        <v>1136</v>
      </c>
      <c r="J24" s="41">
        <v>1339</v>
      </c>
      <c r="K24" s="41">
        <v>1171</v>
      </c>
      <c r="L24" s="41">
        <v>1489</v>
      </c>
      <c r="M24" s="41">
        <v>1010</v>
      </c>
      <c r="N24" s="41">
        <v>1109</v>
      </c>
      <c r="O24" s="41">
        <v>1323</v>
      </c>
      <c r="P24" s="41">
        <v>1075</v>
      </c>
      <c r="Q24" s="41">
        <v>1181</v>
      </c>
      <c r="R24" s="41">
        <f>IF(ISERR(SUM(F24:Q24)),"-",SUM(F24:Q24))</f>
        <v>13946</v>
      </c>
      <c r="S24" s="41">
        <f>IF(ISERR(R24/12),"-",R24/12)</f>
        <v>1162.1666666666667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11898</v>
      </c>
      <c r="G25" s="41">
        <v>15112</v>
      </c>
      <c r="H25" s="41">
        <v>11007</v>
      </c>
      <c r="I25" s="41">
        <v>14316</v>
      </c>
      <c r="J25" s="41">
        <v>17952</v>
      </c>
      <c r="K25" s="41">
        <v>13598</v>
      </c>
      <c r="L25" s="41">
        <v>17400</v>
      </c>
      <c r="M25" s="41">
        <v>17310</v>
      </c>
      <c r="N25" s="41">
        <v>13449</v>
      </c>
      <c r="O25" s="41">
        <v>11693</v>
      </c>
      <c r="P25" s="41">
        <v>10288</v>
      </c>
      <c r="Q25" s="41">
        <v>19475</v>
      </c>
      <c r="R25" s="41">
        <f>IF(ISERR(SUM(F25:Q25)),"-",SUM(F25:Q25))</f>
        <v>173498</v>
      </c>
      <c r="S25" s="41">
        <f>IF(ISERR(R25/12),"-",R25/12)</f>
        <v>14458.166666666666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4507</v>
      </c>
      <c r="G27" s="41">
        <v>3366</v>
      </c>
      <c r="H27" s="41">
        <v>5080</v>
      </c>
      <c r="I27" s="41">
        <v>4046</v>
      </c>
      <c r="J27" s="41">
        <v>3721</v>
      </c>
      <c r="K27" s="41">
        <v>5464</v>
      </c>
      <c r="L27" s="41">
        <v>7061</v>
      </c>
      <c r="M27" s="41">
        <v>6897</v>
      </c>
      <c r="N27" s="41">
        <v>12955</v>
      </c>
      <c r="O27" s="41">
        <v>20187</v>
      </c>
      <c r="P27" s="41">
        <v>10698</v>
      </c>
      <c r="Q27" s="41">
        <v>7094</v>
      </c>
      <c r="R27" s="41">
        <f>IF(ISERR(SUM(F27:Q27)),"-",SUM(F27:Q27))</f>
        <v>91076</v>
      </c>
      <c r="S27" s="41">
        <f>IF(ISERR(R27/12),"-",R27/12)</f>
        <v>7589.666666666667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110</v>
      </c>
      <c r="G28" s="41">
        <v>138</v>
      </c>
      <c r="H28" s="41">
        <v>126</v>
      </c>
      <c r="I28" s="41">
        <v>163</v>
      </c>
      <c r="J28" s="41">
        <v>159</v>
      </c>
      <c r="K28" s="41">
        <v>150</v>
      </c>
      <c r="L28" s="41">
        <v>210</v>
      </c>
      <c r="M28" s="41">
        <v>205</v>
      </c>
      <c r="N28" s="41">
        <v>966</v>
      </c>
      <c r="O28" s="41">
        <v>273</v>
      </c>
      <c r="P28" s="41">
        <v>533</v>
      </c>
      <c r="Q28" s="41">
        <v>218</v>
      </c>
      <c r="R28" s="41">
        <f>IF(ISERR(SUM(F28:Q28)),"-",SUM(F28:Q28))</f>
        <v>3251</v>
      </c>
      <c r="S28" s="41">
        <f>IF(ISERR(R28/12),"-",R28/12)</f>
        <v>270.91666666666669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691</v>
      </c>
      <c r="G29" s="41">
        <v>485</v>
      </c>
      <c r="H29" s="41">
        <v>719</v>
      </c>
      <c r="I29" s="41">
        <v>1050</v>
      </c>
      <c r="J29" s="41">
        <v>3974</v>
      </c>
      <c r="K29" s="41">
        <v>5581</v>
      </c>
      <c r="L29" s="41">
        <v>3106</v>
      </c>
      <c r="M29" s="41">
        <v>709</v>
      </c>
      <c r="N29" s="41">
        <v>465</v>
      </c>
      <c r="O29" s="41">
        <v>157</v>
      </c>
      <c r="P29" s="41">
        <v>143</v>
      </c>
      <c r="Q29" s="41">
        <v>352</v>
      </c>
      <c r="R29" s="41">
        <f>IF(ISERR(SUM(F29:Q29)),"-",SUM(F29:Q29))</f>
        <v>17432</v>
      </c>
      <c r="S29" s="41">
        <f>IF(ISERR(R29/12),"-",R29/12)</f>
        <v>1452.6666666666667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3432</v>
      </c>
      <c r="G30" s="41">
        <f>SUBTOTAL(9,G31:G33)</f>
        <v>2658</v>
      </c>
      <c r="H30" s="41">
        <f t="shared" ref="H30:Q30" si="3">SUBTOTAL(9,H31:H33)</f>
        <v>4987</v>
      </c>
      <c r="I30" s="41">
        <f t="shared" si="3"/>
        <v>8102</v>
      </c>
      <c r="J30" s="41">
        <f t="shared" si="3"/>
        <v>12234</v>
      </c>
      <c r="K30" s="41">
        <f t="shared" si="3"/>
        <v>12842</v>
      </c>
      <c r="L30" s="41">
        <f t="shared" si="3"/>
        <v>8145</v>
      </c>
      <c r="M30" s="41">
        <f t="shared" si="3"/>
        <v>7154</v>
      </c>
      <c r="N30" s="41">
        <f t="shared" si="3"/>
        <v>6743</v>
      </c>
      <c r="O30" s="41">
        <f t="shared" si="3"/>
        <v>13899</v>
      </c>
      <c r="P30" s="41">
        <f t="shared" si="3"/>
        <v>8871</v>
      </c>
      <c r="Q30" s="41">
        <f t="shared" si="3"/>
        <v>7500</v>
      </c>
      <c r="R30" s="41">
        <f>IF(ISERR(SUM(F30:Q30)),"-",SUM(F30:Q30))</f>
        <v>96567</v>
      </c>
      <c r="S30" s="41">
        <f>IF(ISERR(R30/12),"-",R30/12)</f>
        <v>8047.25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2688</v>
      </c>
      <c r="G31" s="41">
        <v>2096</v>
      </c>
      <c r="H31" s="41">
        <v>3891</v>
      </c>
      <c r="I31" s="41">
        <v>6263</v>
      </c>
      <c r="J31" s="41">
        <v>10097</v>
      </c>
      <c r="K31" s="41">
        <v>9926</v>
      </c>
      <c r="L31" s="41">
        <v>5694</v>
      </c>
      <c r="M31" s="41">
        <v>5055</v>
      </c>
      <c r="N31" s="41">
        <v>4738</v>
      </c>
      <c r="O31" s="41">
        <v>7603</v>
      </c>
      <c r="P31" s="41">
        <v>4809</v>
      </c>
      <c r="Q31" s="41">
        <v>5061</v>
      </c>
      <c r="R31" s="41">
        <f>IF(ISERR(SUM(F31:Q31)),"-",SUM(F31:Q31))</f>
        <v>67921</v>
      </c>
      <c r="S31" s="41">
        <f>IF(ISERR(R31/12),"-",R31/12)</f>
        <v>5660.083333333333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744</v>
      </c>
      <c r="G33" s="41">
        <v>562</v>
      </c>
      <c r="H33" s="41">
        <v>1096</v>
      </c>
      <c r="I33" s="41">
        <v>1839</v>
      </c>
      <c r="J33" s="41">
        <v>2137</v>
      </c>
      <c r="K33" s="41">
        <v>2916</v>
      </c>
      <c r="L33" s="41">
        <v>2451</v>
      </c>
      <c r="M33" s="41">
        <v>2099</v>
      </c>
      <c r="N33" s="41">
        <v>2005</v>
      </c>
      <c r="O33" s="41">
        <v>6296</v>
      </c>
      <c r="P33" s="41">
        <v>4062</v>
      </c>
      <c r="Q33" s="41">
        <v>2439</v>
      </c>
      <c r="R33" s="41">
        <f>IF(ISERR(SUM(F33:Q33)),"-",SUM(F33:Q33))</f>
        <v>28646</v>
      </c>
      <c r="S33" s="41">
        <f>IF(ISERR(R33/12),"-",R33/12)</f>
        <v>2387.1666666666665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4102</v>
      </c>
      <c r="G34" s="41">
        <v>4711</v>
      </c>
      <c r="H34" s="41">
        <v>7597</v>
      </c>
      <c r="I34" s="41">
        <v>5984</v>
      </c>
      <c r="J34" s="41">
        <v>7769</v>
      </c>
      <c r="K34" s="41">
        <v>6114</v>
      </c>
      <c r="L34" s="41">
        <v>5351</v>
      </c>
      <c r="M34" s="41">
        <v>5420</v>
      </c>
      <c r="N34" s="41">
        <v>5632</v>
      </c>
      <c r="O34" s="41">
        <v>4588</v>
      </c>
      <c r="P34" s="41">
        <v>6031</v>
      </c>
      <c r="Q34" s="41">
        <v>4089</v>
      </c>
      <c r="R34" s="41">
        <f>IF(ISERR(SUM(F34:Q34)),"-",SUM(F34:Q34))</f>
        <v>67388</v>
      </c>
      <c r="S34" s="41">
        <f>IF(ISERR(R34/12),"-",R34/12)</f>
        <v>5615.666666666667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31639</v>
      </c>
      <c r="G35" s="41">
        <v>23317</v>
      </c>
      <c r="H35" s="41">
        <v>27022</v>
      </c>
      <c r="I35" s="41">
        <v>21677</v>
      </c>
      <c r="J35" s="41">
        <v>14757</v>
      </c>
      <c r="K35" s="41">
        <v>14627</v>
      </c>
      <c r="L35" s="41">
        <v>10362</v>
      </c>
      <c r="M35" s="41">
        <v>8077</v>
      </c>
      <c r="N35" s="41">
        <v>11519</v>
      </c>
      <c r="O35" s="41">
        <v>15900</v>
      </c>
      <c r="P35" s="41">
        <v>34057</v>
      </c>
      <c r="Q35" s="41">
        <v>52777</v>
      </c>
      <c r="R35" s="41">
        <f>IF(ISERR(SUM(F35:Q35)),"-",SUM(F35:Q35))</f>
        <v>265731</v>
      </c>
      <c r="S35" s="41">
        <f>IF(ISERR(R35/12),"-",R35/12)</f>
        <v>22144.25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1949</v>
      </c>
      <c r="G36" s="41">
        <v>2729</v>
      </c>
      <c r="H36" s="41">
        <v>2011</v>
      </c>
      <c r="I36" s="41">
        <v>1932</v>
      </c>
      <c r="J36" s="41">
        <v>1758</v>
      </c>
      <c r="K36" s="41">
        <v>1787</v>
      </c>
      <c r="L36" s="41">
        <v>1398</v>
      </c>
      <c r="M36" s="41">
        <v>4912</v>
      </c>
      <c r="N36" s="41">
        <v>6449</v>
      </c>
      <c r="O36" s="41">
        <v>17716</v>
      </c>
      <c r="P36" s="41">
        <v>14533</v>
      </c>
      <c r="Q36" s="41">
        <v>10143</v>
      </c>
      <c r="R36" s="41">
        <f>IF(ISERR(SUM(F36:Q36)),"-",SUM(F36:Q36))</f>
        <v>67317</v>
      </c>
      <c r="S36" s="41">
        <f>IF(ISERR(R36/12),"-",R36/12)</f>
        <v>5609.75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1872</v>
      </c>
      <c r="G37" s="41">
        <v>970</v>
      </c>
      <c r="H37" s="41">
        <v>2175</v>
      </c>
      <c r="I37" s="41">
        <v>2047</v>
      </c>
      <c r="J37" s="41">
        <v>1701</v>
      </c>
      <c r="K37" s="41">
        <v>1371</v>
      </c>
      <c r="L37" s="41">
        <v>2392</v>
      </c>
      <c r="M37" s="41">
        <v>2778</v>
      </c>
      <c r="N37" s="41">
        <v>1701</v>
      </c>
      <c r="O37" s="41">
        <v>2455</v>
      </c>
      <c r="P37" s="41">
        <v>1709</v>
      </c>
      <c r="Q37" s="41">
        <v>1593</v>
      </c>
      <c r="R37" s="41">
        <f>IF(ISERR(SUM(F37:Q37)),"-",SUM(F37:Q37))</f>
        <v>22764</v>
      </c>
      <c r="S37" s="41">
        <f>IF(ISERR(R37/12),"-",R37/12)</f>
        <v>1897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957</v>
      </c>
      <c r="G39" s="41">
        <v>1002</v>
      </c>
      <c r="H39" s="41">
        <v>418</v>
      </c>
      <c r="I39" s="41">
        <v>384</v>
      </c>
      <c r="J39" s="41">
        <v>410</v>
      </c>
      <c r="K39" s="41">
        <v>903</v>
      </c>
      <c r="L39" s="41">
        <v>980</v>
      </c>
      <c r="M39" s="41">
        <v>380</v>
      </c>
      <c r="N39" s="41">
        <v>1177</v>
      </c>
      <c r="O39" s="41">
        <v>1731</v>
      </c>
      <c r="P39" s="41">
        <v>1091</v>
      </c>
      <c r="Q39" s="41">
        <v>1398</v>
      </c>
      <c r="R39" s="41">
        <f>IF(ISERR(SUM(F39:Q39)),"-",SUM(F39:Q39))</f>
        <v>10831</v>
      </c>
      <c r="S39" s="41">
        <f>IF(ISERR(R39/12),"-",R39/12)</f>
        <v>902.58333333333337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656</v>
      </c>
      <c r="G40" s="41">
        <v>799</v>
      </c>
      <c r="H40" s="41">
        <v>518</v>
      </c>
      <c r="I40" s="41">
        <v>150</v>
      </c>
      <c r="J40" s="41">
        <v>417</v>
      </c>
      <c r="K40" s="41">
        <v>1006</v>
      </c>
      <c r="L40" s="41">
        <v>313</v>
      </c>
      <c r="M40" s="41">
        <v>521</v>
      </c>
      <c r="N40" s="41">
        <v>203</v>
      </c>
      <c r="O40" s="41">
        <v>316</v>
      </c>
      <c r="P40" s="41">
        <v>231</v>
      </c>
      <c r="Q40" s="41">
        <v>694</v>
      </c>
      <c r="R40" s="41">
        <f>IF(ISERR(SUM(F40:Q40)),"-",SUM(F40:Q40))</f>
        <v>5824</v>
      </c>
      <c r="S40" s="41">
        <f>IF(ISERR(R40/12),"-",R40/12)</f>
        <v>485.33333333333331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450</v>
      </c>
      <c r="G41" s="41">
        <v>269</v>
      </c>
      <c r="H41" s="41">
        <v>753</v>
      </c>
      <c r="I41" s="41">
        <v>1299</v>
      </c>
      <c r="J41" s="41">
        <v>1761</v>
      </c>
      <c r="K41" s="41">
        <v>1477</v>
      </c>
      <c r="L41" s="41">
        <v>1857</v>
      </c>
      <c r="M41" s="41">
        <v>807</v>
      </c>
      <c r="N41" s="41">
        <v>1905</v>
      </c>
      <c r="O41" s="41">
        <v>659</v>
      </c>
      <c r="P41" s="41">
        <v>1513</v>
      </c>
      <c r="Q41" s="41">
        <v>303</v>
      </c>
      <c r="R41" s="41">
        <f>IF(ISERR(SUM(F41:Q41)),"-",SUM(F41:Q41))</f>
        <v>13053</v>
      </c>
      <c r="S41" s="41">
        <f>IF(ISERR(R41/12),"-",R41/12)</f>
        <v>1087.75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11595</v>
      </c>
      <c r="G42" s="41">
        <v>11068</v>
      </c>
      <c r="H42" s="41">
        <v>13207</v>
      </c>
      <c r="I42" s="41">
        <v>16049</v>
      </c>
      <c r="J42" s="41">
        <v>16217</v>
      </c>
      <c r="K42" s="41">
        <v>14496</v>
      </c>
      <c r="L42" s="41">
        <v>13808</v>
      </c>
      <c r="M42" s="41">
        <v>12785</v>
      </c>
      <c r="N42" s="41">
        <v>13832</v>
      </c>
      <c r="O42" s="41">
        <v>15789</v>
      </c>
      <c r="P42" s="41">
        <v>14904</v>
      </c>
      <c r="Q42" s="41">
        <v>13542</v>
      </c>
      <c r="R42" s="41">
        <f>IF(ISERR(SUM(F42:Q42)),"-",SUM(F42:Q42))</f>
        <v>167292</v>
      </c>
      <c r="S42" s="41">
        <f>IF(ISERR(R42/12),"-",R42/12)</f>
        <v>13941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1189</v>
      </c>
      <c r="G43" s="41">
        <v>2067</v>
      </c>
      <c r="H43" s="41">
        <v>5071</v>
      </c>
      <c r="I43" s="41">
        <v>6265</v>
      </c>
      <c r="J43" s="41">
        <v>5490</v>
      </c>
      <c r="K43" s="41">
        <v>5658</v>
      </c>
      <c r="L43" s="41">
        <v>5215</v>
      </c>
      <c r="M43" s="41">
        <v>3240</v>
      </c>
      <c r="N43" s="41">
        <v>2471</v>
      </c>
      <c r="O43" s="41">
        <v>2194</v>
      </c>
      <c r="P43" s="41">
        <v>1514</v>
      </c>
      <c r="Q43" s="41">
        <v>1247</v>
      </c>
      <c r="R43" s="41">
        <f>IF(ISERR(SUM(F43:Q43)),"-",SUM(F43:Q43))</f>
        <v>41621</v>
      </c>
      <c r="S43" s="41">
        <f>IF(ISERR(R43/12),"-",R43/12)</f>
        <v>3468.4166666666665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437</v>
      </c>
      <c r="G45" s="41">
        <v>408</v>
      </c>
      <c r="H45" s="41">
        <v>1398</v>
      </c>
      <c r="I45" s="41">
        <v>1942</v>
      </c>
      <c r="J45" s="41">
        <v>592</v>
      </c>
      <c r="K45" s="41">
        <v>655</v>
      </c>
      <c r="L45" s="41">
        <v>636</v>
      </c>
      <c r="M45" s="41">
        <v>589</v>
      </c>
      <c r="N45" s="41">
        <v>566</v>
      </c>
      <c r="O45" s="41">
        <v>822</v>
      </c>
      <c r="P45" s="41">
        <v>1019</v>
      </c>
      <c r="Q45" s="41">
        <v>1519</v>
      </c>
      <c r="R45" s="41">
        <f>IF(ISERR(SUM(F45:Q45)),"-",SUM(F45:Q45))</f>
        <v>10583</v>
      </c>
      <c r="S45" s="41">
        <f>IF(ISERR(R45/12),"-",R45/12)</f>
        <v>881.91666666666663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9413</v>
      </c>
      <c r="G46" s="41">
        <f>SUBTOTAL(9,G47:G49)</f>
        <v>5638</v>
      </c>
      <c r="H46" s="41">
        <f t="shared" ref="H46:Q46" si="4">SUBTOTAL(9,H47:H49)</f>
        <v>6244</v>
      </c>
      <c r="I46" s="41">
        <f t="shared" si="4"/>
        <v>4441</v>
      </c>
      <c r="J46" s="41">
        <f t="shared" si="4"/>
        <v>4639</v>
      </c>
      <c r="K46" s="41">
        <f t="shared" si="4"/>
        <v>5625</v>
      </c>
      <c r="L46" s="41">
        <f t="shared" si="4"/>
        <v>7753</v>
      </c>
      <c r="M46" s="41">
        <f t="shared" si="4"/>
        <v>10629</v>
      </c>
      <c r="N46" s="41">
        <f t="shared" si="4"/>
        <v>12728</v>
      </c>
      <c r="O46" s="41">
        <f t="shared" si="4"/>
        <v>9775</v>
      </c>
      <c r="P46" s="41">
        <f t="shared" si="4"/>
        <v>11028</v>
      </c>
      <c r="Q46" s="41">
        <f t="shared" si="4"/>
        <v>9141</v>
      </c>
      <c r="R46" s="41">
        <f>IF(ISERR(SUM(F46:Q46)),"-",SUM(F46:Q46))</f>
        <v>97054</v>
      </c>
      <c r="S46" s="41">
        <f>IF(ISERR(R46/12),"-",R46/12)</f>
        <v>8087.833333333333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6106</v>
      </c>
      <c r="G47" s="41">
        <v>3887</v>
      </c>
      <c r="H47" s="41">
        <v>4274</v>
      </c>
      <c r="I47" s="41">
        <v>2350</v>
      </c>
      <c r="J47" s="41">
        <v>2411</v>
      </c>
      <c r="K47" s="41">
        <v>2309</v>
      </c>
      <c r="L47" s="41">
        <v>5050</v>
      </c>
      <c r="M47" s="41">
        <v>6606</v>
      </c>
      <c r="N47" s="41">
        <v>10084</v>
      </c>
      <c r="O47" s="41">
        <v>7198</v>
      </c>
      <c r="P47" s="41">
        <v>8564</v>
      </c>
      <c r="Q47" s="41">
        <v>6599</v>
      </c>
      <c r="R47" s="41">
        <f>IF(ISERR(SUM(F47:Q47)),"-",SUM(F47:Q47))</f>
        <v>65438</v>
      </c>
      <c r="S47" s="41">
        <f>IF(ISERR(R47/12),"-",R47/12)</f>
        <v>5453.166666666667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131</v>
      </c>
      <c r="G48" s="41">
        <v>112</v>
      </c>
      <c r="H48" s="41">
        <v>175</v>
      </c>
      <c r="I48" s="41">
        <v>191</v>
      </c>
      <c r="J48" s="41">
        <v>260</v>
      </c>
      <c r="K48" s="41">
        <v>367</v>
      </c>
      <c r="L48" s="41">
        <v>267</v>
      </c>
      <c r="M48" s="41">
        <v>158</v>
      </c>
      <c r="N48" s="41">
        <v>229</v>
      </c>
      <c r="O48" s="41">
        <v>122</v>
      </c>
      <c r="P48" s="41">
        <v>108</v>
      </c>
      <c r="Q48" s="41">
        <v>95</v>
      </c>
      <c r="R48" s="41">
        <f>IF(ISERR(SUM(F48:Q48)),"-",SUM(F48:Q48))</f>
        <v>2215</v>
      </c>
      <c r="S48" s="41">
        <f>IF(ISERR(R48/12),"-",R48/12)</f>
        <v>184.58333333333334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3176</v>
      </c>
      <c r="G49" s="41">
        <v>1639</v>
      </c>
      <c r="H49" s="41">
        <v>1795</v>
      </c>
      <c r="I49" s="41">
        <v>1900</v>
      </c>
      <c r="J49" s="41">
        <v>1968</v>
      </c>
      <c r="K49" s="41">
        <v>2949</v>
      </c>
      <c r="L49" s="41">
        <v>2436</v>
      </c>
      <c r="M49" s="41">
        <v>3865</v>
      </c>
      <c r="N49" s="41">
        <v>2415</v>
      </c>
      <c r="O49" s="41">
        <v>2455</v>
      </c>
      <c r="P49" s="41">
        <v>2356</v>
      </c>
      <c r="Q49" s="41">
        <v>2447</v>
      </c>
      <c r="R49" s="41">
        <f>IF(ISERR(SUM(F49:Q49)),"-",SUM(F49:Q49))</f>
        <v>29401</v>
      </c>
      <c r="S49" s="41">
        <f>IF(ISERR(R49/12),"-",R49/12)</f>
        <v>2450.0833333333335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995</v>
      </c>
      <c r="G51" s="41">
        <v>787</v>
      </c>
      <c r="H51" s="41">
        <v>1242</v>
      </c>
      <c r="I51" s="41">
        <v>1135</v>
      </c>
      <c r="J51" s="41">
        <v>843</v>
      </c>
      <c r="K51" s="41">
        <v>1437</v>
      </c>
      <c r="L51" s="41">
        <v>935</v>
      </c>
      <c r="M51" s="41">
        <v>828</v>
      </c>
      <c r="N51" s="41">
        <v>891</v>
      </c>
      <c r="O51" s="41">
        <v>783</v>
      </c>
      <c r="P51" s="41">
        <v>919</v>
      </c>
      <c r="Q51" s="41">
        <v>1338</v>
      </c>
      <c r="R51" s="41">
        <f>IF(ISERR(SUM(F51:Q51)),"-",SUM(F51:Q51))</f>
        <v>12133</v>
      </c>
      <c r="S51" s="41">
        <f>IF(ISERR(R51/12),"-",R51/12)</f>
        <v>1011.0833333333334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709</v>
      </c>
      <c r="G52" s="41">
        <v>673</v>
      </c>
      <c r="H52" s="41">
        <v>2104</v>
      </c>
      <c r="I52" s="41">
        <v>3073</v>
      </c>
      <c r="J52" s="41">
        <v>1744</v>
      </c>
      <c r="K52" s="41">
        <v>1000</v>
      </c>
      <c r="L52" s="41">
        <v>1342</v>
      </c>
      <c r="M52" s="41">
        <v>1118</v>
      </c>
      <c r="N52" s="41">
        <v>1083</v>
      </c>
      <c r="O52" s="41">
        <v>1597</v>
      </c>
      <c r="P52" s="41">
        <v>1624</v>
      </c>
      <c r="Q52" s="41">
        <v>1770</v>
      </c>
      <c r="R52" s="41">
        <f>IF(ISERR(SUM(F52:Q52)),"-",SUM(F52:Q52))</f>
        <v>17837</v>
      </c>
      <c r="S52" s="41">
        <f>IF(ISERR(R52/12),"-",R52/12)</f>
        <v>1486.4166666666667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29</v>
      </c>
      <c r="G53" s="41">
        <v>60</v>
      </c>
      <c r="H53" s="41">
        <v>33</v>
      </c>
      <c r="I53" s="41">
        <v>58</v>
      </c>
      <c r="J53" s="41">
        <v>42</v>
      </c>
      <c r="K53" s="41">
        <v>96</v>
      </c>
      <c r="L53" s="41">
        <v>28</v>
      </c>
      <c r="M53" s="41">
        <v>23</v>
      </c>
      <c r="N53" s="41">
        <v>63</v>
      </c>
      <c r="O53" s="41">
        <v>86</v>
      </c>
      <c r="P53" s="41">
        <v>122</v>
      </c>
      <c r="Q53" s="41">
        <v>63</v>
      </c>
      <c r="R53" s="41">
        <f>IF(ISERR(SUM(F53:Q53)),"-",SUM(F53:Q53))</f>
        <v>703</v>
      </c>
      <c r="S53" s="41">
        <f>IF(ISERR(R53/12),"-",R53/12)</f>
        <v>58.583333333333336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2709</v>
      </c>
      <c r="G54" s="41">
        <v>1907</v>
      </c>
      <c r="H54" s="41">
        <v>3919</v>
      </c>
      <c r="I54" s="41">
        <v>4943</v>
      </c>
      <c r="J54" s="41">
        <v>4130</v>
      </c>
      <c r="K54" s="41">
        <v>3516</v>
      </c>
      <c r="L54" s="41">
        <v>2267</v>
      </c>
      <c r="M54" s="41">
        <v>5554</v>
      </c>
      <c r="N54" s="41">
        <v>5049</v>
      </c>
      <c r="O54" s="41">
        <v>4446</v>
      </c>
      <c r="P54" s="41">
        <v>4168</v>
      </c>
      <c r="Q54" s="41">
        <v>5910</v>
      </c>
      <c r="R54" s="41">
        <f>IF(ISERR(SUM(F54:Q54)),"-",SUM(F54:Q54))</f>
        <v>48518</v>
      </c>
      <c r="S54" s="41">
        <f>IF(ISERR(R54/12),"-",R54/12)</f>
        <v>4043.1666666666665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3470</v>
      </c>
      <c r="G55" s="41">
        <v>2537</v>
      </c>
      <c r="H55" s="41">
        <v>3353</v>
      </c>
      <c r="I55" s="41">
        <v>3850</v>
      </c>
      <c r="J55" s="41">
        <v>3713</v>
      </c>
      <c r="K55" s="41">
        <v>4072</v>
      </c>
      <c r="L55" s="41">
        <v>3953</v>
      </c>
      <c r="M55" s="41">
        <v>3214</v>
      </c>
      <c r="N55" s="41">
        <v>2854</v>
      </c>
      <c r="O55" s="41">
        <v>4047</v>
      </c>
      <c r="P55" s="41">
        <v>4348</v>
      </c>
      <c r="Q55" s="41">
        <v>4607</v>
      </c>
      <c r="R55" s="41">
        <f>IF(ISERR(SUM(F55:Q55)),"-",SUM(F55:Q55))</f>
        <v>44018</v>
      </c>
      <c r="S55" s="41">
        <f>IF(ISERR(R55/12),"-",R55/12)</f>
        <v>3668.1666666666665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5465</v>
      </c>
      <c r="G57" s="41">
        <f>SUBTOTAL(9,G58:G64)</f>
        <v>5190</v>
      </c>
      <c r="H57" s="41">
        <f t="shared" ref="H57:Q57" si="5">SUBTOTAL(9,H58:H64)</f>
        <v>6502</v>
      </c>
      <c r="I57" s="41">
        <f t="shared" si="5"/>
        <v>9764</v>
      </c>
      <c r="J57" s="41">
        <f t="shared" si="5"/>
        <v>7549</v>
      </c>
      <c r="K57" s="41">
        <f t="shared" si="5"/>
        <v>7663</v>
      </c>
      <c r="L57" s="41">
        <f t="shared" si="5"/>
        <v>7247</v>
      </c>
      <c r="M57" s="41">
        <f t="shared" si="5"/>
        <v>6117</v>
      </c>
      <c r="N57" s="41">
        <f t="shared" si="5"/>
        <v>7509</v>
      </c>
      <c r="O57" s="41">
        <f t="shared" si="5"/>
        <v>7909</v>
      </c>
      <c r="P57" s="41">
        <f t="shared" si="5"/>
        <v>7651</v>
      </c>
      <c r="Q57" s="41">
        <f t="shared" si="5"/>
        <v>6878</v>
      </c>
      <c r="R57" s="41">
        <f>IF(ISERR(SUM(F57:Q57)),"-",SUM(F57:Q57))</f>
        <v>85444</v>
      </c>
      <c r="S57" s="41">
        <f>IF(ISERR(R57/12),"-",R57/12)</f>
        <v>7120.333333333333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1316</v>
      </c>
      <c r="G58" s="41">
        <v>1396</v>
      </c>
      <c r="H58" s="41">
        <v>1513</v>
      </c>
      <c r="I58" s="41">
        <v>1577</v>
      </c>
      <c r="J58" s="41">
        <v>1527</v>
      </c>
      <c r="K58" s="41">
        <v>1886</v>
      </c>
      <c r="L58" s="41">
        <v>2307</v>
      </c>
      <c r="M58" s="41">
        <v>1648</v>
      </c>
      <c r="N58" s="41">
        <v>2428</v>
      </c>
      <c r="O58" s="41">
        <v>2609</v>
      </c>
      <c r="P58" s="41">
        <v>2255</v>
      </c>
      <c r="Q58" s="41">
        <v>1893</v>
      </c>
      <c r="R58" s="41">
        <f>IF(ISERR(SUM(F58:Q58)),"-",SUM(F58:Q58))</f>
        <v>22355</v>
      </c>
      <c r="S58" s="41">
        <f>IF(ISERR(R58/12),"-",R58/12)</f>
        <v>1862.9166666666667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84</v>
      </c>
      <c r="G59" s="41">
        <v>28</v>
      </c>
      <c r="H59" s="41">
        <v>42</v>
      </c>
      <c r="I59" s="41">
        <v>60</v>
      </c>
      <c r="J59" s="41">
        <v>85</v>
      </c>
      <c r="K59" s="41">
        <v>56</v>
      </c>
      <c r="L59" s="41">
        <v>51</v>
      </c>
      <c r="M59" s="41">
        <v>183</v>
      </c>
      <c r="N59" s="41">
        <v>160</v>
      </c>
      <c r="O59" s="41">
        <v>55</v>
      </c>
      <c r="P59" s="41">
        <v>52</v>
      </c>
      <c r="Q59" s="41">
        <v>58</v>
      </c>
      <c r="R59" s="41">
        <f>IF(ISERR(SUM(F59:Q59)),"-",SUM(F59:Q59))</f>
        <v>914</v>
      </c>
      <c r="S59" s="41">
        <f>IF(ISERR(R59/12),"-",R59/12)</f>
        <v>76.166666666666671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800</v>
      </c>
      <c r="G60" s="41">
        <v>626</v>
      </c>
      <c r="H60" s="41">
        <v>867</v>
      </c>
      <c r="I60" s="41">
        <v>2021</v>
      </c>
      <c r="J60" s="41">
        <v>1251</v>
      </c>
      <c r="K60" s="41">
        <v>1477</v>
      </c>
      <c r="L60" s="41">
        <v>866</v>
      </c>
      <c r="M60" s="41">
        <v>475</v>
      </c>
      <c r="N60" s="41">
        <v>501</v>
      </c>
      <c r="O60" s="41">
        <v>583</v>
      </c>
      <c r="P60" s="41">
        <v>743</v>
      </c>
      <c r="Q60" s="41">
        <v>1100</v>
      </c>
      <c r="R60" s="41">
        <f>IF(ISERR(SUM(F60:Q60)),"-",SUM(F60:Q60))</f>
        <v>11310</v>
      </c>
      <c r="S60" s="41">
        <f>IF(ISERR(R60/12),"-",R60/12)</f>
        <v>942.5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687</v>
      </c>
      <c r="G61" s="41">
        <v>473</v>
      </c>
      <c r="H61" s="41">
        <v>543</v>
      </c>
      <c r="I61" s="41">
        <v>460</v>
      </c>
      <c r="J61" s="41">
        <v>406</v>
      </c>
      <c r="K61" s="41">
        <v>465</v>
      </c>
      <c r="L61" s="41">
        <v>354</v>
      </c>
      <c r="M61" s="41">
        <v>374</v>
      </c>
      <c r="N61" s="41">
        <v>1034</v>
      </c>
      <c r="O61" s="41">
        <v>1305</v>
      </c>
      <c r="P61" s="41">
        <v>1238</v>
      </c>
      <c r="Q61" s="41">
        <v>875</v>
      </c>
      <c r="R61" s="41">
        <f>IF(ISERR(SUM(F61:Q61)),"-",SUM(F61:Q61))</f>
        <v>8214</v>
      </c>
      <c r="S61" s="41">
        <f>IF(ISERR(R61/12),"-",R61/12)</f>
        <v>684.5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173</v>
      </c>
      <c r="G63" s="41">
        <v>204</v>
      </c>
      <c r="H63" s="41">
        <v>255</v>
      </c>
      <c r="I63" s="41">
        <v>250</v>
      </c>
      <c r="J63" s="41">
        <v>311</v>
      </c>
      <c r="K63" s="41">
        <v>412</v>
      </c>
      <c r="L63" s="41">
        <v>298</v>
      </c>
      <c r="M63" s="41">
        <v>337</v>
      </c>
      <c r="N63" s="41">
        <v>390</v>
      </c>
      <c r="O63" s="41">
        <v>394</v>
      </c>
      <c r="P63" s="41">
        <v>399</v>
      </c>
      <c r="Q63" s="41">
        <v>295</v>
      </c>
      <c r="R63" s="41">
        <f>IF(ISERR(SUM(F63:Q63)),"-",SUM(F63:Q63))</f>
        <v>3718</v>
      </c>
      <c r="S63" s="41">
        <f>IF(ISERR(R63/12),"-",R63/12)</f>
        <v>309.83333333333331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2405</v>
      </c>
      <c r="G64" s="41">
        <v>2463</v>
      </c>
      <c r="H64" s="41">
        <v>3282</v>
      </c>
      <c r="I64" s="41">
        <v>5396</v>
      </c>
      <c r="J64" s="41">
        <v>3969</v>
      </c>
      <c r="K64" s="41">
        <v>3367</v>
      </c>
      <c r="L64" s="41">
        <v>3371</v>
      </c>
      <c r="M64" s="41">
        <v>3100</v>
      </c>
      <c r="N64" s="41">
        <v>2996</v>
      </c>
      <c r="O64" s="41">
        <v>2963</v>
      </c>
      <c r="P64" s="41">
        <v>2964</v>
      </c>
      <c r="Q64" s="41">
        <v>2657</v>
      </c>
      <c r="R64" s="41">
        <f>IF(ISERR(SUM(F64:Q64)),"-",SUM(F64:Q64))</f>
        <v>38933</v>
      </c>
      <c r="S64" s="41">
        <f>IF(ISERR(R64/12),"-",R64/12)</f>
        <v>3244.4166666666665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11722</v>
      </c>
      <c r="G66" s="41">
        <v>11554</v>
      </c>
      <c r="H66" s="41">
        <v>13981</v>
      </c>
      <c r="I66" s="41">
        <v>17110</v>
      </c>
      <c r="J66" s="41">
        <v>14280</v>
      </c>
      <c r="K66" s="41">
        <v>15073</v>
      </c>
      <c r="L66" s="41">
        <v>14717</v>
      </c>
      <c r="M66" s="41">
        <v>14119</v>
      </c>
      <c r="N66" s="41">
        <v>14700</v>
      </c>
      <c r="O66" s="41">
        <v>16828</v>
      </c>
      <c r="P66" s="41">
        <v>17214</v>
      </c>
      <c r="Q66" s="41">
        <v>16666</v>
      </c>
      <c r="R66" s="41">
        <f>IF(ISERR(SUM(F66:Q66)),"-",SUM(F66:Q66))</f>
        <v>177964</v>
      </c>
      <c r="S66" s="41">
        <f>IF(ISERR(R66/12),"-",R66/12)</f>
        <v>14830.333333333334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2020-07-23T09:48:16Z</dcterms:created>
  <dcterms:modified xsi:type="dcterms:W3CDTF">2020-07-23T09:48:18Z</dcterms:modified>
</cp:coreProperties>
</file>