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5\year\"/>
    </mc:Choice>
  </mc:AlternateContent>
  <xr:revisionPtr revIDLastSave="0" documentId="8_{98B2C719-A675-4737-8F84-4E030D29CD01}" xr6:coauthVersionLast="36" xr6:coauthVersionMax="36" xr10:uidLastSave="{00000000-0000-0000-0000-000000000000}"/>
  <bookViews>
    <workbookView xWindow="0" yWindow="0" windowWidth="14625" windowHeight="10485" xr2:uid="{98093F65-603C-4678-A009-19BA248767FB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O15" i="2" l="1"/>
  <c r="O11" i="2" s="1"/>
  <c r="I15" i="2"/>
  <c r="I11" i="2" s="1"/>
  <c r="P15" i="2"/>
  <c r="P11" i="2" s="1"/>
  <c r="J15" i="2"/>
  <c r="J11" i="2" s="1"/>
  <c r="K15" i="2"/>
  <c r="K11" i="2" s="1"/>
  <c r="Q15" i="2"/>
  <c r="Q11" i="2" s="1"/>
  <c r="R16" i="2"/>
  <c r="S16" i="2" s="1"/>
  <c r="F15" i="2"/>
  <c r="F11" i="2" s="1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R57" i="2"/>
  <c r="S57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<sst xmlns="http://schemas.openxmlformats.org/spreadsheetml/2006/main" count="65" uniqueCount="63">
  <si>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</si>
  <si>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</si>
  <si>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</si>
  <si>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</si>
  <si>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</si>
  <si>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</si>
  <si>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</si>
  <si>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</si>
  <si>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</si>
  <si>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</si>
  <si>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</si>
  <si>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</si>
  <si>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</si>
  <si>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</si>
  <si>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</si>
  <si>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</si>
  <si>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</si>
  <si>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</si>
  <si>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</si>
  <si>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</si>
  <si>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</si>
  <si>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</si>
  <si>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</si>
  <si>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</si>
  <si>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</si>
  <si>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</si>
  <si>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</si>
  <si>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</si>
  <si>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</si>
  <si>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</si>
  <si>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</si>
  <si>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</si>
  <si>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</si>
  <si>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</si>
  <si>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</si>
  <si>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</si>
  <si>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</si>
  <si>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</si>
  <si>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</si>
  <si>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</si>
  <si>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</si>
  <si>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</si>
  <si>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</si>
  <si>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</si>
  <si>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</si>
  <si>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</si>
  <si>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</si>
  <si>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</si>
  <si>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</si>
  <si>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</si>
  <si>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</si>
  <si>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</si>
  <si>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</si>
  <si>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</si>
  <si>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</si>
  <si>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</si>
  <si>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</si>
  <si>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</si>
  <si>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</si>
  <si>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</si>
  <si>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</si>
  <si>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</si>
  <si>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毎月1日から月末までの間に出庫された月間延べ出庫量であり、月間出庫量(1)合計とは、(2)産地及び(3)消費地の出庫量を合計したものである。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</si>
</sst>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7412FCE9-8B98-4C2E-A40C-24DFB6E14E41}"/>
    <cellStyle name="標準 3" xfId="1" xr:uid="{1E5D1D28-155A-4855-852E-1895CE7ECC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F24D-A277-4EB7-A6AD-95DA65325178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42005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273890</v>
      </c>
      <c r="G11" s="41">
        <f>SUBTOTAL(9,G13:G66)</f>
        <v>261150</v>
      </c>
      <c r="H11" s="41">
        <f t="shared" ref="H11:Q11" si="0">SUBTOTAL(9,H13:H66)</f>
        <v>288482</v>
      </c>
      <c r="I11" s="41">
        <f t="shared" si="0"/>
        <v>314602</v>
      </c>
      <c r="J11" s="41">
        <f t="shared" si="0"/>
        <v>275359</v>
      </c>
      <c r="K11" s="41">
        <f t="shared" si="0"/>
        <v>296845</v>
      </c>
      <c r="L11" s="41">
        <f t="shared" si="0"/>
        <v>307555</v>
      </c>
      <c r="M11" s="41">
        <f t="shared" si="0"/>
        <v>283611</v>
      </c>
      <c r="N11" s="41">
        <f t="shared" si="0"/>
        <v>292481</v>
      </c>
      <c r="O11" s="41">
        <f t="shared" si="0"/>
        <v>321524</v>
      </c>
      <c r="P11" s="41">
        <f t="shared" si="0"/>
        <v>321806</v>
      </c>
      <c r="Q11" s="41">
        <f t="shared" si="0"/>
        <v>364195</v>
      </c>
      <c r="R11" s="41">
        <f>IF(ISERR(SUM(F11:Q11)),"-",SUM(F11:Q11))</f>
        <v>3601500</v>
      </c>
      <c r="S11" s="41">
        <f>IF(ISERR(R11/12),"-",R11/12)</f>
        <v>300125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4924</v>
      </c>
      <c r="G13" s="41">
        <v>4697</v>
      </c>
      <c r="H13" s="41">
        <v>6148</v>
      </c>
      <c r="I13" s="41">
        <v>5682</v>
      </c>
      <c r="J13" s="41">
        <v>6119</v>
      </c>
      <c r="K13" s="41">
        <v>6482</v>
      </c>
      <c r="L13" s="41">
        <v>8309</v>
      </c>
      <c r="M13" s="41">
        <v>7347</v>
      </c>
      <c r="N13" s="41">
        <v>11568</v>
      </c>
      <c r="O13" s="41">
        <v>14288</v>
      </c>
      <c r="P13" s="41">
        <v>13057</v>
      </c>
      <c r="Q13" s="41">
        <v>8977</v>
      </c>
      <c r="R13" s="41">
        <f>IF(ISERR(SUM(F13:Q13)),"-",SUM(F13:Q13))</f>
        <v>97598</v>
      </c>
      <c r="S13" s="41">
        <f>IF(ISERR(R13/12),"-",R13/12)</f>
        <v>8133.166666666667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227980</v>
      </c>
      <c r="G15" s="41">
        <f>SUBTOTAL(9,G16:G55)</f>
        <v>216417</v>
      </c>
      <c r="H15" s="41">
        <f t="shared" ref="H15:Q15" si="1">SUBTOTAL(9,H16:H55)</f>
        <v>238498</v>
      </c>
      <c r="I15" s="41">
        <f t="shared" si="1"/>
        <v>259049</v>
      </c>
      <c r="J15" s="41">
        <f t="shared" si="1"/>
        <v>225904</v>
      </c>
      <c r="K15" s="41">
        <f t="shared" si="1"/>
        <v>244497</v>
      </c>
      <c r="L15" s="41">
        <f t="shared" si="1"/>
        <v>249181</v>
      </c>
      <c r="M15" s="41">
        <f t="shared" si="1"/>
        <v>230072</v>
      </c>
      <c r="N15" s="41">
        <f t="shared" si="1"/>
        <v>234675</v>
      </c>
      <c r="O15" s="41">
        <f t="shared" si="1"/>
        <v>256734</v>
      </c>
      <c r="P15" s="41">
        <f t="shared" si="1"/>
        <v>256537</v>
      </c>
      <c r="Q15" s="41">
        <f t="shared" si="1"/>
        <v>289174</v>
      </c>
      <c r="R15" s="41">
        <f>IF(ISERR(SUM(F15:Q15)),"-",SUM(F15:Q15))</f>
        <v>2928718</v>
      </c>
      <c r="S15" s="41">
        <f>IF(ISERR(R15/12),"-",R15/12)</f>
        <v>244059.83333333334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21252</v>
      </c>
      <c r="G16" s="41">
        <f>SUBTOTAL(9,G17:G23)</f>
        <v>20805</v>
      </c>
      <c r="H16" s="41">
        <f t="shared" ref="H16:Q16" si="2">SUBTOTAL(9,H17:H23)</f>
        <v>23891</v>
      </c>
      <c r="I16" s="41">
        <f t="shared" si="2"/>
        <v>25812</v>
      </c>
      <c r="J16" s="41">
        <f t="shared" si="2"/>
        <v>24014</v>
      </c>
      <c r="K16" s="41">
        <f t="shared" si="2"/>
        <v>25335</v>
      </c>
      <c r="L16" s="41">
        <f t="shared" si="2"/>
        <v>26704</v>
      </c>
      <c r="M16" s="41">
        <f t="shared" si="2"/>
        <v>24600</v>
      </c>
      <c r="N16" s="41">
        <f t="shared" si="2"/>
        <v>22403</v>
      </c>
      <c r="O16" s="41">
        <f t="shared" si="2"/>
        <v>24920</v>
      </c>
      <c r="P16" s="41">
        <f t="shared" si="2"/>
        <v>24617</v>
      </c>
      <c r="Q16" s="41">
        <f t="shared" si="2"/>
        <v>26931</v>
      </c>
      <c r="R16" s="41">
        <f>IF(ISERR(SUM(F16:Q16)),"-",SUM(F16:Q16))</f>
        <v>291284</v>
      </c>
      <c r="S16" s="41">
        <f>IF(ISERR(R16/12),"-",R16/12)</f>
        <v>24273.666666666668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3023</v>
      </c>
      <c r="G17" s="41">
        <v>2370</v>
      </c>
      <c r="H17" s="41">
        <v>2995</v>
      </c>
      <c r="I17" s="41">
        <v>2970</v>
      </c>
      <c r="J17" s="41">
        <v>2963</v>
      </c>
      <c r="K17" s="41">
        <v>4302</v>
      </c>
      <c r="L17" s="41">
        <v>4563</v>
      </c>
      <c r="M17" s="41">
        <v>4062</v>
      </c>
      <c r="N17" s="41">
        <v>2765</v>
      </c>
      <c r="O17" s="41">
        <v>3956</v>
      </c>
      <c r="P17" s="41">
        <v>4283</v>
      </c>
      <c r="Q17" s="41">
        <v>2897</v>
      </c>
      <c r="R17" s="41">
        <f>IF(ISERR(SUM(F17:Q17)),"-",SUM(F17:Q17))</f>
        <v>41149</v>
      </c>
      <c r="S17" s="41">
        <f>IF(ISERR(R17/12),"-",R17/12)</f>
        <v>3429.0833333333335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6985</v>
      </c>
      <c r="G18" s="41">
        <v>7363</v>
      </c>
      <c r="H18" s="41">
        <v>8380</v>
      </c>
      <c r="I18" s="41">
        <v>10168</v>
      </c>
      <c r="J18" s="41">
        <v>9209</v>
      </c>
      <c r="K18" s="41">
        <v>8906</v>
      </c>
      <c r="L18" s="41">
        <v>9389</v>
      </c>
      <c r="M18" s="41">
        <v>8821</v>
      </c>
      <c r="N18" s="41">
        <v>8050</v>
      </c>
      <c r="O18" s="41">
        <v>8716</v>
      </c>
      <c r="P18" s="41">
        <v>8645</v>
      </c>
      <c r="Q18" s="41">
        <v>9656</v>
      </c>
      <c r="R18" s="41">
        <f>IF(ISERR(SUM(F18:Q18)),"-",SUM(F18:Q18))</f>
        <v>104288</v>
      </c>
      <c r="S18" s="41">
        <f>IF(ISERR(R18/12),"-",R18/12)</f>
        <v>8690.6666666666661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6549</v>
      </c>
      <c r="G19" s="41">
        <v>7529</v>
      </c>
      <c r="H19" s="41">
        <v>7971</v>
      </c>
      <c r="I19" s="41">
        <v>7890</v>
      </c>
      <c r="J19" s="41">
        <v>7645</v>
      </c>
      <c r="K19" s="41">
        <v>7746</v>
      </c>
      <c r="L19" s="41">
        <v>8198</v>
      </c>
      <c r="M19" s="41">
        <v>7780</v>
      </c>
      <c r="N19" s="41">
        <v>7572</v>
      </c>
      <c r="O19" s="41">
        <v>7528</v>
      </c>
      <c r="P19" s="41">
        <v>6722</v>
      </c>
      <c r="Q19" s="41">
        <v>7701</v>
      </c>
      <c r="R19" s="41">
        <f>IF(ISERR(SUM(F19:Q19)),"-",SUM(F19:Q19))</f>
        <v>90831</v>
      </c>
      <c r="S19" s="41">
        <f>IF(ISERR(R19/12),"-",R19/12)</f>
        <v>7569.25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505</v>
      </c>
      <c r="G21" s="41">
        <v>362</v>
      </c>
      <c r="H21" s="41">
        <v>761</v>
      </c>
      <c r="I21" s="41">
        <v>889</v>
      </c>
      <c r="J21" s="41">
        <v>697</v>
      </c>
      <c r="K21" s="41">
        <v>611</v>
      </c>
      <c r="L21" s="41">
        <v>597</v>
      </c>
      <c r="M21" s="41">
        <v>803</v>
      </c>
      <c r="N21" s="41">
        <v>616</v>
      </c>
      <c r="O21" s="41">
        <v>595</v>
      </c>
      <c r="P21" s="41">
        <v>738</v>
      </c>
      <c r="Q21" s="41">
        <v>1153</v>
      </c>
      <c r="R21" s="41">
        <f>IF(ISERR(SUM(F21:Q21)),"-",SUM(F21:Q21))</f>
        <v>8327</v>
      </c>
      <c r="S21" s="41">
        <f>IF(ISERR(R21/12),"-",R21/12)</f>
        <v>693.91666666666663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915</v>
      </c>
      <c r="G22" s="41">
        <v>647</v>
      </c>
      <c r="H22" s="41">
        <v>680</v>
      </c>
      <c r="I22" s="41">
        <v>731</v>
      </c>
      <c r="J22" s="41">
        <v>724</v>
      </c>
      <c r="K22" s="41">
        <v>815</v>
      </c>
      <c r="L22" s="41">
        <v>1313</v>
      </c>
      <c r="M22" s="41">
        <v>683</v>
      </c>
      <c r="N22" s="41">
        <v>792</v>
      </c>
      <c r="O22" s="41">
        <v>809</v>
      </c>
      <c r="P22" s="41">
        <v>1164</v>
      </c>
      <c r="Q22" s="41">
        <v>1567</v>
      </c>
      <c r="R22" s="41">
        <f>IF(ISERR(SUM(F22:Q22)),"-",SUM(F22:Q22))</f>
        <v>10840</v>
      </c>
      <c r="S22" s="41">
        <f>IF(ISERR(R22/12),"-",R22/12)</f>
        <v>903.33333333333337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3275</v>
      </c>
      <c r="G23" s="41">
        <v>2534</v>
      </c>
      <c r="H23" s="41">
        <v>3104</v>
      </c>
      <c r="I23" s="41">
        <v>3164</v>
      </c>
      <c r="J23" s="41">
        <v>2776</v>
      </c>
      <c r="K23" s="41">
        <v>2955</v>
      </c>
      <c r="L23" s="41">
        <v>2644</v>
      </c>
      <c r="M23" s="41">
        <v>2451</v>
      </c>
      <c r="N23" s="41">
        <v>2608</v>
      </c>
      <c r="O23" s="41">
        <v>3316</v>
      </c>
      <c r="P23" s="41">
        <v>3065</v>
      </c>
      <c r="Q23" s="41">
        <v>3957</v>
      </c>
      <c r="R23" s="41">
        <f>IF(ISERR(SUM(F23:Q23)),"-",SUM(F23:Q23))</f>
        <v>35849</v>
      </c>
      <c r="S23" s="41">
        <f>IF(ISERR(R23/12),"-",R23/12)</f>
        <v>2987.4166666666665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1221</v>
      </c>
      <c r="G24" s="41">
        <v>1240</v>
      </c>
      <c r="H24" s="41">
        <v>1395</v>
      </c>
      <c r="I24" s="41">
        <v>1530</v>
      </c>
      <c r="J24" s="41">
        <v>1371</v>
      </c>
      <c r="K24" s="41">
        <v>1480</v>
      </c>
      <c r="L24" s="41">
        <v>1392</v>
      </c>
      <c r="M24" s="41">
        <v>1311</v>
      </c>
      <c r="N24" s="41">
        <v>1332</v>
      </c>
      <c r="O24" s="41">
        <v>1286</v>
      </c>
      <c r="P24" s="41">
        <v>1228</v>
      </c>
      <c r="Q24" s="41">
        <v>1332</v>
      </c>
      <c r="R24" s="41">
        <f>IF(ISERR(SUM(F24:Q24)),"-",SUM(F24:Q24))</f>
        <v>16118</v>
      </c>
      <c r="S24" s="41">
        <f>IF(ISERR(R24/12),"-",R24/12)</f>
        <v>1343.1666666666667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12658</v>
      </c>
      <c r="G25" s="41">
        <v>13313</v>
      </c>
      <c r="H25" s="41">
        <v>15026</v>
      </c>
      <c r="I25" s="41">
        <v>15570</v>
      </c>
      <c r="J25" s="41">
        <v>13615</v>
      </c>
      <c r="K25" s="41">
        <v>13971</v>
      </c>
      <c r="L25" s="41">
        <v>17712</v>
      </c>
      <c r="M25" s="41">
        <v>13939</v>
      </c>
      <c r="N25" s="41">
        <v>13704</v>
      </c>
      <c r="O25" s="41">
        <v>12940</v>
      </c>
      <c r="P25" s="41">
        <v>12161</v>
      </c>
      <c r="Q25" s="41">
        <v>12417</v>
      </c>
      <c r="R25" s="41">
        <f>IF(ISERR(SUM(F25:Q25)),"-",SUM(F25:Q25))</f>
        <v>167026</v>
      </c>
      <c r="S25" s="41">
        <f>IF(ISERR(R25/12),"-",R25/12)</f>
        <v>13918.833333333334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20919</v>
      </c>
      <c r="G27" s="41">
        <v>20629</v>
      </c>
      <c r="H27" s="41">
        <v>21765</v>
      </c>
      <c r="I27" s="41">
        <v>23301</v>
      </c>
      <c r="J27" s="41">
        <v>20843</v>
      </c>
      <c r="K27" s="41">
        <v>22026</v>
      </c>
      <c r="L27" s="41">
        <v>24298</v>
      </c>
      <c r="M27" s="41">
        <v>20936</v>
      </c>
      <c r="N27" s="41">
        <v>21700</v>
      </c>
      <c r="O27" s="41">
        <v>25921</v>
      </c>
      <c r="P27" s="41">
        <v>26883</v>
      </c>
      <c r="Q27" s="41">
        <v>24730</v>
      </c>
      <c r="R27" s="41">
        <f>IF(ISERR(SUM(F27:Q27)),"-",SUM(F27:Q27))</f>
        <v>273951</v>
      </c>
      <c r="S27" s="41">
        <f>IF(ISERR(R27/12),"-",R27/12)</f>
        <v>22829.25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4541</v>
      </c>
      <c r="G28" s="41">
        <v>4562</v>
      </c>
      <c r="H28" s="41">
        <v>5814</v>
      </c>
      <c r="I28" s="41">
        <v>5305</v>
      </c>
      <c r="J28" s="41">
        <v>4472</v>
      </c>
      <c r="K28" s="41">
        <v>4630</v>
      </c>
      <c r="L28" s="41">
        <v>4533</v>
      </c>
      <c r="M28" s="41">
        <v>3573</v>
      </c>
      <c r="N28" s="41">
        <v>3529</v>
      </c>
      <c r="O28" s="41">
        <v>3690</v>
      </c>
      <c r="P28" s="41">
        <v>4855</v>
      </c>
      <c r="Q28" s="41">
        <v>6063</v>
      </c>
      <c r="R28" s="41">
        <f>IF(ISERR(SUM(F28:Q28)),"-",SUM(F28:Q28))</f>
        <v>55567</v>
      </c>
      <c r="S28" s="41">
        <f>IF(ISERR(R28/12),"-",R28/12)</f>
        <v>4630.583333333333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1783</v>
      </c>
      <c r="G29" s="41">
        <v>2278</v>
      </c>
      <c r="H29" s="41">
        <v>2926</v>
      </c>
      <c r="I29" s="41">
        <v>2049</v>
      </c>
      <c r="J29" s="41">
        <v>2021</v>
      </c>
      <c r="K29" s="41">
        <v>3004</v>
      </c>
      <c r="L29" s="41">
        <v>3482</v>
      </c>
      <c r="M29" s="41">
        <v>1706</v>
      </c>
      <c r="N29" s="41">
        <v>1604</v>
      </c>
      <c r="O29" s="41">
        <v>1368</v>
      </c>
      <c r="P29" s="41">
        <v>1177</v>
      </c>
      <c r="Q29" s="41">
        <v>2540</v>
      </c>
      <c r="R29" s="41">
        <f>IF(ISERR(SUM(F29:Q29)),"-",SUM(F29:Q29))</f>
        <v>25938</v>
      </c>
      <c r="S29" s="41">
        <f>IF(ISERR(R29/12),"-",R29/12)</f>
        <v>2161.5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7441</v>
      </c>
      <c r="G30" s="41">
        <f>SUBTOTAL(9,G31:G33)</f>
        <v>4474</v>
      </c>
      <c r="H30" s="41">
        <f t="shared" ref="H30:Q30" si="3">SUBTOTAL(9,H31:H33)</f>
        <v>5971</v>
      </c>
      <c r="I30" s="41">
        <f t="shared" si="3"/>
        <v>6646</v>
      </c>
      <c r="J30" s="41">
        <f t="shared" si="3"/>
        <v>9870</v>
      </c>
      <c r="K30" s="41">
        <f t="shared" si="3"/>
        <v>12393</v>
      </c>
      <c r="L30" s="41">
        <f t="shared" si="3"/>
        <v>9478</v>
      </c>
      <c r="M30" s="41">
        <f t="shared" si="3"/>
        <v>8749</v>
      </c>
      <c r="N30" s="41">
        <f t="shared" si="3"/>
        <v>9084</v>
      </c>
      <c r="O30" s="41">
        <f t="shared" si="3"/>
        <v>12975</v>
      </c>
      <c r="P30" s="41">
        <f t="shared" si="3"/>
        <v>11124</v>
      </c>
      <c r="Q30" s="41">
        <f t="shared" si="3"/>
        <v>8628</v>
      </c>
      <c r="R30" s="41">
        <f>IF(ISERR(SUM(F30:Q30)),"-",SUM(F30:Q30))</f>
        <v>106833</v>
      </c>
      <c r="S30" s="41">
        <f>IF(ISERR(R30/12),"-",R30/12)</f>
        <v>8902.75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5010</v>
      </c>
      <c r="G31" s="41">
        <v>3117</v>
      </c>
      <c r="H31" s="41">
        <v>4254</v>
      </c>
      <c r="I31" s="41">
        <v>4778</v>
      </c>
      <c r="J31" s="41">
        <v>7660</v>
      </c>
      <c r="K31" s="41">
        <v>9541</v>
      </c>
      <c r="L31" s="41">
        <v>7069</v>
      </c>
      <c r="M31" s="41">
        <v>5750</v>
      </c>
      <c r="N31" s="41">
        <v>5827</v>
      </c>
      <c r="O31" s="41">
        <v>8396</v>
      </c>
      <c r="P31" s="41">
        <v>6023</v>
      </c>
      <c r="Q31" s="41">
        <v>5604</v>
      </c>
      <c r="R31" s="41">
        <f>IF(ISERR(SUM(F31:Q31)),"-",SUM(F31:Q31))</f>
        <v>73029</v>
      </c>
      <c r="S31" s="41">
        <f>IF(ISERR(R31/12),"-",R31/12)</f>
        <v>6085.75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2431</v>
      </c>
      <c r="G33" s="41">
        <v>1357</v>
      </c>
      <c r="H33" s="41">
        <v>1717</v>
      </c>
      <c r="I33" s="41">
        <v>1868</v>
      </c>
      <c r="J33" s="41">
        <v>2210</v>
      </c>
      <c r="K33" s="41">
        <v>2852</v>
      </c>
      <c r="L33" s="41">
        <v>2409</v>
      </c>
      <c r="M33" s="41">
        <v>2999</v>
      </c>
      <c r="N33" s="41">
        <v>3257</v>
      </c>
      <c r="O33" s="41">
        <v>4579</v>
      </c>
      <c r="P33" s="41">
        <v>5101</v>
      </c>
      <c r="Q33" s="41">
        <v>3024</v>
      </c>
      <c r="R33" s="41">
        <f>IF(ISERR(SUM(F33:Q33)),"-",SUM(F33:Q33))</f>
        <v>33804</v>
      </c>
      <c r="S33" s="41">
        <f>IF(ISERR(R33/12),"-",R33/12)</f>
        <v>2817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5980</v>
      </c>
      <c r="G34" s="41">
        <v>5595</v>
      </c>
      <c r="H34" s="41">
        <v>7055</v>
      </c>
      <c r="I34" s="41">
        <v>7702</v>
      </c>
      <c r="J34" s="41">
        <v>7033</v>
      </c>
      <c r="K34" s="41">
        <v>7835</v>
      </c>
      <c r="L34" s="41">
        <v>7034</v>
      </c>
      <c r="M34" s="41">
        <v>6607</v>
      </c>
      <c r="N34" s="41">
        <v>6541</v>
      </c>
      <c r="O34" s="41">
        <v>5515</v>
      </c>
      <c r="P34" s="41">
        <v>6592</v>
      </c>
      <c r="Q34" s="41">
        <v>5860</v>
      </c>
      <c r="R34" s="41">
        <f>IF(ISERR(SUM(F34:Q34)),"-",SUM(F34:Q34))</f>
        <v>79349</v>
      </c>
      <c r="S34" s="41">
        <f>IF(ISERR(R34/12),"-",R34/12)</f>
        <v>6612.416666666667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28318</v>
      </c>
      <c r="G35" s="41">
        <v>25006</v>
      </c>
      <c r="H35" s="41">
        <v>26598</v>
      </c>
      <c r="I35" s="41">
        <v>31528</v>
      </c>
      <c r="J35" s="41">
        <v>27654</v>
      </c>
      <c r="K35" s="41">
        <v>28920</v>
      </c>
      <c r="L35" s="41">
        <v>25367</v>
      </c>
      <c r="M35" s="41">
        <v>20422</v>
      </c>
      <c r="N35" s="41">
        <v>21662</v>
      </c>
      <c r="O35" s="41">
        <v>24568</v>
      </c>
      <c r="P35" s="41">
        <v>25891</v>
      </c>
      <c r="Q35" s="41">
        <v>31250</v>
      </c>
      <c r="R35" s="41">
        <f>IF(ISERR(SUM(F35:Q35)),"-",SUM(F35:Q35))</f>
        <v>317184</v>
      </c>
      <c r="S35" s="41">
        <f>IF(ISERR(R35/12),"-",R35/12)</f>
        <v>26432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6947</v>
      </c>
      <c r="G36" s="41">
        <v>7290</v>
      </c>
      <c r="H36" s="41">
        <v>7046</v>
      </c>
      <c r="I36" s="41">
        <v>5761</v>
      </c>
      <c r="J36" s="41">
        <v>5045</v>
      </c>
      <c r="K36" s="41">
        <v>4921</v>
      </c>
      <c r="L36" s="41">
        <v>5216</v>
      </c>
      <c r="M36" s="41">
        <v>5687</v>
      </c>
      <c r="N36" s="41">
        <v>7722</v>
      </c>
      <c r="O36" s="41">
        <v>10684</v>
      </c>
      <c r="P36" s="41">
        <v>16022</v>
      </c>
      <c r="Q36" s="41">
        <v>9991</v>
      </c>
      <c r="R36" s="41">
        <f>IF(ISERR(SUM(F36:Q36)),"-",SUM(F36:Q36))</f>
        <v>92332</v>
      </c>
      <c r="S36" s="41">
        <f>IF(ISERR(R36/12),"-",R36/12)</f>
        <v>7694.333333333333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5259</v>
      </c>
      <c r="G37" s="41">
        <v>4381</v>
      </c>
      <c r="H37" s="41">
        <v>5371</v>
      </c>
      <c r="I37" s="41">
        <v>5698</v>
      </c>
      <c r="J37" s="41">
        <v>4477</v>
      </c>
      <c r="K37" s="41">
        <v>4712</v>
      </c>
      <c r="L37" s="41">
        <v>5146</v>
      </c>
      <c r="M37" s="41">
        <v>5834</v>
      </c>
      <c r="N37" s="41">
        <v>5196</v>
      </c>
      <c r="O37" s="41">
        <v>5186</v>
      </c>
      <c r="P37" s="41">
        <v>4590</v>
      </c>
      <c r="Q37" s="41">
        <v>4920</v>
      </c>
      <c r="R37" s="41">
        <f>IF(ISERR(SUM(F37:Q37)),"-",SUM(F37:Q37))</f>
        <v>60770</v>
      </c>
      <c r="S37" s="41">
        <f>IF(ISERR(R37/12),"-",R37/12)</f>
        <v>5064.166666666667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2512</v>
      </c>
      <c r="G39" s="41">
        <v>2331</v>
      </c>
      <c r="H39" s="41">
        <v>1918</v>
      </c>
      <c r="I39" s="41">
        <v>1752</v>
      </c>
      <c r="J39" s="41">
        <v>1625</v>
      </c>
      <c r="K39" s="41">
        <v>1825</v>
      </c>
      <c r="L39" s="41">
        <v>1936</v>
      </c>
      <c r="M39" s="41">
        <v>1722</v>
      </c>
      <c r="N39" s="41">
        <v>2230</v>
      </c>
      <c r="O39" s="41">
        <v>3117</v>
      </c>
      <c r="P39" s="41">
        <v>2683</v>
      </c>
      <c r="Q39" s="41">
        <v>3682</v>
      </c>
      <c r="R39" s="41">
        <f>IF(ISERR(SUM(F39:Q39)),"-",SUM(F39:Q39))</f>
        <v>27333</v>
      </c>
      <c r="S39" s="41">
        <f>IF(ISERR(R39/12),"-",R39/12)</f>
        <v>2277.75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1225</v>
      </c>
      <c r="G40" s="41">
        <v>952</v>
      </c>
      <c r="H40" s="41">
        <v>1010</v>
      </c>
      <c r="I40" s="41">
        <v>435</v>
      </c>
      <c r="J40" s="41">
        <v>567</v>
      </c>
      <c r="K40" s="41">
        <v>611</v>
      </c>
      <c r="L40" s="41">
        <v>691</v>
      </c>
      <c r="M40" s="41">
        <v>480</v>
      </c>
      <c r="N40" s="41">
        <v>337</v>
      </c>
      <c r="O40" s="41">
        <v>906</v>
      </c>
      <c r="P40" s="41">
        <v>1227</v>
      </c>
      <c r="Q40" s="41">
        <v>388</v>
      </c>
      <c r="R40" s="41">
        <f>IF(ISERR(SUM(F40:Q40)),"-",SUM(F40:Q40))</f>
        <v>8829</v>
      </c>
      <c r="S40" s="41">
        <f>IF(ISERR(R40/12),"-",R40/12)</f>
        <v>735.75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1139</v>
      </c>
      <c r="G41" s="41">
        <v>959</v>
      </c>
      <c r="H41" s="41">
        <v>1144</v>
      </c>
      <c r="I41" s="41">
        <v>2075</v>
      </c>
      <c r="J41" s="41">
        <v>2005</v>
      </c>
      <c r="K41" s="41">
        <v>2124</v>
      </c>
      <c r="L41" s="41">
        <v>1876</v>
      </c>
      <c r="M41" s="41">
        <v>1600</v>
      </c>
      <c r="N41" s="41">
        <v>2439</v>
      </c>
      <c r="O41" s="41">
        <v>1503</v>
      </c>
      <c r="P41" s="41">
        <v>1937</v>
      </c>
      <c r="Q41" s="41">
        <v>1402</v>
      </c>
      <c r="R41" s="41">
        <f>IF(ISERR(SUM(F41:Q41)),"-",SUM(F41:Q41))</f>
        <v>20203</v>
      </c>
      <c r="S41" s="41">
        <f>IF(ISERR(R41/12),"-",R41/12)</f>
        <v>1683.5833333333333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45243</v>
      </c>
      <c r="G42" s="41">
        <v>43604</v>
      </c>
      <c r="H42" s="41">
        <v>45961</v>
      </c>
      <c r="I42" s="41">
        <v>50128</v>
      </c>
      <c r="J42" s="41">
        <v>43928</v>
      </c>
      <c r="K42" s="41">
        <v>48670</v>
      </c>
      <c r="L42" s="41">
        <v>48984</v>
      </c>
      <c r="M42" s="41">
        <v>46502</v>
      </c>
      <c r="N42" s="41">
        <v>47134</v>
      </c>
      <c r="O42" s="41">
        <v>48401</v>
      </c>
      <c r="P42" s="41">
        <v>43257</v>
      </c>
      <c r="Q42" s="41">
        <v>51684</v>
      </c>
      <c r="R42" s="41">
        <f>IF(ISERR(SUM(F42:Q42)),"-",SUM(F42:Q42))</f>
        <v>563496</v>
      </c>
      <c r="S42" s="41">
        <f>IF(ISERR(R42/12),"-",R42/12)</f>
        <v>46958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7217</v>
      </c>
      <c r="G43" s="41">
        <v>7530</v>
      </c>
      <c r="H43" s="41">
        <v>9679</v>
      </c>
      <c r="I43" s="41">
        <v>11513</v>
      </c>
      <c r="J43" s="41">
        <v>7181</v>
      </c>
      <c r="K43" s="41">
        <v>8874</v>
      </c>
      <c r="L43" s="41">
        <v>8660</v>
      </c>
      <c r="M43" s="41">
        <v>9956</v>
      </c>
      <c r="N43" s="41">
        <v>10897</v>
      </c>
      <c r="O43" s="41">
        <v>11555</v>
      </c>
      <c r="P43" s="41">
        <v>9788</v>
      </c>
      <c r="Q43" s="41">
        <v>11153</v>
      </c>
      <c r="R43" s="41">
        <f>IF(ISERR(SUM(F43:Q43)),"-",SUM(F43:Q43))</f>
        <v>114003</v>
      </c>
      <c r="S43" s="41">
        <f>IF(ISERR(R43/12),"-",R43/12)</f>
        <v>9500.25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13688</v>
      </c>
      <c r="G45" s="41">
        <v>14755</v>
      </c>
      <c r="H45" s="41">
        <v>17268</v>
      </c>
      <c r="I45" s="41">
        <v>19892</v>
      </c>
      <c r="J45" s="41">
        <v>14029</v>
      </c>
      <c r="K45" s="41">
        <v>15593</v>
      </c>
      <c r="L45" s="41">
        <v>16835</v>
      </c>
      <c r="M45" s="41">
        <v>16797</v>
      </c>
      <c r="N45" s="41">
        <v>15654</v>
      </c>
      <c r="O45" s="41">
        <v>17232</v>
      </c>
      <c r="P45" s="41">
        <v>17166</v>
      </c>
      <c r="Q45" s="41">
        <v>26259</v>
      </c>
      <c r="R45" s="41">
        <f>IF(ISERR(SUM(F45:Q45)),"-",SUM(F45:Q45))</f>
        <v>205168</v>
      </c>
      <c r="S45" s="41">
        <f>IF(ISERR(R45/12),"-",R45/12)</f>
        <v>17097.333333333332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16870</v>
      </c>
      <c r="G46" s="41">
        <f>SUBTOTAL(9,G47:G49)</f>
        <v>14464</v>
      </c>
      <c r="H46" s="41">
        <f t="shared" ref="H46:Q46" si="4">SUBTOTAL(9,H47:H49)</f>
        <v>16599</v>
      </c>
      <c r="I46" s="41">
        <f t="shared" si="4"/>
        <v>17490</v>
      </c>
      <c r="J46" s="41">
        <f t="shared" si="4"/>
        <v>13950</v>
      </c>
      <c r="K46" s="41">
        <f t="shared" si="4"/>
        <v>14577</v>
      </c>
      <c r="L46" s="41">
        <f t="shared" si="4"/>
        <v>15769</v>
      </c>
      <c r="M46" s="41">
        <f t="shared" si="4"/>
        <v>16236</v>
      </c>
      <c r="N46" s="41">
        <f t="shared" si="4"/>
        <v>15510</v>
      </c>
      <c r="O46" s="41">
        <f t="shared" si="4"/>
        <v>16141</v>
      </c>
      <c r="P46" s="41">
        <f t="shared" si="4"/>
        <v>14947</v>
      </c>
      <c r="Q46" s="41">
        <f t="shared" si="4"/>
        <v>18296</v>
      </c>
      <c r="R46" s="41">
        <f>IF(ISERR(SUM(F46:Q46)),"-",SUM(F46:Q46))</f>
        <v>190849</v>
      </c>
      <c r="S46" s="41">
        <f>IF(ISERR(R46/12),"-",R46/12)</f>
        <v>15904.083333333334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8912</v>
      </c>
      <c r="G47" s="41">
        <v>6330</v>
      </c>
      <c r="H47" s="41">
        <v>8379</v>
      </c>
      <c r="I47" s="41">
        <v>7859</v>
      </c>
      <c r="J47" s="41">
        <v>6663</v>
      </c>
      <c r="K47" s="41">
        <v>6249</v>
      </c>
      <c r="L47" s="41">
        <v>6999</v>
      </c>
      <c r="M47" s="41">
        <v>7078</v>
      </c>
      <c r="N47" s="41">
        <v>7705</v>
      </c>
      <c r="O47" s="41">
        <v>7794</v>
      </c>
      <c r="P47" s="41">
        <v>7030</v>
      </c>
      <c r="Q47" s="41">
        <v>8028</v>
      </c>
      <c r="R47" s="41">
        <f>IF(ISERR(SUM(F47:Q47)),"-",SUM(F47:Q47))</f>
        <v>89026</v>
      </c>
      <c r="S47" s="41">
        <f>IF(ISERR(R47/12),"-",R47/12)</f>
        <v>7418.833333333333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1293</v>
      </c>
      <c r="G48" s="41">
        <v>1396</v>
      </c>
      <c r="H48" s="41">
        <v>1421</v>
      </c>
      <c r="I48" s="41">
        <v>1682</v>
      </c>
      <c r="J48" s="41">
        <v>1151</v>
      </c>
      <c r="K48" s="41">
        <v>1309</v>
      </c>
      <c r="L48" s="41">
        <v>1392</v>
      </c>
      <c r="M48" s="41">
        <v>1365</v>
      </c>
      <c r="N48" s="41">
        <v>1271</v>
      </c>
      <c r="O48" s="41">
        <v>1329</v>
      </c>
      <c r="P48" s="41">
        <v>1312</v>
      </c>
      <c r="Q48" s="41">
        <v>1838</v>
      </c>
      <c r="R48" s="41">
        <f>IF(ISERR(SUM(F48:Q48)),"-",SUM(F48:Q48))</f>
        <v>16759</v>
      </c>
      <c r="S48" s="41">
        <f>IF(ISERR(R48/12),"-",R48/12)</f>
        <v>1396.5833333333333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6665</v>
      </c>
      <c r="G49" s="41">
        <v>6738</v>
      </c>
      <c r="H49" s="41">
        <v>6799</v>
      </c>
      <c r="I49" s="41">
        <v>7949</v>
      </c>
      <c r="J49" s="41">
        <v>6136</v>
      </c>
      <c r="K49" s="41">
        <v>7019</v>
      </c>
      <c r="L49" s="41">
        <v>7378</v>
      </c>
      <c r="M49" s="41">
        <v>7793</v>
      </c>
      <c r="N49" s="41">
        <v>6534</v>
      </c>
      <c r="O49" s="41">
        <v>7018</v>
      </c>
      <c r="P49" s="41">
        <v>6605</v>
      </c>
      <c r="Q49" s="41">
        <v>8430</v>
      </c>
      <c r="R49" s="41">
        <f>IF(ISERR(SUM(F49:Q49)),"-",SUM(F49:Q49))</f>
        <v>85064</v>
      </c>
      <c r="S49" s="41">
        <f>IF(ISERR(R49/12),"-",R49/12)</f>
        <v>7088.666666666667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3018</v>
      </c>
      <c r="G51" s="41">
        <v>3006</v>
      </c>
      <c r="H51" s="41">
        <v>2914</v>
      </c>
      <c r="I51" s="41">
        <v>3923</v>
      </c>
      <c r="J51" s="41">
        <v>3519</v>
      </c>
      <c r="K51" s="41">
        <v>3924</v>
      </c>
      <c r="L51" s="41">
        <v>3742</v>
      </c>
      <c r="M51" s="41">
        <v>3762</v>
      </c>
      <c r="N51" s="41">
        <v>3595</v>
      </c>
      <c r="O51" s="41">
        <v>3489</v>
      </c>
      <c r="P51" s="41">
        <v>3968</v>
      </c>
      <c r="Q51" s="41">
        <v>5719</v>
      </c>
      <c r="R51" s="41">
        <f>IF(ISERR(SUM(F51:Q51)),"-",SUM(F51:Q51))</f>
        <v>44579</v>
      </c>
      <c r="S51" s="41">
        <f>IF(ISERR(R51/12),"-",R51/12)</f>
        <v>3714.9166666666665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6250</v>
      </c>
      <c r="G52" s="41">
        <v>5699</v>
      </c>
      <c r="H52" s="41">
        <v>5606</v>
      </c>
      <c r="I52" s="41">
        <v>6594</v>
      </c>
      <c r="J52" s="41">
        <v>5250</v>
      </c>
      <c r="K52" s="41">
        <v>5824</v>
      </c>
      <c r="L52" s="41">
        <v>6516</v>
      </c>
      <c r="M52" s="41">
        <v>6530</v>
      </c>
      <c r="N52" s="41">
        <v>6792</v>
      </c>
      <c r="O52" s="41">
        <v>8525</v>
      </c>
      <c r="P52" s="41">
        <v>10237</v>
      </c>
      <c r="Q52" s="41">
        <v>17173</v>
      </c>
      <c r="R52" s="41">
        <f>IF(ISERR(SUM(F52:Q52)),"-",SUM(F52:Q52))</f>
        <v>90996</v>
      </c>
      <c r="S52" s="41">
        <f>IF(ISERR(R52/12),"-",R52/12)</f>
        <v>7583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322</v>
      </c>
      <c r="G53" s="41">
        <v>268</v>
      </c>
      <c r="H53" s="41">
        <v>258</v>
      </c>
      <c r="I53" s="41">
        <v>346</v>
      </c>
      <c r="J53" s="41">
        <v>148</v>
      </c>
      <c r="K53" s="41">
        <v>111</v>
      </c>
      <c r="L53" s="41">
        <v>153</v>
      </c>
      <c r="M53" s="41">
        <v>410</v>
      </c>
      <c r="N53" s="41">
        <v>281</v>
      </c>
      <c r="O53" s="41">
        <v>273</v>
      </c>
      <c r="P53" s="41">
        <v>477</v>
      </c>
      <c r="Q53" s="41">
        <v>236</v>
      </c>
      <c r="R53" s="41">
        <f>IF(ISERR(SUM(F53:Q53)),"-",SUM(F53:Q53))</f>
        <v>3283</v>
      </c>
      <c r="S53" s="41">
        <f>IF(ISERR(R53/12),"-",R53/12)</f>
        <v>273.58333333333331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7817</v>
      </c>
      <c r="G54" s="41">
        <v>6789</v>
      </c>
      <c r="H54" s="41">
        <v>6648</v>
      </c>
      <c r="I54" s="41">
        <v>7412</v>
      </c>
      <c r="J54" s="41">
        <v>6913</v>
      </c>
      <c r="K54" s="41">
        <v>7028</v>
      </c>
      <c r="L54" s="41">
        <v>6833</v>
      </c>
      <c r="M54" s="41">
        <v>6440</v>
      </c>
      <c r="N54" s="41">
        <v>8075</v>
      </c>
      <c r="O54" s="41">
        <v>8649</v>
      </c>
      <c r="P54" s="41">
        <v>8105</v>
      </c>
      <c r="Q54" s="41">
        <v>9296</v>
      </c>
      <c r="R54" s="41">
        <f>IF(ISERR(SUM(F54:Q54)),"-",SUM(F54:Q54))</f>
        <v>90005</v>
      </c>
      <c r="S54" s="41">
        <f>IF(ISERR(R54/12),"-",R54/12)</f>
        <v>7500.416666666667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6360</v>
      </c>
      <c r="G55" s="41">
        <v>6487</v>
      </c>
      <c r="H55" s="41">
        <v>6635</v>
      </c>
      <c r="I55" s="41">
        <v>6587</v>
      </c>
      <c r="J55" s="41">
        <v>6374</v>
      </c>
      <c r="K55" s="41">
        <v>6109</v>
      </c>
      <c r="L55" s="41">
        <v>6824</v>
      </c>
      <c r="M55" s="41">
        <v>6273</v>
      </c>
      <c r="N55" s="41">
        <v>7254</v>
      </c>
      <c r="O55" s="41">
        <v>7890</v>
      </c>
      <c r="P55" s="41">
        <v>7605</v>
      </c>
      <c r="Q55" s="41">
        <v>9224</v>
      </c>
      <c r="R55" s="41">
        <f>IF(ISERR(SUM(F55:Q55)),"-",SUM(F55:Q55))</f>
        <v>83622</v>
      </c>
      <c r="S55" s="41">
        <f>IF(ISERR(R55/12),"-",R55/12)</f>
        <v>6968.5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14573</v>
      </c>
      <c r="G57" s="41">
        <f>SUBTOTAL(9,G58:G64)</f>
        <v>14611</v>
      </c>
      <c r="H57" s="41">
        <f t="shared" ref="H57:Q57" si="5">SUBTOTAL(9,H58:H64)</f>
        <v>16036</v>
      </c>
      <c r="I57" s="41">
        <f t="shared" si="5"/>
        <v>17971</v>
      </c>
      <c r="J57" s="41">
        <f t="shared" si="5"/>
        <v>14888</v>
      </c>
      <c r="K57" s="41">
        <f t="shared" si="5"/>
        <v>16752</v>
      </c>
      <c r="L57" s="41">
        <f t="shared" si="5"/>
        <v>17803</v>
      </c>
      <c r="M57" s="41">
        <f t="shared" si="5"/>
        <v>16708</v>
      </c>
      <c r="N57" s="41">
        <f t="shared" si="5"/>
        <v>17366</v>
      </c>
      <c r="O57" s="41">
        <f t="shared" si="5"/>
        <v>18956</v>
      </c>
      <c r="P57" s="41">
        <f t="shared" si="5"/>
        <v>20089</v>
      </c>
      <c r="Q57" s="41">
        <f t="shared" si="5"/>
        <v>23005</v>
      </c>
      <c r="R57" s="41">
        <f>IF(ISERR(SUM(F57:Q57)),"-",SUM(F57:Q57))</f>
        <v>208758</v>
      </c>
      <c r="S57" s="41">
        <f>IF(ISERR(R57/12),"-",R57/12)</f>
        <v>17396.5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2391</v>
      </c>
      <c r="G58" s="41">
        <v>2513</v>
      </c>
      <c r="H58" s="41">
        <v>2712</v>
      </c>
      <c r="I58" s="41">
        <v>2926</v>
      </c>
      <c r="J58" s="41">
        <v>2664</v>
      </c>
      <c r="K58" s="41">
        <v>2915</v>
      </c>
      <c r="L58" s="41">
        <v>3308</v>
      </c>
      <c r="M58" s="41">
        <v>2799</v>
      </c>
      <c r="N58" s="41">
        <v>2970</v>
      </c>
      <c r="O58" s="41">
        <v>3822</v>
      </c>
      <c r="P58" s="41">
        <v>4204</v>
      </c>
      <c r="Q58" s="41">
        <v>4341</v>
      </c>
      <c r="R58" s="41">
        <f>IF(ISERR(SUM(F58:Q58)),"-",SUM(F58:Q58))</f>
        <v>37565</v>
      </c>
      <c r="S58" s="41">
        <f>IF(ISERR(R58/12),"-",R58/12)</f>
        <v>3130.4166666666665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155</v>
      </c>
      <c r="G59" s="41">
        <v>146</v>
      </c>
      <c r="H59" s="41">
        <v>176</v>
      </c>
      <c r="I59" s="41">
        <v>180</v>
      </c>
      <c r="J59" s="41">
        <v>199</v>
      </c>
      <c r="K59" s="41">
        <v>201</v>
      </c>
      <c r="L59" s="41">
        <v>150</v>
      </c>
      <c r="M59" s="41">
        <v>215</v>
      </c>
      <c r="N59" s="41">
        <v>188</v>
      </c>
      <c r="O59" s="41">
        <v>156</v>
      </c>
      <c r="P59" s="41">
        <v>136</v>
      </c>
      <c r="Q59" s="41">
        <v>150</v>
      </c>
      <c r="R59" s="41">
        <f>IF(ISERR(SUM(F59:Q59)),"-",SUM(F59:Q59))</f>
        <v>2052</v>
      </c>
      <c r="S59" s="41">
        <f>IF(ISERR(R59/12),"-",R59/12)</f>
        <v>171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2485</v>
      </c>
      <c r="G60" s="41">
        <v>2542</v>
      </c>
      <c r="H60" s="41">
        <v>2976</v>
      </c>
      <c r="I60" s="41">
        <v>3334</v>
      </c>
      <c r="J60" s="41">
        <v>2596</v>
      </c>
      <c r="K60" s="41">
        <v>3124</v>
      </c>
      <c r="L60" s="41">
        <v>3599</v>
      </c>
      <c r="M60" s="41">
        <v>3339</v>
      </c>
      <c r="N60" s="41">
        <v>3068</v>
      </c>
      <c r="O60" s="41">
        <v>3113</v>
      </c>
      <c r="P60" s="41">
        <v>3116</v>
      </c>
      <c r="Q60" s="41">
        <v>4137</v>
      </c>
      <c r="R60" s="41">
        <f>IF(ISERR(SUM(F60:Q60)),"-",SUM(F60:Q60))</f>
        <v>37429</v>
      </c>
      <c r="S60" s="41">
        <f>IF(ISERR(R60/12),"-",R60/12)</f>
        <v>3119.0833333333335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1073</v>
      </c>
      <c r="G61" s="41">
        <v>1493</v>
      </c>
      <c r="H61" s="41">
        <v>1353</v>
      </c>
      <c r="I61" s="41">
        <v>1561</v>
      </c>
      <c r="J61" s="41">
        <v>1081</v>
      </c>
      <c r="K61" s="41">
        <v>1298</v>
      </c>
      <c r="L61" s="41">
        <v>1237</v>
      </c>
      <c r="M61" s="41">
        <v>1388</v>
      </c>
      <c r="N61" s="41">
        <v>1642</v>
      </c>
      <c r="O61" s="41">
        <v>1881</v>
      </c>
      <c r="P61" s="41">
        <v>1951</v>
      </c>
      <c r="Q61" s="41">
        <v>2838</v>
      </c>
      <c r="R61" s="41">
        <f>IF(ISERR(SUM(F61:Q61)),"-",SUM(F61:Q61))</f>
        <v>18796</v>
      </c>
      <c r="S61" s="41">
        <f>IF(ISERR(R61/12),"-",R61/12)</f>
        <v>1566.3333333333333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484</v>
      </c>
      <c r="G63" s="41">
        <v>373</v>
      </c>
      <c r="H63" s="41">
        <v>327</v>
      </c>
      <c r="I63" s="41">
        <v>396</v>
      </c>
      <c r="J63" s="41">
        <v>300</v>
      </c>
      <c r="K63" s="41">
        <v>433</v>
      </c>
      <c r="L63" s="41">
        <v>514</v>
      </c>
      <c r="M63" s="41">
        <v>572</v>
      </c>
      <c r="N63" s="41">
        <v>793</v>
      </c>
      <c r="O63" s="41">
        <v>1199</v>
      </c>
      <c r="P63" s="41">
        <v>2101</v>
      </c>
      <c r="Q63" s="41">
        <v>2418</v>
      </c>
      <c r="R63" s="41">
        <f>IF(ISERR(SUM(F63:Q63)),"-",SUM(F63:Q63))</f>
        <v>9910</v>
      </c>
      <c r="S63" s="41">
        <f>IF(ISERR(R63/12),"-",R63/12)</f>
        <v>825.83333333333337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7985</v>
      </c>
      <c r="G64" s="41">
        <v>7544</v>
      </c>
      <c r="H64" s="41">
        <v>8492</v>
      </c>
      <c r="I64" s="41">
        <v>9574</v>
      </c>
      <c r="J64" s="41">
        <v>8048</v>
      </c>
      <c r="K64" s="41">
        <v>8781</v>
      </c>
      <c r="L64" s="41">
        <v>8995</v>
      </c>
      <c r="M64" s="41">
        <v>8395</v>
      </c>
      <c r="N64" s="41">
        <v>8705</v>
      </c>
      <c r="O64" s="41">
        <v>8785</v>
      </c>
      <c r="P64" s="41">
        <v>8581</v>
      </c>
      <c r="Q64" s="41">
        <v>9121</v>
      </c>
      <c r="R64" s="41">
        <f>IF(ISERR(SUM(F64:Q64)),"-",SUM(F64:Q64))</f>
        <v>103006</v>
      </c>
      <c r="S64" s="41">
        <f>IF(ISERR(R64/12),"-",R64/12)</f>
        <v>8583.8333333333339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26413</v>
      </c>
      <c r="G66" s="41">
        <v>25425</v>
      </c>
      <c r="H66" s="41">
        <v>27800</v>
      </c>
      <c r="I66" s="41">
        <v>31900</v>
      </c>
      <c r="J66" s="41">
        <v>28448</v>
      </c>
      <c r="K66" s="41">
        <v>29114</v>
      </c>
      <c r="L66" s="41">
        <v>32262</v>
      </c>
      <c r="M66" s="41">
        <v>29484</v>
      </c>
      <c r="N66" s="41">
        <v>28872</v>
      </c>
      <c r="O66" s="41">
        <v>31546</v>
      </c>
      <c r="P66" s="41">
        <v>32123</v>
      </c>
      <c r="Q66" s="41">
        <v>43039</v>
      </c>
      <c r="R66" s="41">
        <f>IF(ISERR(SUM(F66:Q66)),"-",SUM(F66:Q66))</f>
        <v>366426</v>
      </c>
      <c r="S66" s="41">
        <f>IF(ISERR(R66/12),"-",R66/12)</f>
        <v>30535.5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2020-07-23T09:48:25Z</dcterms:created>
  <dcterms:modified xsi:type="dcterms:W3CDTF">2020-07-23T09:48:27Z</dcterms:modified>
</cp:coreProperties>
</file>