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403B27EF-54B6-4D6C-9C0B-DC946C22E88A}" xr6:coauthVersionLast="36" xr6:coauthVersionMax="36" xr10:uidLastSave="{00000000-0000-0000-0000-000000000000}"/>
  <bookViews>
    <workbookView xWindow="0" yWindow="0" windowWidth="14625" windowHeight="10485" xr2:uid="{C3C2CD4D-8FF3-40C6-91CE-C788E146BC49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K15" i="2"/>
  <c r="K11" i="2" s="1"/>
  <c r="J15" i="2"/>
  <c r="J11" i="2" s="1"/>
  <c r="I15" i="2"/>
  <c r="I11" i="2" s="1"/>
  <c r="Q15" i="2"/>
  <c r="Q11" i="2" s="1"/>
  <c r="P15" i="2"/>
  <c r="P11" i="2" s="1"/>
  <c r="R30" i="2"/>
  <c r="S30" i="2" s="1"/>
  <c r="L15" i="2"/>
  <c r="L11" i="2" s="1"/>
  <c r="R16" i="2"/>
  <c r="S16" i="2" s="1"/>
  <c r="G15" i="2"/>
  <c r="G11" i="2" s="1"/>
  <c r="M15" i="2"/>
  <c r="M11" i="2" s="1"/>
  <c r="R57" i="2"/>
  <c r="S57" i="2" s="1"/>
  <c r="H15" i="2"/>
  <c r="H11" i="2" s="1"/>
  <c r="N15" i="2"/>
  <c r="N11" i="2" s="1"/>
  <c r="F15" i="2"/>
  <c r="F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<sst xmlns="http://schemas.openxmlformats.org/spreadsheetml/2006/main" count="65" uniqueCount="63">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</sst>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40A219B-F4E5-439F-86E9-C270825A5C4F}"/>
    <cellStyle name="標準 3" xfId="1" xr:uid="{13D1AED4-B243-4516-AAE8-F2E2ABEFE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6B0A-02BE-4757-A079-135C49E898C3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42005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141702</v>
      </c>
      <c r="G11" s="41">
        <f>SUBTOTAL(9,G13:G66)</f>
        <v>129067</v>
      </c>
      <c r="H11" s="41">
        <f t="shared" ref="H11:Q11" si="0">SUBTOTAL(9,H13:H66)</f>
        <v>145278</v>
      </c>
      <c r="I11" s="41">
        <f t="shared" si="0"/>
        <v>159498</v>
      </c>
      <c r="J11" s="41">
        <f t="shared" si="0"/>
        <v>145260</v>
      </c>
      <c r="K11" s="41">
        <f t="shared" si="0"/>
        <v>154554</v>
      </c>
      <c r="L11" s="41">
        <f t="shared" si="0"/>
        <v>157884</v>
      </c>
      <c r="M11" s="41">
        <f t="shared" si="0"/>
        <v>141131</v>
      </c>
      <c r="N11" s="41">
        <f t="shared" si="0"/>
        <v>149117</v>
      </c>
      <c r="O11" s="41">
        <f t="shared" si="0"/>
        <v>166412</v>
      </c>
      <c r="P11" s="41">
        <f t="shared" si="0"/>
        <v>173939</v>
      </c>
      <c r="Q11" s="41">
        <f t="shared" si="0"/>
        <v>172384</v>
      </c>
      <c r="R11" s="41">
        <f>IF(ISERR(SUM(F11:Q11)),"-",SUM(F11:Q11))</f>
        <v>1836226</v>
      </c>
      <c r="S11" s="41">
        <f>IF(ISERR(R11/12),"-",R11/12)</f>
        <v>153018.83333333334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1175</v>
      </c>
      <c r="G13" s="41">
        <v>934</v>
      </c>
      <c r="H13" s="41">
        <v>1472</v>
      </c>
      <c r="I13" s="41">
        <v>1210</v>
      </c>
      <c r="J13" s="41">
        <v>1252</v>
      </c>
      <c r="K13" s="41">
        <v>1911</v>
      </c>
      <c r="L13" s="41">
        <v>3540</v>
      </c>
      <c r="M13" s="41">
        <v>2968</v>
      </c>
      <c r="N13" s="41">
        <v>4860</v>
      </c>
      <c r="O13" s="41">
        <v>7578</v>
      </c>
      <c r="P13" s="41">
        <v>7333</v>
      </c>
      <c r="Q13" s="41">
        <v>3045</v>
      </c>
      <c r="R13" s="41">
        <f>IF(ISERR(SUM(F13:Q13)),"-",SUM(F13:Q13))</f>
        <v>37278</v>
      </c>
      <c r="S13" s="41">
        <f>IF(ISERR(R13/12),"-",R13/12)</f>
        <v>3106.5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122164</v>
      </c>
      <c r="G15" s="41">
        <f>SUBTOTAL(9,G16:G55)</f>
        <v>109739</v>
      </c>
      <c r="H15" s="41">
        <f t="shared" ref="H15:Q15" si="1">SUBTOTAL(9,H16:H55)</f>
        <v>123896</v>
      </c>
      <c r="I15" s="41">
        <f t="shared" si="1"/>
        <v>136011</v>
      </c>
      <c r="J15" s="41">
        <f t="shared" si="1"/>
        <v>124005</v>
      </c>
      <c r="K15" s="41">
        <f t="shared" si="1"/>
        <v>131847</v>
      </c>
      <c r="L15" s="41">
        <f t="shared" si="1"/>
        <v>132434</v>
      </c>
      <c r="M15" s="41">
        <f t="shared" si="1"/>
        <v>117220</v>
      </c>
      <c r="N15" s="41">
        <f t="shared" si="1"/>
        <v>122744</v>
      </c>
      <c r="O15" s="41">
        <f t="shared" si="1"/>
        <v>135430</v>
      </c>
      <c r="P15" s="41">
        <f t="shared" si="1"/>
        <v>140909</v>
      </c>
      <c r="Q15" s="41">
        <f t="shared" si="1"/>
        <v>139634</v>
      </c>
      <c r="R15" s="41">
        <f>IF(ISERR(SUM(F15:Q15)),"-",SUM(F15:Q15))</f>
        <v>1536033</v>
      </c>
      <c r="S15" s="41">
        <f>IF(ISERR(R15/12),"-",R15/12)</f>
        <v>128002.75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18888</v>
      </c>
      <c r="G16" s="41">
        <f>SUBTOTAL(9,G17:G23)</f>
        <v>18482</v>
      </c>
      <c r="H16" s="41">
        <f t="shared" ref="H16:Q16" si="2">SUBTOTAL(9,H17:H23)</f>
        <v>21128</v>
      </c>
      <c r="I16" s="41">
        <f t="shared" si="2"/>
        <v>22900</v>
      </c>
      <c r="J16" s="41">
        <f t="shared" si="2"/>
        <v>21339</v>
      </c>
      <c r="K16" s="41">
        <f t="shared" si="2"/>
        <v>22905</v>
      </c>
      <c r="L16" s="41">
        <f t="shared" si="2"/>
        <v>24140</v>
      </c>
      <c r="M16" s="41">
        <f t="shared" si="2"/>
        <v>21771</v>
      </c>
      <c r="N16" s="41">
        <f t="shared" si="2"/>
        <v>19907</v>
      </c>
      <c r="O16" s="41">
        <f t="shared" si="2"/>
        <v>21322</v>
      </c>
      <c r="P16" s="41">
        <f t="shared" si="2"/>
        <v>21536</v>
      </c>
      <c r="Q16" s="41">
        <f t="shared" si="2"/>
        <v>22350</v>
      </c>
      <c r="R16" s="41">
        <f>IF(ISERR(SUM(F16:Q16)),"-",SUM(F16:Q16))</f>
        <v>256668</v>
      </c>
      <c r="S16" s="41">
        <f>IF(ISERR(R16/12),"-",R16/12)</f>
        <v>21389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2941</v>
      </c>
      <c r="G17" s="41">
        <v>2284</v>
      </c>
      <c r="H17" s="41">
        <v>2900</v>
      </c>
      <c r="I17" s="41">
        <v>2866</v>
      </c>
      <c r="J17" s="41">
        <v>2865</v>
      </c>
      <c r="K17" s="41">
        <v>4218</v>
      </c>
      <c r="L17" s="41">
        <v>4447</v>
      </c>
      <c r="M17" s="41">
        <v>3959</v>
      </c>
      <c r="N17" s="41">
        <v>2683</v>
      </c>
      <c r="O17" s="41">
        <v>3814</v>
      </c>
      <c r="P17" s="41">
        <v>4163</v>
      </c>
      <c r="Q17" s="41">
        <v>2794</v>
      </c>
      <c r="R17" s="41">
        <f>IF(ISERR(SUM(F17:Q17)),"-",SUM(F17:Q17))</f>
        <v>39934</v>
      </c>
      <c r="S17" s="41">
        <f>IF(ISERR(R17/12),"-",R17/12)</f>
        <v>3327.8333333333335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6363</v>
      </c>
      <c r="G18" s="41">
        <v>6694</v>
      </c>
      <c r="H18" s="41">
        <v>7687</v>
      </c>
      <c r="I18" s="41">
        <v>9361</v>
      </c>
      <c r="J18" s="41">
        <v>8445</v>
      </c>
      <c r="K18" s="41">
        <v>8163</v>
      </c>
      <c r="L18" s="41">
        <v>8662</v>
      </c>
      <c r="M18" s="41">
        <v>8098</v>
      </c>
      <c r="N18" s="41">
        <v>7483</v>
      </c>
      <c r="O18" s="41">
        <v>8040</v>
      </c>
      <c r="P18" s="41">
        <v>7870</v>
      </c>
      <c r="Q18" s="41">
        <v>8719</v>
      </c>
      <c r="R18" s="41">
        <f>IF(ISERR(SUM(F18:Q18)),"-",SUM(F18:Q18))</f>
        <v>95585</v>
      </c>
      <c r="S18" s="41">
        <f>IF(ISERR(R18/12),"-",R18/12)</f>
        <v>7965.416666666667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6290</v>
      </c>
      <c r="G19" s="41">
        <v>7254</v>
      </c>
      <c r="H19" s="41">
        <v>7632</v>
      </c>
      <c r="I19" s="41">
        <v>7644</v>
      </c>
      <c r="J19" s="41">
        <v>7361</v>
      </c>
      <c r="K19" s="41">
        <v>7551</v>
      </c>
      <c r="L19" s="41">
        <v>7862</v>
      </c>
      <c r="M19" s="41">
        <v>7396</v>
      </c>
      <c r="N19" s="41">
        <v>7329</v>
      </c>
      <c r="O19" s="41">
        <v>7292</v>
      </c>
      <c r="P19" s="41">
        <v>6512</v>
      </c>
      <c r="Q19" s="41">
        <v>7460</v>
      </c>
      <c r="R19" s="41">
        <f>IF(ISERR(SUM(F19:Q19)),"-",SUM(F19:Q19))</f>
        <v>87583</v>
      </c>
      <c r="S19" s="41">
        <f>IF(ISERR(R19/12),"-",R19/12)</f>
        <v>7298.583333333333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373</v>
      </c>
      <c r="G21" s="41">
        <v>278</v>
      </c>
      <c r="H21" s="41">
        <v>622</v>
      </c>
      <c r="I21" s="41">
        <v>772</v>
      </c>
      <c r="J21" s="41">
        <v>631</v>
      </c>
      <c r="K21" s="41">
        <v>515</v>
      </c>
      <c r="L21" s="41">
        <v>518</v>
      </c>
      <c r="M21" s="41">
        <v>687</v>
      </c>
      <c r="N21" s="41">
        <v>502</v>
      </c>
      <c r="O21" s="41">
        <v>492</v>
      </c>
      <c r="P21" s="41">
        <v>637</v>
      </c>
      <c r="Q21" s="41">
        <v>976</v>
      </c>
      <c r="R21" s="41">
        <f>IF(ISERR(SUM(F21:Q21)),"-",SUM(F21:Q21))</f>
        <v>7003</v>
      </c>
      <c r="S21" s="41">
        <f>IF(ISERR(R21/12),"-",R21/12)</f>
        <v>583.58333333333337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868</v>
      </c>
      <c r="G22" s="41">
        <v>627</v>
      </c>
      <c r="H22" s="41">
        <v>647</v>
      </c>
      <c r="I22" s="41">
        <v>703</v>
      </c>
      <c r="J22" s="41">
        <v>682</v>
      </c>
      <c r="K22" s="41">
        <v>765</v>
      </c>
      <c r="L22" s="41">
        <v>1260</v>
      </c>
      <c r="M22" s="41">
        <v>624</v>
      </c>
      <c r="N22" s="41">
        <v>760</v>
      </c>
      <c r="O22" s="41">
        <v>774</v>
      </c>
      <c r="P22" s="41">
        <v>1133</v>
      </c>
      <c r="Q22" s="41">
        <v>1535</v>
      </c>
      <c r="R22" s="41">
        <f>IF(ISERR(SUM(F22:Q22)),"-",SUM(F22:Q22))</f>
        <v>10378</v>
      </c>
      <c r="S22" s="41">
        <f>IF(ISERR(R22/12),"-",R22/12)</f>
        <v>864.83333333333337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2053</v>
      </c>
      <c r="G23" s="41">
        <v>1345</v>
      </c>
      <c r="H23" s="41">
        <v>1640</v>
      </c>
      <c r="I23" s="41">
        <v>1554</v>
      </c>
      <c r="J23" s="41">
        <v>1355</v>
      </c>
      <c r="K23" s="41">
        <v>1693</v>
      </c>
      <c r="L23" s="41">
        <v>1391</v>
      </c>
      <c r="M23" s="41">
        <v>1007</v>
      </c>
      <c r="N23" s="41">
        <v>1150</v>
      </c>
      <c r="O23" s="41">
        <v>910</v>
      </c>
      <c r="P23" s="41">
        <v>1221</v>
      </c>
      <c r="Q23" s="41">
        <v>866</v>
      </c>
      <c r="R23" s="41">
        <f>IF(ISERR(SUM(F23:Q23)),"-",SUM(F23:Q23))</f>
        <v>16185</v>
      </c>
      <c r="S23" s="41">
        <f>IF(ISERR(R23/12),"-",R23/12)</f>
        <v>1348.75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1076</v>
      </c>
      <c r="G24" s="41">
        <v>1061</v>
      </c>
      <c r="H24" s="41">
        <v>1242</v>
      </c>
      <c r="I24" s="41">
        <v>1340</v>
      </c>
      <c r="J24" s="41">
        <v>1221</v>
      </c>
      <c r="K24" s="41">
        <v>1310</v>
      </c>
      <c r="L24" s="41">
        <v>1199</v>
      </c>
      <c r="M24" s="41">
        <v>1147</v>
      </c>
      <c r="N24" s="41">
        <v>1165</v>
      </c>
      <c r="O24" s="41">
        <v>1152</v>
      </c>
      <c r="P24" s="41">
        <v>1069</v>
      </c>
      <c r="Q24" s="41">
        <v>1176</v>
      </c>
      <c r="R24" s="41">
        <f>IF(ISERR(SUM(F24:Q24)),"-",SUM(F24:Q24))</f>
        <v>14158</v>
      </c>
      <c r="S24" s="41">
        <f>IF(ISERR(R24/12),"-",R24/12)</f>
        <v>1179.8333333333333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12460</v>
      </c>
      <c r="G25" s="41">
        <v>13113</v>
      </c>
      <c r="H25" s="41">
        <v>14756</v>
      </c>
      <c r="I25" s="41">
        <v>15246</v>
      </c>
      <c r="J25" s="41">
        <v>13278</v>
      </c>
      <c r="K25" s="41">
        <v>13717</v>
      </c>
      <c r="L25" s="41">
        <v>17521</v>
      </c>
      <c r="M25" s="41">
        <v>13703</v>
      </c>
      <c r="N25" s="41">
        <v>13509</v>
      </c>
      <c r="O25" s="41">
        <v>12695</v>
      </c>
      <c r="P25" s="41">
        <v>11939</v>
      </c>
      <c r="Q25" s="41">
        <v>12173</v>
      </c>
      <c r="R25" s="41">
        <f>IF(ISERR(SUM(F25:Q25)),"-",SUM(F25:Q25))</f>
        <v>164110</v>
      </c>
      <c r="S25" s="41">
        <f>IF(ISERR(R25/12),"-",R25/12)</f>
        <v>13675.833333333334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7111</v>
      </c>
      <c r="G27" s="41">
        <v>5959</v>
      </c>
      <c r="H27" s="41">
        <v>6801</v>
      </c>
      <c r="I27" s="41">
        <v>6637</v>
      </c>
      <c r="J27" s="41">
        <v>6549</v>
      </c>
      <c r="K27" s="41">
        <v>5746</v>
      </c>
      <c r="L27" s="41">
        <v>6928</v>
      </c>
      <c r="M27" s="41">
        <v>5974</v>
      </c>
      <c r="N27" s="41">
        <v>6235</v>
      </c>
      <c r="O27" s="41">
        <v>8446</v>
      </c>
      <c r="P27" s="41">
        <v>11407</v>
      </c>
      <c r="Q27" s="41">
        <v>8302</v>
      </c>
      <c r="R27" s="41">
        <f>IF(ISERR(SUM(F27:Q27)),"-",SUM(F27:Q27))</f>
        <v>86095</v>
      </c>
      <c r="S27" s="41">
        <f>IF(ISERR(R27/12),"-",R27/12)</f>
        <v>7174.583333333333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178</v>
      </c>
      <c r="G28" s="41">
        <v>195</v>
      </c>
      <c r="H28" s="41">
        <v>200</v>
      </c>
      <c r="I28" s="41">
        <v>212</v>
      </c>
      <c r="J28" s="41">
        <v>205</v>
      </c>
      <c r="K28" s="41">
        <v>164</v>
      </c>
      <c r="L28" s="41">
        <v>193</v>
      </c>
      <c r="M28" s="41">
        <v>192</v>
      </c>
      <c r="N28" s="41">
        <v>226</v>
      </c>
      <c r="O28" s="41">
        <v>310</v>
      </c>
      <c r="P28" s="41">
        <v>362</v>
      </c>
      <c r="Q28" s="41">
        <v>423</v>
      </c>
      <c r="R28" s="41">
        <f>IF(ISERR(SUM(F28:Q28)),"-",SUM(F28:Q28))</f>
        <v>2860</v>
      </c>
      <c r="S28" s="41">
        <f>IF(ISERR(R28/12),"-",R28/12)</f>
        <v>238.33333333333334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1361</v>
      </c>
      <c r="G29" s="41">
        <v>1650</v>
      </c>
      <c r="H29" s="41">
        <v>2238</v>
      </c>
      <c r="I29" s="41">
        <v>1433</v>
      </c>
      <c r="J29" s="41">
        <v>1576</v>
      </c>
      <c r="K29" s="41">
        <v>2472</v>
      </c>
      <c r="L29" s="41">
        <v>2610</v>
      </c>
      <c r="M29" s="41">
        <v>952</v>
      </c>
      <c r="N29" s="41">
        <v>1034</v>
      </c>
      <c r="O29" s="41">
        <v>960</v>
      </c>
      <c r="P29" s="41">
        <v>673</v>
      </c>
      <c r="Q29" s="41">
        <v>1951</v>
      </c>
      <c r="R29" s="41">
        <f>IF(ISERR(SUM(F29:Q29)),"-",SUM(F29:Q29))</f>
        <v>18910</v>
      </c>
      <c r="S29" s="41">
        <f>IF(ISERR(R29/12),"-",R29/12)</f>
        <v>1575.8333333333333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6549</v>
      </c>
      <c r="G30" s="41">
        <f>SUBTOTAL(9,G31:G33)</f>
        <v>3877</v>
      </c>
      <c r="H30" s="41">
        <f t="shared" ref="H30:Q30" si="3">SUBTOTAL(9,H31:H33)</f>
        <v>5301</v>
      </c>
      <c r="I30" s="41">
        <f t="shared" si="3"/>
        <v>5997</v>
      </c>
      <c r="J30" s="41">
        <f t="shared" si="3"/>
        <v>9488</v>
      </c>
      <c r="K30" s="41">
        <f t="shared" si="3"/>
        <v>11870</v>
      </c>
      <c r="L30" s="41">
        <f t="shared" si="3"/>
        <v>8879</v>
      </c>
      <c r="M30" s="41">
        <f t="shared" si="3"/>
        <v>8287</v>
      </c>
      <c r="N30" s="41">
        <f t="shared" si="3"/>
        <v>8629</v>
      </c>
      <c r="O30" s="41">
        <f t="shared" si="3"/>
        <v>12403</v>
      </c>
      <c r="P30" s="41">
        <f t="shared" si="3"/>
        <v>10802</v>
      </c>
      <c r="Q30" s="41">
        <f t="shared" si="3"/>
        <v>8241</v>
      </c>
      <c r="R30" s="41">
        <f>IF(ISERR(SUM(F30:Q30)),"-",SUM(F30:Q30))</f>
        <v>100323</v>
      </c>
      <c r="S30" s="41">
        <f>IF(ISERR(R30/12),"-",R30/12)</f>
        <v>8360.25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4432</v>
      </c>
      <c r="G31" s="41">
        <v>2666</v>
      </c>
      <c r="H31" s="41">
        <v>3685</v>
      </c>
      <c r="I31" s="41">
        <v>4286</v>
      </c>
      <c r="J31" s="41">
        <v>7460</v>
      </c>
      <c r="K31" s="41">
        <v>9166</v>
      </c>
      <c r="L31" s="41">
        <v>6600</v>
      </c>
      <c r="M31" s="41">
        <v>5584</v>
      </c>
      <c r="N31" s="41">
        <v>5641</v>
      </c>
      <c r="O31" s="41">
        <v>8148</v>
      </c>
      <c r="P31" s="41">
        <v>5898</v>
      </c>
      <c r="Q31" s="41">
        <v>5430</v>
      </c>
      <c r="R31" s="41">
        <f>IF(ISERR(SUM(F31:Q31)),"-",SUM(F31:Q31))</f>
        <v>68996</v>
      </c>
      <c r="S31" s="41">
        <f>IF(ISERR(R31/12),"-",R31/12)</f>
        <v>5749.666666666667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2117</v>
      </c>
      <c r="G33" s="41">
        <v>1211</v>
      </c>
      <c r="H33" s="41">
        <v>1616</v>
      </c>
      <c r="I33" s="41">
        <v>1711</v>
      </c>
      <c r="J33" s="41">
        <v>2028</v>
      </c>
      <c r="K33" s="41">
        <v>2704</v>
      </c>
      <c r="L33" s="41">
        <v>2279</v>
      </c>
      <c r="M33" s="41">
        <v>2703</v>
      </c>
      <c r="N33" s="41">
        <v>2988</v>
      </c>
      <c r="O33" s="41">
        <v>4255</v>
      </c>
      <c r="P33" s="41">
        <v>4904</v>
      </c>
      <c r="Q33" s="41">
        <v>2811</v>
      </c>
      <c r="R33" s="41">
        <f>IF(ISERR(SUM(F33:Q33)),"-",SUM(F33:Q33))</f>
        <v>31327</v>
      </c>
      <c r="S33" s="41">
        <f>IF(ISERR(R33/12),"-",R33/12)</f>
        <v>2610.5833333333335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5170</v>
      </c>
      <c r="G34" s="41">
        <v>4526</v>
      </c>
      <c r="H34" s="41">
        <v>5718</v>
      </c>
      <c r="I34" s="41">
        <v>6559</v>
      </c>
      <c r="J34" s="41">
        <v>5748</v>
      </c>
      <c r="K34" s="41">
        <v>6319</v>
      </c>
      <c r="L34" s="41">
        <v>5865</v>
      </c>
      <c r="M34" s="41">
        <v>5436</v>
      </c>
      <c r="N34" s="41">
        <v>5657</v>
      </c>
      <c r="O34" s="41">
        <v>4380</v>
      </c>
      <c r="P34" s="41">
        <v>5563</v>
      </c>
      <c r="Q34" s="41">
        <v>4903</v>
      </c>
      <c r="R34" s="41">
        <f>IF(ISERR(SUM(F34:Q34)),"-",SUM(F34:Q34))</f>
        <v>65844</v>
      </c>
      <c r="S34" s="41">
        <f>IF(ISERR(R34/12),"-",R34/12)</f>
        <v>5487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24060</v>
      </c>
      <c r="G35" s="41">
        <v>20577</v>
      </c>
      <c r="H35" s="41">
        <v>21283</v>
      </c>
      <c r="I35" s="41">
        <v>25854</v>
      </c>
      <c r="J35" s="41">
        <v>22728</v>
      </c>
      <c r="K35" s="41">
        <v>23887</v>
      </c>
      <c r="L35" s="41">
        <v>20167</v>
      </c>
      <c r="M35" s="41">
        <v>15075</v>
      </c>
      <c r="N35" s="41">
        <v>16282</v>
      </c>
      <c r="O35" s="41">
        <v>18924</v>
      </c>
      <c r="P35" s="41">
        <v>21072</v>
      </c>
      <c r="Q35" s="41">
        <v>25731</v>
      </c>
      <c r="R35" s="41">
        <f>IF(ISERR(SUM(F35:Q35)),"-",SUM(F35:Q35))</f>
        <v>255640</v>
      </c>
      <c r="S35" s="41">
        <f>IF(ISERR(R35/12),"-",R35/12)</f>
        <v>21303.333333333332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5510</v>
      </c>
      <c r="G36" s="41">
        <v>5410</v>
      </c>
      <c r="H36" s="41">
        <v>5181</v>
      </c>
      <c r="I36" s="41">
        <v>4695</v>
      </c>
      <c r="J36" s="41">
        <v>4336</v>
      </c>
      <c r="K36" s="41">
        <v>4030</v>
      </c>
      <c r="L36" s="41">
        <v>4231</v>
      </c>
      <c r="M36" s="41">
        <v>4427</v>
      </c>
      <c r="N36" s="41">
        <v>6320</v>
      </c>
      <c r="O36" s="41">
        <v>9517</v>
      </c>
      <c r="P36" s="41">
        <v>14810</v>
      </c>
      <c r="Q36" s="41">
        <v>8382</v>
      </c>
      <c r="R36" s="41">
        <f>IF(ISERR(SUM(F36:Q36)),"-",SUM(F36:Q36))</f>
        <v>76849</v>
      </c>
      <c r="S36" s="41">
        <f>IF(ISERR(R36/12),"-",R36/12)</f>
        <v>6404.083333333333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2000</v>
      </c>
      <c r="G37" s="41">
        <v>1312</v>
      </c>
      <c r="H37" s="41">
        <v>2041</v>
      </c>
      <c r="I37" s="41">
        <v>2071</v>
      </c>
      <c r="J37" s="41">
        <v>1527</v>
      </c>
      <c r="K37" s="41">
        <v>1545</v>
      </c>
      <c r="L37" s="41">
        <v>2209</v>
      </c>
      <c r="M37" s="41">
        <v>2825</v>
      </c>
      <c r="N37" s="41">
        <v>2067</v>
      </c>
      <c r="O37" s="41">
        <v>2078</v>
      </c>
      <c r="P37" s="41">
        <v>1824</v>
      </c>
      <c r="Q37" s="41">
        <v>1661</v>
      </c>
      <c r="R37" s="41">
        <f>IF(ISERR(SUM(F37:Q37)),"-",SUM(F37:Q37))</f>
        <v>23160</v>
      </c>
      <c r="S37" s="41">
        <f>IF(ISERR(R37/12),"-",R37/12)</f>
        <v>1930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1175</v>
      </c>
      <c r="G39" s="41">
        <v>884</v>
      </c>
      <c r="H39" s="41">
        <v>714</v>
      </c>
      <c r="I39" s="41">
        <v>482</v>
      </c>
      <c r="J39" s="41">
        <v>571</v>
      </c>
      <c r="K39" s="41">
        <v>567</v>
      </c>
      <c r="L39" s="41">
        <v>662</v>
      </c>
      <c r="M39" s="41">
        <v>464</v>
      </c>
      <c r="N39" s="41">
        <v>862</v>
      </c>
      <c r="O39" s="41">
        <v>1602</v>
      </c>
      <c r="P39" s="41">
        <v>1232</v>
      </c>
      <c r="Q39" s="41">
        <v>1786</v>
      </c>
      <c r="R39" s="41">
        <f>IF(ISERR(SUM(F39:Q39)),"-",SUM(F39:Q39))</f>
        <v>11001</v>
      </c>
      <c r="S39" s="41">
        <f>IF(ISERR(R39/12),"-",R39/12)</f>
        <v>916.75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903</v>
      </c>
      <c r="G40" s="41">
        <v>719</v>
      </c>
      <c r="H40" s="41">
        <v>828</v>
      </c>
      <c r="I40" s="41">
        <v>230</v>
      </c>
      <c r="J40" s="41">
        <v>332</v>
      </c>
      <c r="K40" s="41">
        <v>370</v>
      </c>
      <c r="L40" s="41">
        <v>464</v>
      </c>
      <c r="M40" s="41">
        <v>304</v>
      </c>
      <c r="N40" s="41">
        <v>112</v>
      </c>
      <c r="O40" s="41">
        <v>605</v>
      </c>
      <c r="P40" s="41">
        <v>937</v>
      </c>
      <c r="Q40" s="41">
        <v>134</v>
      </c>
      <c r="R40" s="41">
        <f>IF(ISERR(SUM(F40:Q40)),"-",SUM(F40:Q40))</f>
        <v>5938</v>
      </c>
      <c r="S40" s="41">
        <f>IF(ISERR(R40/12),"-",R40/12)</f>
        <v>494.83333333333331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550</v>
      </c>
      <c r="G41" s="41">
        <v>420</v>
      </c>
      <c r="H41" s="41">
        <v>586</v>
      </c>
      <c r="I41" s="41">
        <v>1475</v>
      </c>
      <c r="J41" s="41">
        <v>1408</v>
      </c>
      <c r="K41" s="41">
        <v>1574</v>
      </c>
      <c r="L41" s="41">
        <v>1366</v>
      </c>
      <c r="M41" s="41">
        <v>1015</v>
      </c>
      <c r="N41" s="41">
        <v>1853</v>
      </c>
      <c r="O41" s="41">
        <v>876</v>
      </c>
      <c r="P41" s="41">
        <v>1373</v>
      </c>
      <c r="Q41" s="41">
        <v>611</v>
      </c>
      <c r="R41" s="41">
        <f>IF(ISERR(SUM(F41:Q41)),"-",SUM(F41:Q41))</f>
        <v>13107</v>
      </c>
      <c r="S41" s="41">
        <f>IF(ISERR(R41/12),"-",R41/12)</f>
        <v>1092.25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13082</v>
      </c>
      <c r="G42" s="41">
        <v>12416</v>
      </c>
      <c r="H42" s="41">
        <v>13429</v>
      </c>
      <c r="I42" s="41">
        <v>15317</v>
      </c>
      <c r="J42" s="41">
        <v>13769</v>
      </c>
      <c r="K42" s="41">
        <v>14171</v>
      </c>
      <c r="L42" s="41">
        <v>14411</v>
      </c>
      <c r="M42" s="41">
        <v>13416</v>
      </c>
      <c r="N42" s="41">
        <v>14023</v>
      </c>
      <c r="O42" s="41">
        <v>14366</v>
      </c>
      <c r="P42" s="41">
        <v>13062</v>
      </c>
      <c r="Q42" s="41">
        <v>13988</v>
      </c>
      <c r="R42" s="41">
        <f>IF(ISERR(SUM(F42:Q42)),"-",SUM(F42:Q42))</f>
        <v>165450</v>
      </c>
      <c r="S42" s="41">
        <f>IF(ISERR(R42/12),"-",R42/12)</f>
        <v>13787.5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1862</v>
      </c>
      <c r="G43" s="41">
        <v>2193</v>
      </c>
      <c r="H43" s="41">
        <v>3727</v>
      </c>
      <c r="I43" s="41">
        <v>4736</v>
      </c>
      <c r="J43" s="41">
        <v>2687</v>
      </c>
      <c r="K43" s="41">
        <v>3615</v>
      </c>
      <c r="L43" s="41">
        <v>2698</v>
      </c>
      <c r="M43" s="41">
        <v>3517</v>
      </c>
      <c r="N43" s="41">
        <v>4582</v>
      </c>
      <c r="O43" s="41">
        <v>4772</v>
      </c>
      <c r="P43" s="41">
        <v>3038</v>
      </c>
      <c r="Q43" s="41">
        <v>3050</v>
      </c>
      <c r="R43" s="41">
        <f>IF(ISERR(SUM(F43:Q43)),"-",SUM(F43:Q43))</f>
        <v>40477</v>
      </c>
      <c r="S43" s="41">
        <f>IF(ISERR(R43/12),"-",R43/12)</f>
        <v>3373.0833333333335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475</v>
      </c>
      <c r="G45" s="41">
        <v>467</v>
      </c>
      <c r="H45" s="41">
        <v>929</v>
      </c>
      <c r="I45" s="41">
        <v>1609</v>
      </c>
      <c r="J45" s="41">
        <v>656</v>
      </c>
      <c r="K45" s="41">
        <v>660</v>
      </c>
      <c r="L45" s="41">
        <v>820</v>
      </c>
      <c r="M45" s="41">
        <v>649</v>
      </c>
      <c r="N45" s="41">
        <v>608</v>
      </c>
      <c r="O45" s="41">
        <v>792</v>
      </c>
      <c r="P45" s="41">
        <v>713</v>
      </c>
      <c r="Q45" s="41">
        <v>1728</v>
      </c>
      <c r="R45" s="41">
        <f>IF(ISERR(SUM(F45:Q45)),"-",SUM(F45:Q45))</f>
        <v>10106</v>
      </c>
      <c r="S45" s="41">
        <f>IF(ISERR(R45/12),"-",R45/12)</f>
        <v>842.16666666666663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10934</v>
      </c>
      <c r="G46" s="41">
        <f>SUBTOTAL(9,G47:G49)</f>
        <v>8357</v>
      </c>
      <c r="H46" s="41">
        <f t="shared" ref="H46:Q46" si="4">SUBTOTAL(9,H47:H49)</f>
        <v>9736</v>
      </c>
      <c r="I46" s="41">
        <f t="shared" si="4"/>
        <v>9352</v>
      </c>
      <c r="J46" s="41">
        <f t="shared" si="4"/>
        <v>7677</v>
      </c>
      <c r="K46" s="41">
        <f t="shared" si="4"/>
        <v>8007</v>
      </c>
      <c r="L46" s="41">
        <f t="shared" si="4"/>
        <v>8847</v>
      </c>
      <c r="M46" s="41">
        <f t="shared" si="4"/>
        <v>9284</v>
      </c>
      <c r="N46" s="41">
        <f t="shared" si="4"/>
        <v>9163</v>
      </c>
      <c r="O46" s="41">
        <f t="shared" si="4"/>
        <v>9443</v>
      </c>
      <c r="P46" s="41">
        <f t="shared" si="4"/>
        <v>8824</v>
      </c>
      <c r="Q46" s="41">
        <f t="shared" si="4"/>
        <v>10176</v>
      </c>
      <c r="R46" s="41">
        <f>IF(ISERR(SUM(F46:Q46)),"-",SUM(F46:Q46))</f>
        <v>109800</v>
      </c>
      <c r="S46" s="41">
        <f>IF(ISERR(R46/12),"-",R46/12)</f>
        <v>9150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8251</v>
      </c>
      <c r="G47" s="41">
        <v>5703</v>
      </c>
      <c r="H47" s="41">
        <v>7416</v>
      </c>
      <c r="I47" s="41">
        <v>6879</v>
      </c>
      <c r="J47" s="41">
        <v>5603</v>
      </c>
      <c r="K47" s="41">
        <v>5301</v>
      </c>
      <c r="L47" s="41">
        <v>6158</v>
      </c>
      <c r="M47" s="41">
        <v>6008</v>
      </c>
      <c r="N47" s="41">
        <v>6774</v>
      </c>
      <c r="O47" s="41">
        <v>6762</v>
      </c>
      <c r="P47" s="41">
        <v>6067</v>
      </c>
      <c r="Q47" s="41">
        <v>6771</v>
      </c>
      <c r="R47" s="41">
        <f>IF(ISERR(SUM(F47:Q47)),"-",SUM(F47:Q47))</f>
        <v>77693</v>
      </c>
      <c r="S47" s="41">
        <f>IF(ISERR(R47/12),"-",R47/12)</f>
        <v>6474.416666666667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188</v>
      </c>
      <c r="G48" s="41">
        <v>230</v>
      </c>
      <c r="H48" s="41">
        <v>246</v>
      </c>
      <c r="I48" s="41">
        <v>225</v>
      </c>
      <c r="J48" s="41">
        <v>132</v>
      </c>
      <c r="K48" s="41">
        <v>227</v>
      </c>
      <c r="L48" s="41">
        <v>108</v>
      </c>
      <c r="M48" s="41">
        <v>98</v>
      </c>
      <c r="N48" s="41">
        <v>152</v>
      </c>
      <c r="O48" s="41">
        <v>193</v>
      </c>
      <c r="P48" s="41">
        <v>158</v>
      </c>
      <c r="Q48" s="41">
        <v>95</v>
      </c>
      <c r="R48" s="41">
        <f>IF(ISERR(SUM(F48:Q48)),"-",SUM(F48:Q48))</f>
        <v>2052</v>
      </c>
      <c r="S48" s="41">
        <f>IF(ISERR(R48/12),"-",R48/12)</f>
        <v>171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2495</v>
      </c>
      <c r="G49" s="41">
        <v>2424</v>
      </c>
      <c r="H49" s="41">
        <v>2074</v>
      </c>
      <c r="I49" s="41">
        <v>2248</v>
      </c>
      <c r="J49" s="41">
        <v>1942</v>
      </c>
      <c r="K49" s="41">
        <v>2479</v>
      </c>
      <c r="L49" s="41">
        <v>2581</v>
      </c>
      <c r="M49" s="41">
        <v>3178</v>
      </c>
      <c r="N49" s="41">
        <v>2237</v>
      </c>
      <c r="O49" s="41">
        <v>2488</v>
      </c>
      <c r="P49" s="41">
        <v>2599</v>
      </c>
      <c r="Q49" s="41">
        <v>3310</v>
      </c>
      <c r="R49" s="41">
        <f>IF(ISERR(SUM(F49:Q49)),"-",SUM(F49:Q49))</f>
        <v>30055</v>
      </c>
      <c r="S49" s="41">
        <f>IF(ISERR(R49/12),"-",R49/12)</f>
        <v>2504.5833333333335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587</v>
      </c>
      <c r="G51" s="41">
        <v>711</v>
      </c>
      <c r="H51" s="41">
        <v>633</v>
      </c>
      <c r="I51" s="41">
        <v>883</v>
      </c>
      <c r="J51" s="41">
        <v>875</v>
      </c>
      <c r="K51" s="41">
        <v>926</v>
      </c>
      <c r="L51" s="41">
        <v>808</v>
      </c>
      <c r="M51" s="41">
        <v>886</v>
      </c>
      <c r="N51" s="41">
        <v>809</v>
      </c>
      <c r="O51" s="41">
        <v>793</v>
      </c>
      <c r="P51" s="41">
        <v>852</v>
      </c>
      <c r="Q51" s="41">
        <v>1441</v>
      </c>
      <c r="R51" s="41">
        <f>IF(ISERR(SUM(F51:Q51)),"-",SUM(F51:Q51))</f>
        <v>10204</v>
      </c>
      <c r="S51" s="41">
        <f>IF(ISERR(R51/12),"-",R51/12)</f>
        <v>850.33333333333337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1155</v>
      </c>
      <c r="G52" s="41">
        <v>1068</v>
      </c>
      <c r="H52" s="41">
        <v>1359</v>
      </c>
      <c r="I52" s="41">
        <v>1846</v>
      </c>
      <c r="J52" s="41">
        <v>1404</v>
      </c>
      <c r="K52" s="41">
        <v>1150</v>
      </c>
      <c r="L52" s="41">
        <v>1324</v>
      </c>
      <c r="M52" s="41">
        <v>1430</v>
      </c>
      <c r="N52" s="41">
        <v>1467</v>
      </c>
      <c r="O52" s="41">
        <v>1629</v>
      </c>
      <c r="P52" s="41">
        <v>1666</v>
      </c>
      <c r="Q52" s="41">
        <v>2307</v>
      </c>
      <c r="R52" s="41">
        <f>IF(ISERR(SUM(F52:Q52)),"-",SUM(F52:Q52))</f>
        <v>17805</v>
      </c>
      <c r="S52" s="41">
        <f>IF(ISERR(R52/12),"-",R52/12)</f>
        <v>1483.75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54</v>
      </c>
      <c r="G53" s="41">
        <v>74</v>
      </c>
      <c r="H53" s="41">
        <v>100</v>
      </c>
      <c r="I53" s="41">
        <v>83</v>
      </c>
      <c r="J53" s="41">
        <v>58</v>
      </c>
      <c r="K53" s="41">
        <v>54</v>
      </c>
      <c r="L53" s="41">
        <v>61</v>
      </c>
      <c r="M53" s="41">
        <v>71</v>
      </c>
      <c r="N53" s="41">
        <v>46</v>
      </c>
      <c r="O53" s="41">
        <v>59</v>
      </c>
      <c r="P53" s="41">
        <v>70</v>
      </c>
      <c r="Q53" s="41">
        <v>91</v>
      </c>
      <c r="R53" s="41">
        <f>IF(ISERR(SUM(F53:Q53)),"-",SUM(F53:Q53))</f>
        <v>821</v>
      </c>
      <c r="S53" s="41">
        <f>IF(ISERR(R53/12),"-",R53/12)</f>
        <v>68.416666666666671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4023</v>
      </c>
      <c r="G54" s="41">
        <v>3227</v>
      </c>
      <c r="H54" s="41">
        <v>3027</v>
      </c>
      <c r="I54" s="41">
        <v>3922</v>
      </c>
      <c r="J54" s="41">
        <v>3612</v>
      </c>
      <c r="K54" s="41">
        <v>3691</v>
      </c>
      <c r="L54" s="41">
        <v>3348</v>
      </c>
      <c r="M54" s="41">
        <v>3194</v>
      </c>
      <c r="N54" s="41">
        <v>4375</v>
      </c>
      <c r="O54" s="41">
        <v>4288</v>
      </c>
      <c r="P54" s="41">
        <v>4121</v>
      </c>
      <c r="Q54" s="41">
        <v>4054</v>
      </c>
      <c r="R54" s="41">
        <f>IF(ISERR(SUM(F54:Q54)),"-",SUM(F54:Q54))</f>
        <v>44882</v>
      </c>
      <c r="S54" s="41">
        <f>IF(ISERR(R54/12),"-",R54/12)</f>
        <v>3740.1666666666665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3001</v>
      </c>
      <c r="G55" s="41">
        <v>3041</v>
      </c>
      <c r="H55" s="41">
        <v>2939</v>
      </c>
      <c r="I55" s="41">
        <v>3132</v>
      </c>
      <c r="J55" s="41">
        <v>2961</v>
      </c>
      <c r="K55" s="41">
        <v>3097</v>
      </c>
      <c r="L55" s="41">
        <v>3683</v>
      </c>
      <c r="M55" s="41">
        <v>3201</v>
      </c>
      <c r="N55" s="41">
        <v>3813</v>
      </c>
      <c r="O55" s="41">
        <v>4018</v>
      </c>
      <c r="P55" s="41">
        <v>3964</v>
      </c>
      <c r="Q55" s="41">
        <v>4975</v>
      </c>
      <c r="R55" s="41">
        <f>IF(ISERR(SUM(F55:Q55)),"-",SUM(F55:Q55))</f>
        <v>41825</v>
      </c>
      <c r="S55" s="41">
        <f>IF(ISERR(R55/12),"-",R55/12)</f>
        <v>3485.4166666666665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5653</v>
      </c>
      <c r="G57" s="41">
        <f>SUBTOTAL(9,G58:G64)</f>
        <v>5871</v>
      </c>
      <c r="H57" s="41">
        <f t="shared" ref="H57:Q57" si="5">SUBTOTAL(9,H58:H64)</f>
        <v>6320</v>
      </c>
      <c r="I57" s="41">
        <f t="shared" si="5"/>
        <v>7473</v>
      </c>
      <c r="J57" s="41">
        <f t="shared" si="5"/>
        <v>6185</v>
      </c>
      <c r="K57" s="41">
        <f t="shared" si="5"/>
        <v>6825</v>
      </c>
      <c r="L57" s="41">
        <f t="shared" si="5"/>
        <v>7123</v>
      </c>
      <c r="M57" s="41">
        <f t="shared" si="5"/>
        <v>6881</v>
      </c>
      <c r="N57" s="41">
        <f t="shared" si="5"/>
        <v>7264</v>
      </c>
      <c r="O57" s="41">
        <f t="shared" si="5"/>
        <v>8337</v>
      </c>
      <c r="P57" s="41">
        <f t="shared" si="5"/>
        <v>8915</v>
      </c>
      <c r="Q57" s="41">
        <f t="shared" si="5"/>
        <v>8896</v>
      </c>
      <c r="R57" s="41">
        <f>IF(ISERR(SUM(F57:Q57)),"-",SUM(F57:Q57))</f>
        <v>85743</v>
      </c>
      <c r="S57" s="41">
        <f>IF(ISERR(R57/12),"-",R57/12)</f>
        <v>7145.25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1357</v>
      </c>
      <c r="G58" s="41">
        <v>1442</v>
      </c>
      <c r="H58" s="41">
        <v>1520</v>
      </c>
      <c r="I58" s="41">
        <v>1652</v>
      </c>
      <c r="J58" s="41">
        <v>1503</v>
      </c>
      <c r="K58" s="41">
        <v>1693</v>
      </c>
      <c r="L58" s="41">
        <v>2111</v>
      </c>
      <c r="M58" s="41">
        <v>1704</v>
      </c>
      <c r="N58" s="41">
        <v>1823</v>
      </c>
      <c r="O58" s="41">
        <v>2482</v>
      </c>
      <c r="P58" s="41">
        <v>2553</v>
      </c>
      <c r="Q58" s="41">
        <v>2464</v>
      </c>
      <c r="R58" s="41">
        <f>IF(ISERR(SUM(F58:Q58)),"-",SUM(F58:Q58))</f>
        <v>22304</v>
      </c>
      <c r="S58" s="41">
        <f>IF(ISERR(R58/12),"-",R58/12)</f>
        <v>1858.6666666666667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79</v>
      </c>
      <c r="G59" s="41">
        <v>77</v>
      </c>
      <c r="H59" s="41">
        <v>83</v>
      </c>
      <c r="I59" s="41">
        <v>84</v>
      </c>
      <c r="J59" s="41">
        <v>84</v>
      </c>
      <c r="K59" s="41">
        <v>92</v>
      </c>
      <c r="L59" s="41">
        <v>58</v>
      </c>
      <c r="M59" s="41">
        <v>110</v>
      </c>
      <c r="N59" s="41">
        <v>89</v>
      </c>
      <c r="O59" s="41">
        <v>60</v>
      </c>
      <c r="P59" s="41">
        <v>50</v>
      </c>
      <c r="Q59" s="41">
        <v>67</v>
      </c>
      <c r="R59" s="41">
        <f>IF(ISERR(SUM(F59:Q59)),"-",SUM(F59:Q59))</f>
        <v>933</v>
      </c>
      <c r="S59" s="41">
        <f>IF(ISERR(R59/12),"-",R59/12)</f>
        <v>77.75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785</v>
      </c>
      <c r="G60" s="41">
        <v>829</v>
      </c>
      <c r="H60" s="41">
        <v>989</v>
      </c>
      <c r="I60" s="41">
        <v>1081</v>
      </c>
      <c r="J60" s="41">
        <v>895</v>
      </c>
      <c r="K60" s="41">
        <v>1008</v>
      </c>
      <c r="L60" s="41">
        <v>1041</v>
      </c>
      <c r="M60" s="41">
        <v>910</v>
      </c>
      <c r="N60" s="41">
        <v>874</v>
      </c>
      <c r="O60" s="41">
        <v>889</v>
      </c>
      <c r="P60" s="41">
        <v>970</v>
      </c>
      <c r="Q60" s="41">
        <v>1050</v>
      </c>
      <c r="R60" s="41">
        <f>IF(ISERR(SUM(F60:Q60)),"-",SUM(F60:Q60))</f>
        <v>11321</v>
      </c>
      <c r="S60" s="41">
        <f>IF(ISERR(R60/12),"-",R60/12)</f>
        <v>943.41666666666663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476</v>
      </c>
      <c r="G61" s="41">
        <v>493</v>
      </c>
      <c r="H61" s="41">
        <v>627</v>
      </c>
      <c r="I61" s="41">
        <v>671</v>
      </c>
      <c r="J61" s="41">
        <v>501</v>
      </c>
      <c r="K61" s="41">
        <v>592</v>
      </c>
      <c r="L61" s="41">
        <v>543</v>
      </c>
      <c r="M61" s="41">
        <v>531</v>
      </c>
      <c r="N61" s="41">
        <v>792</v>
      </c>
      <c r="O61" s="41">
        <v>841</v>
      </c>
      <c r="P61" s="41">
        <v>854</v>
      </c>
      <c r="Q61" s="41">
        <v>1129</v>
      </c>
      <c r="R61" s="41">
        <f>IF(ISERR(SUM(F61:Q61)),"-",SUM(F61:Q61))</f>
        <v>8050</v>
      </c>
      <c r="S61" s="41">
        <f>IF(ISERR(R61/12),"-",R61/12)</f>
        <v>670.83333333333337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94</v>
      </c>
      <c r="G63" s="41">
        <v>186</v>
      </c>
      <c r="H63" s="41">
        <v>114</v>
      </c>
      <c r="I63" s="41">
        <v>141</v>
      </c>
      <c r="J63" s="41">
        <v>121</v>
      </c>
      <c r="K63" s="41">
        <v>169</v>
      </c>
      <c r="L63" s="41">
        <v>165</v>
      </c>
      <c r="M63" s="41">
        <v>237</v>
      </c>
      <c r="N63" s="41">
        <v>431</v>
      </c>
      <c r="O63" s="41">
        <v>610</v>
      </c>
      <c r="P63" s="41">
        <v>956</v>
      </c>
      <c r="Q63" s="41">
        <v>763</v>
      </c>
      <c r="R63" s="41">
        <f>IF(ISERR(SUM(F63:Q63)),"-",SUM(F63:Q63))</f>
        <v>3987</v>
      </c>
      <c r="S63" s="41">
        <f>IF(ISERR(R63/12),"-",R63/12)</f>
        <v>332.25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2862</v>
      </c>
      <c r="G64" s="41">
        <v>2844</v>
      </c>
      <c r="H64" s="41">
        <v>2987</v>
      </c>
      <c r="I64" s="41">
        <v>3844</v>
      </c>
      <c r="J64" s="41">
        <v>3081</v>
      </c>
      <c r="K64" s="41">
        <v>3271</v>
      </c>
      <c r="L64" s="41">
        <v>3205</v>
      </c>
      <c r="M64" s="41">
        <v>3389</v>
      </c>
      <c r="N64" s="41">
        <v>3255</v>
      </c>
      <c r="O64" s="41">
        <v>3455</v>
      </c>
      <c r="P64" s="41">
        <v>3532</v>
      </c>
      <c r="Q64" s="41">
        <v>3423</v>
      </c>
      <c r="R64" s="41">
        <f>IF(ISERR(SUM(F64:Q64)),"-",SUM(F64:Q64))</f>
        <v>39148</v>
      </c>
      <c r="S64" s="41">
        <f>IF(ISERR(R64/12),"-",R64/12)</f>
        <v>3262.3333333333335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12710</v>
      </c>
      <c r="G66" s="41">
        <v>12523</v>
      </c>
      <c r="H66" s="41">
        <v>13590</v>
      </c>
      <c r="I66" s="41">
        <v>14804</v>
      </c>
      <c r="J66" s="41">
        <v>13818</v>
      </c>
      <c r="K66" s="41">
        <v>13971</v>
      </c>
      <c r="L66" s="41">
        <v>14787</v>
      </c>
      <c r="M66" s="41">
        <v>14062</v>
      </c>
      <c r="N66" s="41">
        <v>14249</v>
      </c>
      <c r="O66" s="41">
        <v>15067</v>
      </c>
      <c r="P66" s="41">
        <v>16782</v>
      </c>
      <c r="Q66" s="41">
        <v>20809</v>
      </c>
      <c r="R66" s="41">
        <f>IF(ISERR(SUM(F66:Q66)),"-",SUM(F66:Q66))</f>
        <v>177172</v>
      </c>
      <c r="S66" s="41">
        <f>IF(ISERR(R66/12),"-",R66/12)</f>
        <v>14764.333333333334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2020-07-23T09:48:29Z</dcterms:created>
  <dcterms:modified xsi:type="dcterms:W3CDTF">2020-07-23T09:48:31Z</dcterms:modified>
</cp:coreProperties>
</file>