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C1AB4CFA-77E0-44B3-8860-79B93CC32563}" xr6:coauthVersionLast="36" xr6:coauthVersionMax="36" xr10:uidLastSave="{00000000-0000-0000-0000-000000000000}"/>
  <bookViews>
    <workbookView xWindow="0" yWindow="0" windowWidth="14625" windowHeight="10485" xr2:uid="{6CE1594D-5327-41D4-A637-04C00EBF05E5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N16" i="2"/>
  <c r="N15" i="2" s="1"/>
  <c r="M16" i="2"/>
  <c r="L16" i="2"/>
  <c r="K16" i="2"/>
  <c r="J16" i="2"/>
  <c r="I16" i="2"/>
  <c r="H16" i="2"/>
  <c r="G16" i="2"/>
  <c r="F16" i="2"/>
  <c r="S13" i="2"/>
  <c r="H15" i="2" l="1"/>
  <c r="H11" i="2" s="1"/>
  <c r="G15" i="2"/>
  <c r="M15" i="2"/>
  <c r="M11" i="2" s="1"/>
  <c r="N11" i="2"/>
  <c r="S30" i="2"/>
  <c r="S46" i="2"/>
  <c r="I15" i="2"/>
  <c r="I11" i="2" s="1"/>
  <c r="O15" i="2"/>
  <c r="O11" i="2" s="1"/>
  <c r="K15" i="2"/>
  <c r="K11" i="2" s="1"/>
  <c r="Q15" i="2"/>
  <c r="Q11" i="2" s="1"/>
  <c r="J15" i="2"/>
  <c r="J11" i="2" s="1"/>
  <c r="P15" i="2"/>
  <c r="P11" i="2" s="1"/>
  <c r="S57" i="2"/>
  <c r="F15" i="2"/>
  <c r="F11" i="2" s="1"/>
  <c r="L15" i="2"/>
  <c r="L11" i="2" s="1"/>
  <c r="R15" i="2"/>
  <c r="R11" i="2" s="1"/>
  <c r="G11" i="2"/>
  <c r="S16" i="2"/>
  <c r="S11" i="2" l="1"/>
  <c r="S15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<sst xmlns="http://schemas.openxmlformats.org/spreadsheetml/2006/main" count="65" uniqueCount="63">
  <si>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</si>
  <si>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</si>
  <si>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</si>
  <si>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</si>
  <si>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</si>
  <si>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</si>
  <si>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</si>
  <si>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</si>
  <si>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</si>
  <si>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</si>
  <si>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</si>
  <si>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</si>
  <si>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</si>
  <si>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</si>
  <si>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</si>
  <si>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</si>
  <si>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</si>
  <si>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</si>
  <si>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</si>
  <si>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</si>
  <si>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</si>
  <si>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</si>
  <si>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</si>
  <si>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</si>
  <si>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</si>
  <si>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</si>
  <si>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</si>
  <si>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</si>
  <si>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</si>
  <si>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</si>
  <si>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</si>
  <si>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</si>
  <si>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</si>
  <si>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</si>
  <si>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</si>
  <si>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</si>
  <si>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</si>
  <si>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</si>
  <si>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</si>
  <si>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</si>
  <si>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</si>
  <si>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</si>
  <si>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</si>
  <si>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</si>
  <si>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</si>
  <si>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</si>
  <si>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</si>
  <si>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</si>
  <si>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</si>
  <si>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</si>
  <si>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</si>
  <si>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</si>
  <si>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</si>
  <si>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</si>
  <si>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</si>
  <si>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</si>
  <si>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</si>
  <si>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</si>
  <si>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</si>
  <si>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</si>
  <si>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</si>
  <si>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（1）　合　　　　　計</t>
    <phoneticPr fontId="5"/>
  </si>
  <si>
    <t>毎月末現在の在庫量であり、月末在庫量(1)合計とは、(2)産地及び(3)消費地の月末在庫量を合計したものである。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</si>
</sst>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EC8E55D4-01A6-4EEA-B6FA-2267D46FDB72}"/>
    <cellStyle name="標準 3" xfId="1" xr:uid="{4FF2A869-B0BB-4384-93E4-517F98DD18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3E732-C362-4BC8-A953-4BEE04C08193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41974</v>
      </c>
      <c r="G7" s="17">
        <v>42005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918454</v>
      </c>
      <c r="G11" s="38">
        <f t="shared" ref="G11:P11" si="0">SUBTOTAL(9,G13:G66)</f>
        <v>916875</v>
      </c>
      <c r="H11" s="38">
        <f t="shared" si="0"/>
        <v>901349</v>
      </c>
      <c r="I11" s="38">
        <f t="shared" si="0"/>
        <v>881320</v>
      </c>
      <c r="J11" s="38">
        <f t="shared" si="0"/>
        <v>876072</v>
      </c>
      <c r="K11" s="38">
        <f t="shared" si="0"/>
        <v>883999</v>
      </c>
      <c r="L11" s="38">
        <f t="shared" si="0"/>
        <v>882558</v>
      </c>
      <c r="M11" s="38">
        <f t="shared" si="0"/>
        <v>870486</v>
      </c>
      <c r="N11" s="38">
        <f t="shared" si="0"/>
        <v>872229</v>
      </c>
      <c r="O11" s="38">
        <f t="shared" si="0"/>
        <v>869336</v>
      </c>
      <c r="P11" s="38">
        <f t="shared" si="0"/>
        <v>893244</v>
      </c>
      <c r="Q11" s="38">
        <f>SUBTOTAL(9,Q13:Q66)</f>
        <v>908239</v>
      </c>
      <c r="R11" s="38">
        <f>SUBTOTAL(9,R13:R66)</f>
        <v>906500</v>
      </c>
      <c r="S11" s="38">
        <f>IF(ISERR(SUM(G11:R11)/12),"-",SUM(G11:R11)/12)</f>
        <v>888517.25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961</v>
      </c>
      <c r="G13" s="38">
        <v>931</v>
      </c>
      <c r="H13" s="38">
        <v>976</v>
      </c>
      <c r="I13" s="38">
        <v>862</v>
      </c>
      <c r="J13" s="38">
        <v>1003</v>
      </c>
      <c r="K13" s="38">
        <v>912</v>
      </c>
      <c r="L13" s="38">
        <v>902</v>
      </c>
      <c r="M13" s="38">
        <v>952</v>
      </c>
      <c r="N13" s="38">
        <v>1066</v>
      </c>
      <c r="O13" s="38">
        <v>2624</v>
      </c>
      <c r="P13" s="38">
        <v>1231</v>
      </c>
      <c r="Q13" s="38">
        <v>927</v>
      </c>
      <c r="R13" s="38">
        <v>898</v>
      </c>
      <c r="S13" s="38">
        <f>IF(ISERR(SUM(G13:R13)/12),"-",SUM(G13:R13)/12)</f>
        <v>1107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796063</v>
      </c>
      <c r="G15" s="38">
        <f t="shared" ref="G15:R15" si="1">SUBTOTAL(9,G16:G55)</f>
        <v>795453</v>
      </c>
      <c r="H15" s="38">
        <f t="shared" si="1"/>
        <v>780775</v>
      </c>
      <c r="I15" s="38">
        <f t="shared" si="1"/>
        <v>763642</v>
      </c>
      <c r="J15" s="38">
        <f t="shared" si="1"/>
        <v>752219</v>
      </c>
      <c r="K15" s="38">
        <f t="shared" si="1"/>
        <v>756290</v>
      </c>
      <c r="L15" s="38">
        <f t="shared" si="1"/>
        <v>750376</v>
      </c>
      <c r="M15" s="38">
        <f t="shared" si="1"/>
        <v>738546</v>
      </c>
      <c r="N15" s="38">
        <f t="shared" si="1"/>
        <v>741858</v>
      </c>
      <c r="O15" s="38">
        <f t="shared" si="1"/>
        <v>737371</v>
      </c>
      <c r="P15" s="38">
        <f t="shared" si="1"/>
        <v>760796</v>
      </c>
      <c r="Q15" s="38">
        <f t="shared" si="1"/>
        <v>776378</v>
      </c>
      <c r="R15" s="38">
        <f t="shared" si="1"/>
        <v>786609</v>
      </c>
      <c r="S15" s="38">
        <f>IF(ISERR(SUM(G15:R15)/12),"-",SUM(G15:R15)/12)</f>
        <v>761692.75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41945</v>
      </c>
      <c r="G16" s="38">
        <f>SUBTOTAL(9,G17:G23)</f>
        <v>42093</v>
      </c>
      <c r="H16" s="38">
        <f t="shared" ref="H16:R16" si="2">SUBTOTAL(9,H17:H23)</f>
        <v>42542</v>
      </c>
      <c r="I16" s="38">
        <f t="shared" si="2"/>
        <v>42208</v>
      </c>
      <c r="J16" s="38">
        <f t="shared" si="2"/>
        <v>41533</v>
      </c>
      <c r="K16" s="38">
        <f t="shared" si="2"/>
        <v>40057</v>
      </c>
      <c r="L16" s="38">
        <f t="shared" si="2"/>
        <v>42923</v>
      </c>
      <c r="M16" s="38">
        <f t="shared" si="2"/>
        <v>41422</v>
      </c>
      <c r="N16" s="38">
        <f t="shared" si="2"/>
        <v>41928</v>
      </c>
      <c r="O16" s="38">
        <f t="shared" si="2"/>
        <v>43754</v>
      </c>
      <c r="P16" s="38">
        <f t="shared" si="2"/>
        <v>45374</v>
      </c>
      <c r="Q16" s="38">
        <f t="shared" si="2"/>
        <v>43461</v>
      </c>
      <c r="R16" s="38">
        <f t="shared" si="2"/>
        <v>41648</v>
      </c>
      <c r="S16" s="38">
        <f>IF(ISERR(SUM(G16:R16)/12),"-",SUM(G16:R16)/12)</f>
        <v>42411.916666666664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8370</v>
      </c>
      <c r="G17" s="38">
        <v>7320</v>
      </c>
      <c r="H17" s="38">
        <v>6945</v>
      </c>
      <c r="I17" s="38">
        <v>5842</v>
      </c>
      <c r="J17" s="38">
        <v>5478</v>
      </c>
      <c r="K17" s="38">
        <v>4911</v>
      </c>
      <c r="L17" s="38">
        <v>8218</v>
      </c>
      <c r="M17" s="38">
        <v>8291</v>
      </c>
      <c r="N17" s="38">
        <v>7750</v>
      </c>
      <c r="O17" s="38">
        <v>8039</v>
      </c>
      <c r="P17" s="38">
        <v>10230</v>
      </c>
      <c r="Q17" s="38">
        <v>10127</v>
      </c>
      <c r="R17" s="38">
        <v>9391</v>
      </c>
      <c r="S17" s="38">
        <f>IF(ISERR(SUM(G17:R17)/12),"-",SUM(G17:R17)/12)</f>
        <v>7711.833333333333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9281</v>
      </c>
      <c r="G18" s="38">
        <v>9618</v>
      </c>
      <c r="H18" s="38">
        <v>10238</v>
      </c>
      <c r="I18" s="38">
        <v>10704</v>
      </c>
      <c r="J18" s="38">
        <v>12207</v>
      </c>
      <c r="K18" s="38">
        <v>11636</v>
      </c>
      <c r="L18" s="38">
        <v>12171</v>
      </c>
      <c r="M18" s="38">
        <v>12336</v>
      </c>
      <c r="N18" s="38">
        <v>11661</v>
      </c>
      <c r="O18" s="38">
        <v>11625</v>
      </c>
      <c r="P18" s="38">
        <v>10403</v>
      </c>
      <c r="Q18" s="38">
        <v>8699</v>
      </c>
      <c r="R18" s="38">
        <v>7763</v>
      </c>
      <c r="S18" s="38">
        <f>IF(ISERR(SUM(G18:R18)/12),"-",SUM(G18:R18)/12)</f>
        <v>10755.083333333334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13112</v>
      </c>
      <c r="G19" s="38">
        <v>13611</v>
      </c>
      <c r="H19" s="38">
        <v>13500</v>
      </c>
      <c r="I19" s="38">
        <v>13693</v>
      </c>
      <c r="J19" s="38">
        <v>12792</v>
      </c>
      <c r="K19" s="38">
        <v>12136</v>
      </c>
      <c r="L19" s="38">
        <v>12130</v>
      </c>
      <c r="M19" s="38">
        <v>11338</v>
      </c>
      <c r="N19" s="38">
        <v>11759</v>
      </c>
      <c r="O19" s="38">
        <v>12007</v>
      </c>
      <c r="P19" s="38">
        <v>11923</v>
      </c>
      <c r="Q19" s="38">
        <v>11689</v>
      </c>
      <c r="R19" s="38">
        <v>12528</v>
      </c>
      <c r="S19" s="38">
        <f>IF(ISERR(SUM(G19:R19)/12),"-",SUM(G19:R19)/12)</f>
        <v>12425.5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1139</v>
      </c>
      <c r="G21" s="38">
        <v>2369</v>
      </c>
      <c r="H21" s="38">
        <v>2841</v>
      </c>
      <c r="I21" s="38">
        <v>3114</v>
      </c>
      <c r="J21" s="38">
        <v>2861</v>
      </c>
      <c r="K21" s="38">
        <v>3017</v>
      </c>
      <c r="L21" s="38">
        <v>2777</v>
      </c>
      <c r="M21" s="38">
        <v>2539</v>
      </c>
      <c r="N21" s="38">
        <v>2313</v>
      </c>
      <c r="O21" s="38">
        <v>2108</v>
      </c>
      <c r="P21" s="38">
        <v>2168</v>
      </c>
      <c r="Q21" s="38">
        <v>2605</v>
      </c>
      <c r="R21" s="38">
        <v>2525</v>
      </c>
      <c r="S21" s="38">
        <f>IF(ISERR(SUM(G21:R21)/12),"-",SUM(G21:R21)/12)</f>
        <v>2603.0833333333335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3912</v>
      </c>
      <c r="G22" s="38">
        <v>3646</v>
      </c>
      <c r="H22" s="38">
        <v>3706</v>
      </c>
      <c r="I22" s="38">
        <v>3446</v>
      </c>
      <c r="J22" s="38">
        <v>3063</v>
      </c>
      <c r="K22" s="38">
        <v>2743</v>
      </c>
      <c r="L22" s="38">
        <v>2236</v>
      </c>
      <c r="M22" s="38">
        <v>1502</v>
      </c>
      <c r="N22" s="38">
        <v>3031</v>
      </c>
      <c r="O22" s="38">
        <v>4612</v>
      </c>
      <c r="P22" s="38">
        <v>5074</v>
      </c>
      <c r="Q22" s="38">
        <v>4554</v>
      </c>
      <c r="R22" s="38">
        <v>3517</v>
      </c>
      <c r="S22" s="38">
        <f>IF(ISERR(SUM(G22:R22)/12),"-",SUM(G22:R22)/12)</f>
        <v>3427.5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6131</v>
      </c>
      <c r="G23" s="38">
        <v>5529</v>
      </c>
      <c r="H23" s="38">
        <v>5312</v>
      </c>
      <c r="I23" s="38">
        <v>5409</v>
      </c>
      <c r="J23" s="38">
        <v>5132</v>
      </c>
      <c r="K23" s="38">
        <v>5614</v>
      </c>
      <c r="L23" s="38">
        <v>5391</v>
      </c>
      <c r="M23" s="38">
        <v>5416</v>
      </c>
      <c r="N23" s="38">
        <v>5414</v>
      </c>
      <c r="O23" s="38">
        <v>5363</v>
      </c>
      <c r="P23" s="38">
        <v>5576</v>
      </c>
      <c r="Q23" s="38">
        <v>5787</v>
      </c>
      <c r="R23" s="38">
        <v>5924</v>
      </c>
      <c r="S23" s="38">
        <f>IF(ISERR(SUM(G23:R23)/12),"-",SUM(G23:R23)/12)</f>
        <v>5488.916666666667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2320</v>
      </c>
      <c r="G24" s="38">
        <v>2319</v>
      </c>
      <c r="H24" s="38">
        <v>2346</v>
      </c>
      <c r="I24" s="38">
        <v>2075</v>
      </c>
      <c r="J24" s="38">
        <v>1850</v>
      </c>
      <c r="K24" s="38">
        <v>1995</v>
      </c>
      <c r="L24" s="38">
        <v>1874</v>
      </c>
      <c r="M24" s="38">
        <v>2159</v>
      </c>
      <c r="N24" s="38">
        <v>1986</v>
      </c>
      <c r="O24" s="38">
        <v>1917</v>
      </c>
      <c r="P24" s="38">
        <v>2120</v>
      </c>
      <c r="Q24" s="38">
        <v>2108</v>
      </c>
      <c r="R24" s="38">
        <v>2079</v>
      </c>
      <c r="S24" s="38">
        <f>IF(ISERR(SUM(G24:R24)/12),"-",SUM(G24:R24)/12)</f>
        <v>2069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19733</v>
      </c>
      <c r="G25" s="38">
        <v>19142</v>
      </c>
      <c r="H25" s="38">
        <v>21125</v>
      </c>
      <c r="I25" s="38">
        <v>17365</v>
      </c>
      <c r="J25" s="38">
        <v>16481</v>
      </c>
      <c r="K25" s="38">
        <v>21115</v>
      </c>
      <c r="L25" s="38">
        <v>20997</v>
      </c>
      <c r="M25" s="38">
        <v>20957</v>
      </c>
      <c r="N25" s="38">
        <v>24574</v>
      </c>
      <c r="O25" s="38">
        <v>24528</v>
      </c>
      <c r="P25" s="38">
        <v>23527</v>
      </c>
      <c r="Q25" s="38">
        <v>21861</v>
      </c>
      <c r="R25" s="38">
        <v>29248</v>
      </c>
      <c r="S25" s="38">
        <f>IF(ISERR(SUM(G25:R25)/12),"-",SUM(G25:R25)/12)</f>
        <v>21743.333333333332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82425</v>
      </c>
      <c r="G27" s="38">
        <v>90916</v>
      </c>
      <c r="H27" s="38">
        <v>91102</v>
      </c>
      <c r="I27" s="38">
        <v>92938</v>
      </c>
      <c r="J27" s="38">
        <v>84837</v>
      </c>
      <c r="K27" s="38">
        <v>75097</v>
      </c>
      <c r="L27" s="38">
        <v>69427</v>
      </c>
      <c r="M27" s="38">
        <v>65413</v>
      </c>
      <c r="N27" s="38">
        <v>71101</v>
      </c>
      <c r="O27" s="38">
        <v>80332</v>
      </c>
      <c r="P27" s="38">
        <v>90642</v>
      </c>
      <c r="Q27" s="38">
        <v>88725</v>
      </c>
      <c r="R27" s="38">
        <v>92619</v>
      </c>
      <c r="S27" s="38">
        <f>IF(ISERR(SUM(G27:R27)/12),"-",SUM(G27:R27)/12)</f>
        <v>82762.416666666672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18448</v>
      </c>
      <c r="G28" s="38">
        <v>19486</v>
      </c>
      <c r="H28" s="38">
        <v>19589</v>
      </c>
      <c r="I28" s="38">
        <v>18411</v>
      </c>
      <c r="J28" s="38">
        <v>17086</v>
      </c>
      <c r="K28" s="38">
        <v>16083</v>
      </c>
      <c r="L28" s="38">
        <v>15485</v>
      </c>
      <c r="M28" s="38">
        <v>15655</v>
      </c>
      <c r="N28" s="38">
        <v>15364</v>
      </c>
      <c r="O28" s="38">
        <v>16062</v>
      </c>
      <c r="P28" s="38">
        <v>16301</v>
      </c>
      <c r="Q28" s="38">
        <v>16547</v>
      </c>
      <c r="R28" s="38">
        <v>15508</v>
      </c>
      <c r="S28" s="38">
        <f>IF(ISERR(SUM(G28:R28)/12),"-",SUM(G28:R28)/12)</f>
        <v>16798.083333333332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9762</v>
      </c>
      <c r="G29" s="38">
        <v>9520</v>
      </c>
      <c r="H29" s="38">
        <v>8609</v>
      </c>
      <c r="I29" s="38">
        <v>6978</v>
      </c>
      <c r="J29" s="38">
        <v>6183</v>
      </c>
      <c r="K29" s="38">
        <v>8752</v>
      </c>
      <c r="L29" s="38">
        <v>12963</v>
      </c>
      <c r="M29" s="38">
        <v>13143</v>
      </c>
      <c r="N29" s="38">
        <v>12317</v>
      </c>
      <c r="O29" s="38">
        <v>11427</v>
      </c>
      <c r="P29" s="38">
        <v>10375</v>
      </c>
      <c r="Q29" s="38">
        <v>9872</v>
      </c>
      <c r="R29" s="38">
        <v>8068</v>
      </c>
      <c r="S29" s="38">
        <f>IF(ISERR(SUM(G29:R29)/12),"-",SUM(G29:R29)/12)</f>
        <v>9850.5833333333339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21567</v>
      </c>
      <c r="G30" s="38">
        <f t="shared" si="3"/>
        <v>18082</v>
      </c>
      <c r="H30" s="38">
        <f t="shared" si="3"/>
        <v>16412</v>
      </c>
      <c r="I30" s="38">
        <f t="shared" si="3"/>
        <v>15606</v>
      </c>
      <c r="J30" s="38">
        <f t="shared" si="3"/>
        <v>17547</v>
      </c>
      <c r="K30" s="38">
        <f t="shared" si="3"/>
        <v>20556</v>
      </c>
      <c r="L30" s="38">
        <f t="shared" si="3"/>
        <v>21715</v>
      </c>
      <c r="M30" s="38">
        <f t="shared" si="3"/>
        <v>20975</v>
      </c>
      <c r="N30" s="38">
        <f t="shared" si="3"/>
        <v>19810</v>
      </c>
      <c r="O30" s="38">
        <f t="shared" si="3"/>
        <v>16620</v>
      </c>
      <c r="P30" s="38">
        <f t="shared" si="3"/>
        <v>18344</v>
      </c>
      <c r="Q30" s="38">
        <f t="shared" si="3"/>
        <v>16799</v>
      </c>
      <c r="R30" s="38">
        <f t="shared" si="3"/>
        <v>16124</v>
      </c>
      <c r="S30" s="38">
        <f>IF(ISERR(SUM(G30:R30)/12),"-",SUM(G30:R30)/12)</f>
        <v>18215.833333333332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13448</v>
      </c>
      <c r="G31" s="38">
        <v>11456</v>
      </c>
      <c r="H31" s="38">
        <v>10530</v>
      </c>
      <c r="I31" s="38">
        <v>10286</v>
      </c>
      <c r="J31" s="38">
        <v>12038</v>
      </c>
      <c r="K31" s="38">
        <v>14603</v>
      </c>
      <c r="L31" s="38">
        <v>15381</v>
      </c>
      <c r="M31" s="38">
        <v>14302</v>
      </c>
      <c r="N31" s="38">
        <v>13899</v>
      </c>
      <c r="O31" s="38">
        <v>11902</v>
      </c>
      <c r="P31" s="38">
        <v>11448</v>
      </c>
      <c r="Q31" s="38">
        <v>10698</v>
      </c>
      <c r="R31" s="38">
        <v>10475</v>
      </c>
      <c r="S31" s="38">
        <f>IF(ISERR(SUM(G31:R31)/12),"-",SUM(G31:R31)/12)</f>
        <v>12251.5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8119</v>
      </c>
      <c r="G33" s="38">
        <v>6626</v>
      </c>
      <c r="H33" s="38">
        <v>5882</v>
      </c>
      <c r="I33" s="38">
        <v>5320</v>
      </c>
      <c r="J33" s="38">
        <v>5509</v>
      </c>
      <c r="K33" s="38">
        <v>5953</v>
      </c>
      <c r="L33" s="38">
        <v>6334</v>
      </c>
      <c r="M33" s="38">
        <v>6673</v>
      </c>
      <c r="N33" s="38">
        <v>5911</v>
      </c>
      <c r="O33" s="38">
        <v>4718</v>
      </c>
      <c r="P33" s="38">
        <v>6896</v>
      </c>
      <c r="Q33" s="38">
        <v>6101</v>
      </c>
      <c r="R33" s="38">
        <v>5649</v>
      </c>
      <c r="S33" s="38">
        <f>IF(ISERR(SUM(G33:R33)/12),"-",SUM(G33:R33)/12)</f>
        <v>5964.333333333333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23867</v>
      </c>
      <c r="G34" s="38">
        <v>22912</v>
      </c>
      <c r="H34" s="38">
        <v>24386</v>
      </c>
      <c r="I34" s="38">
        <v>26260</v>
      </c>
      <c r="J34" s="38">
        <v>25900</v>
      </c>
      <c r="K34" s="38">
        <v>28367</v>
      </c>
      <c r="L34" s="38">
        <v>27797</v>
      </c>
      <c r="M34" s="38">
        <v>27542</v>
      </c>
      <c r="N34" s="38">
        <v>27537</v>
      </c>
      <c r="O34" s="38">
        <v>27873</v>
      </c>
      <c r="P34" s="38">
        <v>27816</v>
      </c>
      <c r="Q34" s="38">
        <v>28042</v>
      </c>
      <c r="R34" s="38">
        <v>27215</v>
      </c>
      <c r="S34" s="38">
        <f>IF(ISERR(SUM(G34:R34)/12),"-",SUM(G34:R34)/12)</f>
        <v>26803.916666666668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93184</v>
      </c>
      <c r="G35" s="38">
        <v>104450</v>
      </c>
      <c r="H35" s="38">
        <v>108744</v>
      </c>
      <c r="I35" s="38">
        <v>113238</v>
      </c>
      <c r="J35" s="38">
        <v>108568</v>
      </c>
      <c r="K35" s="38">
        <v>100649</v>
      </c>
      <c r="L35" s="38">
        <v>90419</v>
      </c>
      <c r="M35" s="38">
        <v>79644</v>
      </c>
      <c r="N35" s="38">
        <v>71482</v>
      </c>
      <c r="O35" s="38">
        <v>64899</v>
      </c>
      <c r="P35" s="38">
        <v>60241</v>
      </c>
      <c r="Q35" s="38">
        <v>75380</v>
      </c>
      <c r="R35" s="38">
        <v>105833</v>
      </c>
      <c r="S35" s="38">
        <f>IF(ISERR(SUM(G35:R35)/12),"-",SUM(G35:R35)/12)</f>
        <v>90295.583333333328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43719</v>
      </c>
      <c r="G36" s="38">
        <v>40125</v>
      </c>
      <c r="H36" s="38">
        <v>36453</v>
      </c>
      <c r="I36" s="38">
        <v>32906</v>
      </c>
      <c r="J36" s="38">
        <v>29838</v>
      </c>
      <c r="K36" s="38">
        <v>27069</v>
      </c>
      <c r="L36" s="38">
        <v>24796</v>
      </c>
      <c r="M36" s="38">
        <v>21603</v>
      </c>
      <c r="N36" s="38">
        <v>21769</v>
      </c>
      <c r="O36" s="38">
        <v>21592</v>
      </c>
      <c r="P36" s="38">
        <v>30446</v>
      </c>
      <c r="Q36" s="38">
        <v>30506</v>
      </c>
      <c r="R36" s="38">
        <v>32272</v>
      </c>
      <c r="S36" s="38">
        <f>IF(ISERR(SUM(G36:R36)/12),"-",SUM(G36:R36)/12)</f>
        <v>29114.583333333332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13647</v>
      </c>
      <c r="G37" s="38">
        <v>13788</v>
      </c>
      <c r="H37" s="38">
        <v>13761</v>
      </c>
      <c r="I37" s="38">
        <v>13078</v>
      </c>
      <c r="J37" s="38">
        <v>12789</v>
      </c>
      <c r="K37" s="38">
        <v>12814</v>
      </c>
      <c r="L37" s="38">
        <v>12686</v>
      </c>
      <c r="M37" s="38">
        <v>12861</v>
      </c>
      <c r="N37" s="38">
        <v>12891</v>
      </c>
      <c r="O37" s="38">
        <v>12757</v>
      </c>
      <c r="P37" s="38">
        <v>13238</v>
      </c>
      <c r="Q37" s="38">
        <v>13609</v>
      </c>
      <c r="R37" s="38">
        <v>13483</v>
      </c>
      <c r="S37" s="38">
        <f>IF(ISERR(SUM(G37:R37)/12),"-",SUM(G37:R37)/12)</f>
        <v>13146.25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5875</v>
      </c>
      <c r="G39" s="38">
        <v>5347</v>
      </c>
      <c r="H39" s="38">
        <v>5188</v>
      </c>
      <c r="I39" s="38">
        <v>4575</v>
      </c>
      <c r="J39" s="38">
        <v>4576</v>
      </c>
      <c r="K39" s="38">
        <v>4958</v>
      </c>
      <c r="L39" s="38">
        <v>5795</v>
      </c>
      <c r="M39" s="38">
        <v>6806</v>
      </c>
      <c r="N39" s="38">
        <v>6613</v>
      </c>
      <c r="O39" s="38">
        <v>6962</v>
      </c>
      <c r="P39" s="38">
        <v>7158</v>
      </c>
      <c r="Q39" s="38">
        <v>6809</v>
      </c>
      <c r="R39" s="38">
        <v>5897</v>
      </c>
      <c r="S39" s="38">
        <f>IF(ISERR(SUM(G39:R39)/12),"-",SUM(G39:R39)/12)</f>
        <v>5890.333333333333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2826</v>
      </c>
      <c r="G40" s="38">
        <v>2544</v>
      </c>
      <c r="H40" s="38">
        <v>2582</v>
      </c>
      <c r="I40" s="38">
        <v>2279</v>
      </c>
      <c r="J40" s="38">
        <v>2233</v>
      </c>
      <c r="K40" s="38">
        <v>2432</v>
      </c>
      <c r="L40" s="38">
        <v>3109</v>
      </c>
      <c r="M40" s="38">
        <v>2996</v>
      </c>
      <c r="N40" s="38">
        <v>3390</v>
      </c>
      <c r="O40" s="38">
        <v>3596</v>
      </c>
      <c r="P40" s="38">
        <v>3566</v>
      </c>
      <c r="Q40" s="38">
        <v>2857</v>
      </c>
      <c r="R40" s="38">
        <v>3515</v>
      </c>
      <c r="S40" s="38">
        <f>IF(ISERR(SUM(G40:R40)/12),"-",SUM(G40:R40)/12)</f>
        <v>2924.9166666666665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4792</v>
      </c>
      <c r="G41" s="38">
        <v>4807</v>
      </c>
      <c r="H41" s="38">
        <v>4602</v>
      </c>
      <c r="I41" s="38">
        <v>4428</v>
      </c>
      <c r="J41" s="38">
        <v>4691</v>
      </c>
      <c r="K41" s="38">
        <v>4929</v>
      </c>
      <c r="L41" s="38">
        <v>4675</v>
      </c>
      <c r="M41" s="38">
        <v>5378</v>
      </c>
      <c r="N41" s="38">
        <v>5117</v>
      </c>
      <c r="O41" s="38">
        <v>5032</v>
      </c>
      <c r="P41" s="38">
        <v>4851</v>
      </c>
      <c r="Q41" s="38">
        <v>5070</v>
      </c>
      <c r="R41" s="38">
        <v>4396</v>
      </c>
      <c r="S41" s="38">
        <f>IF(ISERR(SUM(G41:R41)/12),"-",SUM(G41:R41)/12)</f>
        <v>4831.333333333333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146129</v>
      </c>
      <c r="G42" s="38">
        <v>140762</v>
      </c>
      <c r="H42" s="38">
        <v>135327</v>
      </c>
      <c r="I42" s="38">
        <v>133750</v>
      </c>
      <c r="J42" s="38">
        <v>140720</v>
      </c>
      <c r="K42" s="38">
        <v>147684</v>
      </c>
      <c r="L42" s="38">
        <v>149071</v>
      </c>
      <c r="M42" s="38">
        <v>151720</v>
      </c>
      <c r="N42" s="38">
        <v>150994</v>
      </c>
      <c r="O42" s="38">
        <v>140053</v>
      </c>
      <c r="P42" s="38">
        <v>141763</v>
      </c>
      <c r="Q42" s="38">
        <v>146399</v>
      </c>
      <c r="R42" s="38">
        <v>142061</v>
      </c>
      <c r="S42" s="38">
        <f>IF(ISERR(SUM(G42:R42)/12),"-",SUM(G42:R42)/12)</f>
        <v>143358.66666666666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25420</v>
      </c>
      <c r="G43" s="38">
        <v>24554</v>
      </c>
      <c r="H43" s="38">
        <v>24170</v>
      </c>
      <c r="I43" s="38">
        <v>24465</v>
      </c>
      <c r="J43" s="38">
        <v>27369</v>
      </c>
      <c r="K43" s="38">
        <v>32373</v>
      </c>
      <c r="L43" s="38">
        <v>35554</v>
      </c>
      <c r="M43" s="38">
        <v>38503</v>
      </c>
      <c r="N43" s="38">
        <v>37733</v>
      </c>
      <c r="O43" s="38">
        <v>35721</v>
      </c>
      <c r="P43" s="38">
        <v>32735</v>
      </c>
      <c r="Q43" s="38">
        <v>30368</v>
      </c>
      <c r="R43" s="38">
        <v>27008</v>
      </c>
      <c r="S43" s="38">
        <f>IF(ISERR(SUM(G43:R43)/12),"-",SUM(G43:R43)/12)</f>
        <v>30879.416666666668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68589</v>
      </c>
      <c r="G45" s="38">
        <v>68492</v>
      </c>
      <c r="H45" s="38">
        <v>65326</v>
      </c>
      <c r="I45" s="38">
        <v>57924</v>
      </c>
      <c r="J45" s="38">
        <v>54402</v>
      </c>
      <c r="K45" s="38">
        <v>53114</v>
      </c>
      <c r="L45" s="38">
        <v>53314</v>
      </c>
      <c r="M45" s="38">
        <v>55041</v>
      </c>
      <c r="N45" s="38">
        <v>55662</v>
      </c>
      <c r="O45" s="38">
        <v>58051</v>
      </c>
      <c r="P45" s="38">
        <v>61841</v>
      </c>
      <c r="Q45" s="38">
        <v>63428</v>
      </c>
      <c r="R45" s="38">
        <v>58378</v>
      </c>
      <c r="S45" s="38">
        <f>IF(ISERR(SUM(G45:R45)/12),"-",SUM(G45:R45)/12)</f>
        <v>58747.75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74203</v>
      </c>
      <c r="G46" s="38">
        <f t="shared" ref="G46:R46" si="4">SUBTOTAL(9,G47:G49)</f>
        <v>73631</v>
      </c>
      <c r="H46" s="38">
        <f t="shared" si="4"/>
        <v>70303</v>
      </c>
      <c r="I46" s="38">
        <f t="shared" si="4"/>
        <v>63805</v>
      </c>
      <c r="J46" s="38">
        <f t="shared" si="4"/>
        <v>57788</v>
      </c>
      <c r="K46" s="38">
        <f t="shared" si="4"/>
        <v>54797</v>
      </c>
      <c r="L46" s="38">
        <f t="shared" si="4"/>
        <v>52235</v>
      </c>
      <c r="M46" s="38">
        <f t="shared" si="4"/>
        <v>51333</v>
      </c>
      <c r="N46" s="38">
        <f t="shared" si="4"/>
        <v>52810</v>
      </c>
      <c r="O46" s="38">
        <f t="shared" si="4"/>
        <v>56881</v>
      </c>
      <c r="P46" s="38">
        <f t="shared" si="4"/>
        <v>57678</v>
      </c>
      <c r="Q46" s="38">
        <f t="shared" si="4"/>
        <v>59754</v>
      </c>
      <c r="R46" s="38">
        <f t="shared" si="4"/>
        <v>58312</v>
      </c>
      <c r="S46" s="38">
        <f>IF(ISERR(SUM(G46:R46)/12),"-",SUM(G46:R46)/12)</f>
        <v>59110.583333333336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43365</v>
      </c>
      <c r="G47" s="38">
        <v>41503</v>
      </c>
      <c r="H47" s="38">
        <v>39920</v>
      </c>
      <c r="I47" s="38">
        <v>36582</v>
      </c>
      <c r="J47" s="38">
        <v>32010</v>
      </c>
      <c r="K47" s="38">
        <v>28431</v>
      </c>
      <c r="L47" s="38">
        <v>24963</v>
      </c>
      <c r="M47" s="38">
        <v>23805</v>
      </c>
      <c r="N47" s="38">
        <v>24345</v>
      </c>
      <c r="O47" s="38">
        <v>28035</v>
      </c>
      <c r="P47" s="38">
        <v>28468</v>
      </c>
      <c r="Q47" s="38">
        <v>31066</v>
      </c>
      <c r="R47" s="38">
        <v>31107</v>
      </c>
      <c r="S47" s="38">
        <f>IF(ISERR(SUM(G47:R47)/12),"-",SUM(G47:R47)/12)</f>
        <v>30852.916666666668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4401</v>
      </c>
      <c r="G48" s="38">
        <v>4726</v>
      </c>
      <c r="H48" s="38">
        <v>4456</v>
      </c>
      <c r="I48" s="38">
        <v>3268</v>
      </c>
      <c r="J48" s="38">
        <v>3007</v>
      </c>
      <c r="K48" s="38">
        <v>3232</v>
      </c>
      <c r="L48" s="38">
        <v>3554</v>
      </c>
      <c r="M48" s="38">
        <v>3741</v>
      </c>
      <c r="N48" s="38">
        <v>3756</v>
      </c>
      <c r="O48" s="38">
        <v>3841</v>
      </c>
      <c r="P48" s="38">
        <v>3956</v>
      </c>
      <c r="Q48" s="38">
        <v>3974</v>
      </c>
      <c r="R48" s="38">
        <v>3825</v>
      </c>
      <c r="S48" s="38">
        <f>IF(ISERR(SUM(G48:R48)/12),"-",SUM(G48:R48)/12)</f>
        <v>3778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26437</v>
      </c>
      <c r="G49" s="38">
        <v>27402</v>
      </c>
      <c r="H49" s="38">
        <v>25927</v>
      </c>
      <c r="I49" s="38">
        <v>23955</v>
      </c>
      <c r="J49" s="38">
        <v>22771</v>
      </c>
      <c r="K49" s="38">
        <v>23134</v>
      </c>
      <c r="L49" s="38">
        <v>23718</v>
      </c>
      <c r="M49" s="38">
        <v>23787</v>
      </c>
      <c r="N49" s="38">
        <v>24709</v>
      </c>
      <c r="O49" s="38">
        <v>25005</v>
      </c>
      <c r="P49" s="38">
        <v>25254</v>
      </c>
      <c r="Q49" s="38">
        <v>24714</v>
      </c>
      <c r="R49" s="38">
        <v>23380</v>
      </c>
      <c r="S49" s="38">
        <f>IF(ISERR(SUM(G49:R49)/12),"-",SUM(G49:R49)/12)</f>
        <v>24479.666666666668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11441</v>
      </c>
      <c r="G51" s="38">
        <v>10697</v>
      </c>
      <c r="H51" s="38">
        <v>12067</v>
      </c>
      <c r="I51" s="38">
        <v>14501</v>
      </c>
      <c r="J51" s="38">
        <v>16130</v>
      </c>
      <c r="K51" s="38">
        <v>16191</v>
      </c>
      <c r="L51" s="38">
        <v>16318</v>
      </c>
      <c r="M51" s="38">
        <v>16173</v>
      </c>
      <c r="N51" s="38">
        <v>14702</v>
      </c>
      <c r="O51" s="38">
        <v>16052</v>
      </c>
      <c r="P51" s="38">
        <v>16733</v>
      </c>
      <c r="Q51" s="38">
        <v>16062</v>
      </c>
      <c r="R51" s="38">
        <v>14064</v>
      </c>
      <c r="S51" s="38">
        <f>IF(ISERR(SUM(G51:R51)/12),"-",SUM(G51:R51)/12)</f>
        <v>14974.166666666666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31811</v>
      </c>
      <c r="G52" s="38">
        <v>29920</v>
      </c>
      <c r="H52" s="38">
        <v>28560</v>
      </c>
      <c r="I52" s="38">
        <v>27861</v>
      </c>
      <c r="J52" s="38">
        <v>29672</v>
      </c>
      <c r="K52" s="38">
        <v>31429</v>
      </c>
      <c r="L52" s="38">
        <v>32426</v>
      </c>
      <c r="M52" s="38">
        <v>34379</v>
      </c>
      <c r="N52" s="38">
        <v>35296</v>
      </c>
      <c r="O52" s="38">
        <v>33805</v>
      </c>
      <c r="P52" s="38">
        <v>34285</v>
      </c>
      <c r="Q52" s="38">
        <v>34220</v>
      </c>
      <c r="R52" s="38">
        <v>26385</v>
      </c>
      <c r="S52" s="38">
        <f>IF(ISERR(SUM(G52:R52)/12),"-",SUM(G52:R52)/12)</f>
        <v>31519.833333333332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2128</v>
      </c>
      <c r="G53" s="38">
        <v>1859</v>
      </c>
      <c r="H53" s="38">
        <v>1671</v>
      </c>
      <c r="I53" s="38">
        <v>1480</v>
      </c>
      <c r="J53" s="38">
        <v>1223</v>
      </c>
      <c r="K53" s="38">
        <v>1145</v>
      </c>
      <c r="L53" s="38">
        <v>1142</v>
      </c>
      <c r="M53" s="38">
        <v>1031</v>
      </c>
      <c r="N53" s="38">
        <v>1926</v>
      </c>
      <c r="O53" s="38">
        <v>2117</v>
      </c>
      <c r="P53" s="38">
        <v>1983</v>
      </c>
      <c r="Q53" s="38">
        <v>1698</v>
      </c>
      <c r="R53" s="38">
        <v>1547</v>
      </c>
      <c r="S53" s="38">
        <f>IF(ISERR(SUM(G53:R53)/12),"-",SUM(G53:R53)/12)</f>
        <v>1568.5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26972</v>
      </c>
      <c r="G54" s="38">
        <v>23277</v>
      </c>
      <c r="H54" s="38">
        <v>20099</v>
      </c>
      <c r="I54" s="38">
        <v>21902</v>
      </c>
      <c r="J54" s="38">
        <v>23573</v>
      </c>
      <c r="K54" s="38">
        <v>25773</v>
      </c>
      <c r="L54" s="38">
        <v>25545</v>
      </c>
      <c r="M54" s="38">
        <v>23631</v>
      </c>
      <c r="N54" s="38">
        <v>27491</v>
      </c>
      <c r="O54" s="38">
        <v>29886</v>
      </c>
      <c r="P54" s="38">
        <v>32104</v>
      </c>
      <c r="Q54" s="38">
        <v>33432</v>
      </c>
      <c r="R54" s="38">
        <v>32838</v>
      </c>
      <c r="S54" s="38">
        <f>IF(ISERR(SUM(G54:R54)/12),"-",SUM(G54:R54)/12)</f>
        <v>26629.25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25260</v>
      </c>
      <c r="G55" s="38">
        <v>26730</v>
      </c>
      <c r="H55" s="38">
        <v>25811</v>
      </c>
      <c r="I55" s="38">
        <v>25609</v>
      </c>
      <c r="J55" s="38">
        <v>27230</v>
      </c>
      <c r="K55" s="38">
        <v>28911</v>
      </c>
      <c r="L55" s="38">
        <v>30110</v>
      </c>
      <c r="M55" s="38">
        <v>30181</v>
      </c>
      <c r="N55" s="38">
        <v>29365</v>
      </c>
      <c r="O55" s="38">
        <v>27454</v>
      </c>
      <c r="P55" s="38">
        <v>27675</v>
      </c>
      <c r="Q55" s="38">
        <v>29371</v>
      </c>
      <c r="R55" s="38">
        <v>28111</v>
      </c>
      <c r="S55" s="38">
        <f>IF(ISERR(SUM(G55:R55)/12),"-",SUM(G55:R55)/12)</f>
        <v>28046.5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56344</v>
      </c>
      <c r="G57" s="38">
        <f t="shared" ref="G57:R57" si="5">SUBTOTAL(9,G58:G64)</f>
        <v>55625</v>
      </c>
      <c r="H57" s="38">
        <f t="shared" si="5"/>
        <v>55325</v>
      </c>
      <c r="I57" s="38">
        <f t="shared" si="5"/>
        <v>53627</v>
      </c>
      <c r="J57" s="38">
        <f t="shared" si="5"/>
        <v>55913</v>
      </c>
      <c r="K57" s="38">
        <f t="shared" si="5"/>
        <v>58359</v>
      </c>
      <c r="L57" s="38">
        <f t="shared" si="5"/>
        <v>60489</v>
      </c>
      <c r="M57" s="38">
        <f t="shared" si="5"/>
        <v>60557</v>
      </c>
      <c r="N57" s="38">
        <f t="shared" si="5"/>
        <v>59204</v>
      </c>
      <c r="O57" s="38">
        <f t="shared" si="5"/>
        <v>58832</v>
      </c>
      <c r="P57" s="38">
        <f t="shared" si="5"/>
        <v>59039</v>
      </c>
      <c r="Q57" s="38">
        <f t="shared" si="5"/>
        <v>57761</v>
      </c>
      <c r="R57" s="38">
        <f t="shared" si="5"/>
        <v>52647</v>
      </c>
      <c r="S57" s="38">
        <f>IF(ISERR(SUM(G57:R57)/12),"-",SUM(G57:R57)/12)</f>
        <v>57281.5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3483</v>
      </c>
      <c r="G58" s="38">
        <v>3425</v>
      </c>
      <c r="H58" s="38">
        <v>3281</v>
      </c>
      <c r="I58" s="38">
        <v>3030</v>
      </c>
      <c r="J58" s="38">
        <v>2803</v>
      </c>
      <c r="K58" s="38">
        <v>2691</v>
      </c>
      <c r="L58" s="38">
        <v>2863</v>
      </c>
      <c r="M58" s="38">
        <v>3060</v>
      </c>
      <c r="N58" s="38">
        <v>3021</v>
      </c>
      <c r="O58" s="38">
        <v>3817</v>
      </c>
      <c r="P58" s="38">
        <v>4739</v>
      </c>
      <c r="Q58" s="38">
        <v>4460</v>
      </c>
      <c r="R58" s="38">
        <v>3429</v>
      </c>
      <c r="S58" s="38">
        <f>IF(ISERR(SUM(G58:R58)/12),"-",SUM(G58:R58)/12)</f>
        <v>3384.9166666666665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386</v>
      </c>
      <c r="G59" s="38">
        <v>405</v>
      </c>
      <c r="H59" s="38">
        <v>354</v>
      </c>
      <c r="I59" s="38">
        <v>342</v>
      </c>
      <c r="J59" s="38">
        <v>340</v>
      </c>
      <c r="K59" s="38">
        <v>324</v>
      </c>
      <c r="L59" s="38">
        <v>342</v>
      </c>
      <c r="M59" s="38">
        <v>324</v>
      </c>
      <c r="N59" s="38">
        <v>412</v>
      </c>
      <c r="O59" s="38">
        <v>476</v>
      </c>
      <c r="P59" s="38">
        <v>478</v>
      </c>
      <c r="Q59" s="38">
        <v>439</v>
      </c>
      <c r="R59" s="38">
        <v>407</v>
      </c>
      <c r="S59" s="38">
        <f>IF(ISERR(SUM(G59:R59)/12),"-",SUM(G59:R59)/12)</f>
        <v>386.91666666666669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17569</v>
      </c>
      <c r="G60" s="38">
        <v>17417</v>
      </c>
      <c r="H60" s="38">
        <v>17266</v>
      </c>
      <c r="I60" s="38">
        <v>17038</v>
      </c>
      <c r="J60" s="38">
        <v>18285</v>
      </c>
      <c r="K60" s="38">
        <v>19479</v>
      </c>
      <c r="L60" s="38">
        <v>20563</v>
      </c>
      <c r="M60" s="38">
        <v>21230</v>
      </c>
      <c r="N60" s="38">
        <v>20125</v>
      </c>
      <c r="O60" s="38">
        <v>18878</v>
      </c>
      <c r="P60" s="38">
        <v>16124</v>
      </c>
      <c r="Q60" s="38">
        <v>15677</v>
      </c>
      <c r="R60" s="38">
        <v>14722</v>
      </c>
      <c r="S60" s="38">
        <f>IF(ISERR(SUM(G60:R60)/12),"-",SUM(G60:R60)/12)</f>
        <v>18067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5496</v>
      </c>
      <c r="G61" s="38">
        <v>5674</v>
      </c>
      <c r="H61" s="38">
        <v>5335</v>
      </c>
      <c r="I61" s="38">
        <v>5004</v>
      </c>
      <c r="J61" s="38">
        <v>4405</v>
      </c>
      <c r="K61" s="38">
        <v>4075</v>
      </c>
      <c r="L61" s="38">
        <v>3789</v>
      </c>
      <c r="M61" s="38">
        <v>3436</v>
      </c>
      <c r="N61" s="38">
        <v>3594</v>
      </c>
      <c r="O61" s="38">
        <v>4903</v>
      </c>
      <c r="P61" s="38">
        <v>6698</v>
      </c>
      <c r="Q61" s="38">
        <v>7045</v>
      </c>
      <c r="R61" s="38">
        <v>6222</v>
      </c>
      <c r="S61" s="38">
        <f>IF(ISERR(SUM(G61:R61)/12),"-",SUM(G61:R61)/12)</f>
        <v>5015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3288</v>
      </c>
      <c r="G63" s="38">
        <v>3070</v>
      </c>
      <c r="H63" s="38">
        <v>3087</v>
      </c>
      <c r="I63" s="38">
        <v>3096</v>
      </c>
      <c r="J63" s="38">
        <v>3167</v>
      </c>
      <c r="K63" s="38">
        <v>3366</v>
      </c>
      <c r="L63" s="38">
        <v>3790</v>
      </c>
      <c r="M63" s="38">
        <v>4150</v>
      </c>
      <c r="N63" s="38">
        <v>4563</v>
      </c>
      <c r="O63" s="38">
        <v>4577</v>
      </c>
      <c r="P63" s="38">
        <v>4801</v>
      </c>
      <c r="Q63" s="38">
        <v>4371</v>
      </c>
      <c r="R63" s="38">
        <v>3050</v>
      </c>
      <c r="S63" s="38">
        <f>IF(ISERR(SUM(G63:R63)/12),"-",SUM(G63:R63)/12)</f>
        <v>3757.3333333333335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26122</v>
      </c>
      <c r="G64" s="38">
        <v>25634</v>
      </c>
      <c r="H64" s="38">
        <v>26002</v>
      </c>
      <c r="I64" s="38">
        <v>25117</v>
      </c>
      <c r="J64" s="38">
        <v>26913</v>
      </c>
      <c r="K64" s="38">
        <v>28424</v>
      </c>
      <c r="L64" s="38">
        <v>29142</v>
      </c>
      <c r="M64" s="38">
        <v>28357</v>
      </c>
      <c r="N64" s="38">
        <v>27489</v>
      </c>
      <c r="O64" s="38">
        <v>26181</v>
      </c>
      <c r="P64" s="38">
        <v>26199</v>
      </c>
      <c r="Q64" s="38">
        <v>25769</v>
      </c>
      <c r="R64" s="38">
        <v>24817</v>
      </c>
      <c r="S64" s="38">
        <f>IF(ISERR(SUM(G64:R64)/12),"-",SUM(G64:R64)/12)</f>
        <v>26670.333333333332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65086</v>
      </c>
      <c r="G66" s="38">
        <v>64866</v>
      </c>
      <c r="H66" s="38">
        <v>64273</v>
      </c>
      <c r="I66" s="38">
        <v>63189</v>
      </c>
      <c r="J66" s="38">
        <v>66937</v>
      </c>
      <c r="K66" s="38">
        <v>68438</v>
      </c>
      <c r="L66" s="38">
        <v>70791</v>
      </c>
      <c r="M66" s="38">
        <v>70431</v>
      </c>
      <c r="N66" s="38">
        <v>70101</v>
      </c>
      <c r="O66" s="38">
        <v>70509</v>
      </c>
      <c r="P66" s="38">
        <v>72178</v>
      </c>
      <c r="Q66" s="38">
        <v>73173</v>
      </c>
      <c r="R66" s="38">
        <v>66346</v>
      </c>
      <c r="S66" s="38">
        <f>IF(ISERR(SUM(G66:R66)/12),"-",SUM(G66:R66)/12)</f>
        <v>68436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2020-07-23T09:48:37Z</dcterms:created>
  <dcterms:modified xsi:type="dcterms:W3CDTF">2020-07-23T09:48:40Z</dcterms:modified>
</cp:coreProperties>
</file>