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9279336F-D442-4BD2-8359-D28B4A2D9B25}" xr6:coauthVersionLast="36" xr6:coauthVersionMax="36" xr10:uidLastSave="{00000000-0000-0000-0000-000000000000}"/>
  <bookViews>
    <workbookView xWindow="0" yWindow="0" windowWidth="14625" windowHeight="10485" xr2:uid="{F0671658-C187-40EC-9EAF-570CD51277B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<sst xmlns="http://schemas.openxmlformats.org/spreadsheetml/2006/main" count="81" uniqueCount="81">
  <si>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</si>
  <si>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</si>
  <si>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</si>
  <si>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</si>
  <si>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</si>
  <si>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</si>
  <si>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</si>
  <si>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</si>
  <si>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</si>
  <si>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</si>
  <si>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</si>
  <si>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</si>
  <si>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</si>
  <si>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</si>
  <si>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</si>
  <si>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</si>
  <si>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</si>
  <si>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</si>
  <si>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</si>
  <si>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</si>
  <si>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</si>
  <si>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</si>
  <si>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</si>
  <si>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</si>
  <si>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</si>
  <si>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</si>
  <si>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</si>
  <si>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</si>
  <si>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</si>
  <si>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</si>
  <si>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</si>
  <si>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</si>
  <si>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</si>
  <si>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</si>
  <si>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</si>
  <si>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</si>
  <si>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</si>
  <si>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</si>
  <si>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</si>
  <si>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</si>
  <si>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</si>
  <si>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</si>
  <si>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</si>
  <si>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</si>
  <si>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</si>
  <si>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</si>
  <si>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</si>
  <si>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</si>
  <si>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</si>
  <si>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</si>
  <si>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</si>
  <si>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</si>
  <si>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</si>
  <si>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</si>
  <si>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</si>
  <si>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</si>
  <si>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</si>
  <si>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</si>
  <si>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</si>
  <si>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</si>
  <si>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</si>
  <si>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</si>
  <si>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</si>
  <si>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</si>
  <si>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</si>
  <si>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</si>
  <si>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</si>
  <si>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</si>
  <si>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</si>
  <si>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</si>
  <si>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</si>
  <si>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</si>
  <si>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</si>
  <si>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</si>
  <si>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</si>
  <si>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</si>
  <si>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</si>
  <si>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</si>
  <si>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(5)</t>
    <phoneticPr fontId="7"/>
  </si>
  <si>
    <t>みなみまぐろ（冷凍品）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</si>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</sst>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7668C6AA-5900-4A15-BF45-19ABFF309D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BEE9-89CB-45F9-9786-8C0410B8D22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42005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3646</v>
      </c>
      <c r="E10" s="40">
        <f t="shared" si="0"/>
        <v>3706</v>
      </c>
      <c r="F10" s="40">
        <f t="shared" si="0"/>
        <v>3446</v>
      </c>
      <c r="G10" s="40">
        <f t="shared" si="0"/>
        <v>3063</v>
      </c>
      <c r="H10" s="40">
        <f t="shared" si="0"/>
        <v>2743</v>
      </c>
      <c r="I10" s="40">
        <f t="shared" si="0"/>
        <v>2236</v>
      </c>
      <c r="J10" s="40">
        <f t="shared" si="0"/>
        <v>1502</v>
      </c>
      <c r="K10" s="40">
        <f t="shared" si="0"/>
        <v>3031</v>
      </c>
      <c r="L10" s="40">
        <f t="shared" si="0"/>
        <v>4612</v>
      </c>
      <c r="M10" s="40">
        <f t="shared" si="0"/>
        <v>5074</v>
      </c>
      <c r="N10" s="40">
        <f t="shared" si="0"/>
        <v>4554</v>
      </c>
      <c r="O10" s="40">
        <f t="shared" si="0"/>
        <v>3517</v>
      </c>
      <c r="P10" s="40">
        <f>IF(ISERR(SUM(D10:O10)),"-",SUM(D10:O10))</f>
        <v>41130</v>
      </c>
      <c r="Q10" s="40">
        <f>IF(ISERR(P10/12),"-",P10/12)</f>
        <v>3427.5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2</v>
      </c>
      <c r="E21" s="40">
        <v>3</v>
      </c>
      <c r="F21" s="40">
        <v>3</v>
      </c>
      <c r="G21" s="40">
        <v>4</v>
      </c>
      <c r="H21" s="40">
        <v>3</v>
      </c>
      <c r="I21" s="40">
        <v>3</v>
      </c>
      <c r="J21" s="40">
        <v>4</v>
      </c>
      <c r="K21" s="40">
        <v>5</v>
      </c>
      <c r="L21" s="40">
        <v>5</v>
      </c>
      <c r="M21" s="40">
        <v>7</v>
      </c>
      <c r="N21" s="40">
        <v>6</v>
      </c>
      <c r="O21" s="40">
        <v>13</v>
      </c>
      <c r="P21" s="40">
        <f>IF(ISERR(SUM(D21:O21)),"-",SUM(D21:O21))</f>
        <v>58</v>
      </c>
      <c r="Q21" s="40">
        <f>IF(ISERR(P21/12),"-",P21/12)</f>
        <v>4.833333333333333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</v>
      </c>
      <c r="E22" s="40">
        <v>2</v>
      </c>
      <c r="F22" s="40">
        <v>1</v>
      </c>
      <c r="G22" s="40">
        <v>1</v>
      </c>
      <c r="H22" s="40">
        <v>2</v>
      </c>
      <c r="I22" s="40">
        <v>2</v>
      </c>
      <c r="J22" s="40">
        <v>2</v>
      </c>
      <c r="K22" s="40">
        <v>1</v>
      </c>
      <c r="L22" s="40">
        <v>1</v>
      </c>
      <c r="M22" s="40">
        <v>1</v>
      </c>
      <c r="N22" s="40">
        <v>1</v>
      </c>
      <c r="O22" s="40">
        <v>1</v>
      </c>
      <c r="P22" s="40">
        <f>IF(ISERR(SUM(D22:O22)),"-",SUM(D22:O22))</f>
        <v>16</v>
      </c>
      <c r="Q22" s="40">
        <f>IF(ISERR(P22/12),"-",P22/12)</f>
        <v>1.3333333333333333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39</v>
      </c>
      <c r="E29" s="40">
        <v>46</v>
      </c>
      <c r="F29" s="40">
        <v>45</v>
      </c>
      <c r="G29" s="40">
        <v>44</v>
      </c>
      <c r="H29" s="40">
        <v>42</v>
      </c>
      <c r="I29" s="40">
        <v>39</v>
      </c>
      <c r="J29" s="40">
        <v>37</v>
      </c>
      <c r="K29" s="40">
        <v>29</v>
      </c>
      <c r="L29" s="40">
        <v>24</v>
      </c>
      <c r="M29" s="40">
        <v>20</v>
      </c>
      <c r="N29" s="40">
        <v>17</v>
      </c>
      <c r="O29" s="40">
        <v>24</v>
      </c>
      <c r="P29" s="40">
        <f>IF(ISERR(SUM(D29:O29)),"-",SUM(D29:O29))</f>
        <v>406</v>
      </c>
      <c r="Q29" s="40">
        <f>IF(ISERR(P29/12),"-",P29/12)</f>
        <v>33.833333333333336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0</v>
      </c>
      <c r="Q45" s="40">
        <f>IF(ISERR(P45/12),"-",P45/12)</f>
        <v>0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19</v>
      </c>
      <c r="E55" s="40">
        <v>21</v>
      </c>
      <c r="F55" s="40">
        <v>18</v>
      </c>
      <c r="G55" s="40">
        <v>16</v>
      </c>
      <c r="H55" s="40">
        <v>15</v>
      </c>
      <c r="I55" s="40">
        <v>15</v>
      </c>
      <c r="J55" s="40">
        <v>18</v>
      </c>
      <c r="K55" s="40">
        <v>15</v>
      </c>
      <c r="L55" s="40">
        <v>14</v>
      </c>
      <c r="M55" s="40">
        <v>15</v>
      </c>
      <c r="N55" s="40">
        <v>20</v>
      </c>
      <c r="O55" s="40">
        <v>20</v>
      </c>
      <c r="P55" s="40">
        <f>IF(ISERR(SUM(D55:O55)),"-",SUM(D55:O55))</f>
        <v>206</v>
      </c>
      <c r="Q55" s="40">
        <f>IF(ISERR(P55/12),"-",P55/12)</f>
        <v>17.166666666666668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1144</v>
      </c>
      <c r="E63" s="40">
        <v>1233</v>
      </c>
      <c r="F63" s="40">
        <v>1104</v>
      </c>
      <c r="G63" s="40">
        <v>933</v>
      </c>
      <c r="H63" s="40">
        <v>822</v>
      </c>
      <c r="I63" s="40">
        <v>634</v>
      </c>
      <c r="J63" s="40">
        <v>493</v>
      </c>
      <c r="K63" s="40">
        <v>1693</v>
      </c>
      <c r="L63" s="40">
        <v>1654</v>
      </c>
      <c r="M63" s="40">
        <v>2125</v>
      </c>
      <c r="N63" s="40">
        <v>1963</v>
      </c>
      <c r="O63" s="40">
        <v>1532</v>
      </c>
      <c r="P63" s="40">
        <f>IF(ISERR(SUM(D63:O63)),"-",SUM(D63:O63))</f>
        <v>15330</v>
      </c>
      <c r="Q63" s="40">
        <f>IF(ISERR(P63/12),"-",P63/12)</f>
        <v>1277.5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2440</v>
      </c>
      <c r="E64" s="40">
        <v>2400</v>
      </c>
      <c r="F64" s="40">
        <v>2274</v>
      </c>
      <c r="G64" s="40">
        <v>2064</v>
      </c>
      <c r="H64" s="40">
        <v>1858</v>
      </c>
      <c r="I64" s="40">
        <v>1542</v>
      </c>
      <c r="J64" s="40">
        <v>947</v>
      </c>
      <c r="K64" s="40">
        <v>1287</v>
      </c>
      <c r="L64" s="40">
        <v>2913</v>
      </c>
      <c r="M64" s="40">
        <v>2905</v>
      </c>
      <c r="N64" s="40">
        <v>2546</v>
      </c>
      <c r="O64" s="40">
        <v>1927</v>
      </c>
      <c r="P64" s="40">
        <f>IF(ISERR(SUM(D64:O64)),"-",SUM(D64:O64))</f>
        <v>25103</v>
      </c>
      <c r="Q64" s="40">
        <f>IF(ISERR(P64/12),"-",P64/12)</f>
        <v>2091.9166666666665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1</v>
      </c>
      <c r="F66" s="40">
        <v>1</v>
      </c>
      <c r="G66" s="40">
        <v>1</v>
      </c>
      <c r="H66" s="40">
        <v>1</v>
      </c>
      <c r="I66" s="40">
        <v>1</v>
      </c>
      <c r="J66" s="40">
        <v>1</v>
      </c>
      <c r="K66" s="40">
        <v>1</v>
      </c>
      <c r="L66" s="40">
        <v>1</v>
      </c>
      <c r="M66" s="40">
        <v>1</v>
      </c>
      <c r="N66" s="40">
        <v>1</v>
      </c>
      <c r="O66" s="40">
        <v>0</v>
      </c>
      <c r="P66" s="40">
        <f>IF(ISERR(SUM(D66:O66)),"-",SUM(D66:O66))</f>
        <v>11</v>
      </c>
      <c r="Q66" s="40">
        <f>IF(ISERR(P66/12),"-",P66/12)</f>
        <v>0.91666666666666663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2020-07-23T09:49:05Z</dcterms:created>
  <dcterms:modified xsi:type="dcterms:W3CDTF">2020-07-23T09:49:07Z</dcterms:modified>
</cp:coreProperties>
</file>