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41DDA91E-3A31-438D-B28C-C0D3F7204280}" xr6:coauthVersionLast="36" xr6:coauthVersionMax="36" xr10:uidLastSave="{00000000-0000-0000-0000-000000000000}"/>
  <bookViews>
    <workbookView xWindow="0" yWindow="0" windowWidth="14625" windowHeight="10485" xr2:uid="{7D041BFC-47AD-4563-8CA6-498574BA9E93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Q15" i="2" s="1"/>
  <c r="Q11" i="2" s="1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K15" i="2"/>
  <c r="K11" i="2" s="1"/>
  <c r="J15" i="2"/>
  <c r="J11" i="2" s="1"/>
  <c r="R30" i="2"/>
  <c r="S30" i="2" s="1"/>
  <c r="L15" i="2"/>
  <c r="L11" i="2" s="1"/>
  <c r="M15" i="2"/>
  <c r="M11" i="2" s="1"/>
  <c r="R57" i="2"/>
  <c r="S57" i="2" s="1"/>
  <c r="H15" i="2"/>
  <c r="H11" i="2" s="1"/>
  <c r="N15" i="2"/>
  <c r="N11" i="2" s="1"/>
  <c r="I15" i="2"/>
  <c r="I11" i="2" s="1"/>
  <c r="O15" i="2"/>
  <c r="O11" i="2" s="1"/>
  <c r="F15" i="2"/>
  <c r="F11" i="2" s="1"/>
  <c r="R16" i="2"/>
  <c r="S16" i="2" s="1"/>
  <c r="G15" i="2"/>
  <c r="G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<sst xmlns="http://schemas.openxmlformats.org/spreadsheetml/2006/main" count="65" uniqueCount="63">
  <si>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</si>
  <si>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</si>
  <si>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</si>
  <si>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</si>
  <si>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</si>
  <si>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</si>
  <si>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</si>
  <si>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</si>
  <si>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</si>
  <si>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</si>
  <si>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</si>
  <si>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</si>
  <si>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</si>
  <si>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</si>
  <si>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</si>
  <si>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</si>
  <si>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</si>
  <si>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</si>
  <si>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</si>
  <si>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</si>
  <si>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</si>
  <si>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</si>
  <si>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</si>
  <si>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</si>
  <si>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</si>
  <si>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</si>
  <si>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</si>
  <si>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</si>
  <si>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</si>
  <si>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</si>
  <si>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</si>
  <si>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</si>
  <si>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</si>
  <si>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</si>
  <si>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</si>
  <si>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</si>
  <si>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</si>
  <si>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</si>
  <si>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</si>
  <si>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</si>
  <si>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</si>
  <si>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</si>
  <si>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</si>
  <si>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</si>
  <si>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</si>
  <si>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</si>
  <si>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</si>
  <si>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</si>
  <si>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</si>
  <si>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</si>
  <si>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</si>
  <si>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</si>
  <si>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</si>
  <si>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</si>
  <si>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</si>
  <si>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</si>
  <si>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</si>
  <si>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</si>
  <si>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</si>
  <si>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</si>
  <si>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</si>
  <si>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</si>
  <si>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毎月1日から月末までの間に入庫された延べ入庫量であり、月間入庫量(1)合計とは、(2)産地及び(3)消費地の入庫量を合計したものである。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</si>
</sst>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05ABD5FD-E0B9-451D-BA7A-9864E5A76D07}"/>
    <cellStyle name="標準 3" xfId="1" xr:uid="{BB39A0A5-84E1-44A3-BBCE-63863D5840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300E-132C-47B1-8F0B-D9B5A44ACF28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42370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258503</v>
      </c>
      <c r="G11" s="41">
        <f>SUBTOTAL(9,G13:G66)</f>
        <v>260557</v>
      </c>
      <c r="H11" s="41">
        <f t="shared" ref="H11:Q11" si="0">SUBTOTAL(9,H13:H66)</f>
        <v>280498</v>
      </c>
      <c r="I11" s="41">
        <f t="shared" si="0"/>
        <v>312072</v>
      </c>
      <c r="J11" s="41">
        <f t="shared" si="0"/>
        <v>268173</v>
      </c>
      <c r="K11" s="41">
        <f t="shared" si="0"/>
        <v>269862</v>
      </c>
      <c r="L11" s="41">
        <f t="shared" si="0"/>
        <v>278172</v>
      </c>
      <c r="M11" s="41">
        <f t="shared" si="0"/>
        <v>272256</v>
      </c>
      <c r="N11" s="41">
        <f t="shared" si="0"/>
        <v>303877</v>
      </c>
      <c r="O11" s="41">
        <f t="shared" si="0"/>
        <v>320361</v>
      </c>
      <c r="P11" s="41">
        <f t="shared" si="0"/>
        <v>367636</v>
      </c>
      <c r="Q11" s="41">
        <f t="shared" si="0"/>
        <v>339240</v>
      </c>
      <c r="R11" s="41">
        <f>IF(ISERR(SUM(F11:Q11)),"-",SUM(F11:Q11))</f>
        <v>3531207</v>
      </c>
      <c r="S11" s="41">
        <f>IF(ISERR(R11/12),"-",R11/12)</f>
        <v>294267.25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4942</v>
      </c>
      <c r="G13" s="41">
        <v>5508</v>
      </c>
      <c r="H13" s="41">
        <v>6792</v>
      </c>
      <c r="I13" s="41">
        <v>6486</v>
      </c>
      <c r="J13" s="41">
        <v>6947</v>
      </c>
      <c r="K13" s="41">
        <v>7346</v>
      </c>
      <c r="L13" s="41">
        <v>6537</v>
      </c>
      <c r="M13" s="41">
        <v>6347</v>
      </c>
      <c r="N13" s="41">
        <v>11681</v>
      </c>
      <c r="O13" s="41">
        <v>12679</v>
      </c>
      <c r="P13" s="41">
        <v>11196</v>
      </c>
      <c r="Q13" s="41">
        <v>8670</v>
      </c>
      <c r="R13" s="41">
        <f>IF(ISERR(SUM(F13:Q13)),"-",SUM(F13:Q13))</f>
        <v>95131</v>
      </c>
      <c r="S13" s="41">
        <f>IF(ISERR(R13/12),"-",R13/12)</f>
        <v>7927.583333333333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215039</v>
      </c>
      <c r="G15" s="41">
        <f>SUBTOTAL(9,G16:G55)</f>
        <v>214875</v>
      </c>
      <c r="H15" s="41">
        <f t="shared" ref="H15:Q15" si="1">SUBTOTAL(9,H16:H55)</f>
        <v>226446</v>
      </c>
      <c r="I15" s="41">
        <f t="shared" si="1"/>
        <v>247818</v>
      </c>
      <c r="J15" s="41">
        <f t="shared" si="1"/>
        <v>214324</v>
      </c>
      <c r="K15" s="41">
        <f t="shared" si="1"/>
        <v>214237</v>
      </c>
      <c r="L15" s="41">
        <f t="shared" si="1"/>
        <v>222868</v>
      </c>
      <c r="M15" s="41">
        <f t="shared" si="1"/>
        <v>220099</v>
      </c>
      <c r="N15" s="41">
        <f t="shared" si="1"/>
        <v>243545</v>
      </c>
      <c r="O15" s="41">
        <f t="shared" si="1"/>
        <v>253919</v>
      </c>
      <c r="P15" s="41">
        <f t="shared" si="1"/>
        <v>304666</v>
      </c>
      <c r="Q15" s="41">
        <f t="shared" si="1"/>
        <v>275830</v>
      </c>
      <c r="R15" s="41">
        <f>IF(ISERR(SUM(F15:Q15)),"-",SUM(F15:Q15))</f>
        <v>2853666</v>
      </c>
      <c r="S15" s="41">
        <f>IF(ISERR(R15/12),"-",R15/12)</f>
        <v>237805.5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18586</v>
      </c>
      <c r="G16" s="41">
        <f>SUBTOTAL(9,G17:G23)</f>
        <v>24164</v>
      </c>
      <c r="H16" s="41">
        <f t="shared" ref="H16:Q16" si="2">SUBTOTAL(9,H17:H23)</f>
        <v>24322</v>
      </c>
      <c r="I16" s="41">
        <f t="shared" si="2"/>
        <v>29721</v>
      </c>
      <c r="J16" s="41">
        <f t="shared" si="2"/>
        <v>23821</v>
      </c>
      <c r="K16" s="41">
        <f t="shared" si="2"/>
        <v>27522</v>
      </c>
      <c r="L16" s="41">
        <f t="shared" si="2"/>
        <v>27762</v>
      </c>
      <c r="M16" s="41">
        <f t="shared" si="2"/>
        <v>24284</v>
      </c>
      <c r="N16" s="41">
        <f t="shared" si="2"/>
        <v>24815</v>
      </c>
      <c r="O16" s="41">
        <f t="shared" si="2"/>
        <v>22351</v>
      </c>
      <c r="P16" s="41">
        <f t="shared" si="2"/>
        <v>27227</v>
      </c>
      <c r="Q16" s="41">
        <f t="shared" si="2"/>
        <v>27677</v>
      </c>
      <c r="R16" s="41">
        <f>IF(ISERR(SUM(F16:Q16)),"-",SUM(F16:Q16))</f>
        <v>302252</v>
      </c>
      <c r="S16" s="41">
        <f>IF(ISERR(R16/12),"-",R16/12)</f>
        <v>25187.666666666668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1217</v>
      </c>
      <c r="G17" s="41">
        <v>1353</v>
      </c>
      <c r="H17" s="41">
        <v>1635</v>
      </c>
      <c r="I17" s="41">
        <v>2519</v>
      </c>
      <c r="J17" s="41">
        <v>3099</v>
      </c>
      <c r="K17" s="41">
        <v>7839</v>
      </c>
      <c r="L17" s="41">
        <v>5281</v>
      </c>
      <c r="M17" s="41">
        <v>2896</v>
      </c>
      <c r="N17" s="41">
        <v>3973</v>
      </c>
      <c r="O17" s="41">
        <v>6244</v>
      </c>
      <c r="P17" s="41">
        <v>4424</v>
      </c>
      <c r="Q17" s="41">
        <v>2490</v>
      </c>
      <c r="R17" s="41">
        <f>IF(ISERR(SUM(F17:Q17)),"-",SUM(F17:Q17))</f>
        <v>42970</v>
      </c>
      <c r="S17" s="41">
        <f>IF(ISERR(R17/12),"-",R17/12)</f>
        <v>3580.8333333333335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7070</v>
      </c>
      <c r="G18" s="41">
        <v>9353</v>
      </c>
      <c r="H18" s="41">
        <v>9605</v>
      </c>
      <c r="I18" s="41">
        <v>10855</v>
      </c>
      <c r="J18" s="41">
        <v>7732</v>
      </c>
      <c r="K18" s="41">
        <v>8676</v>
      </c>
      <c r="L18" s="41">
        <v>7807</v>
      </c>
      <c r="M18" s="41">
        <v>6597</v>
      </c>
      <c r="N18" s="41">
        <v>7661</v>
      </c>
      <c r="O18" s="41">
        <v>5057</v>
      </c>
      <c r="P18" s="41">
        <v>7881</v>
      </c>
      <c r="Q18" s="41">
        <v>8457</v>
      </c>
      <c r="R18" s="41">
        <f>IF(ISERR(SUM(F18:Q18)),"-",SUM(F18:Q18))</f>
        <v>96751</v>
      </c>
      <c r="S18" s="41">
        <f>IF(ISERR(R18/12),"-",R18/12)</f>
        <v>8062.583333333333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5755</v>
      </c>
      <c r="G19" s="41">
        <v>9655</v>
      </c>
      <c r="H19" s="41">
        <v>7726</v>
      </c>
      <c r="I19" s="41">
        <v>10317</v>
      </c>
      <c r="J19" s="41">
        <v>8508</v>
      </c>
      <c r="K19" s="41">
        <v>7609</v>
      </c>
      <c r="L19" s="41">
        <v>9711</v>
      </c>
      <c r="M19" s="41">
        <v>8934</v>
      </c>
      <c r="N19" s="41">
        <v>8054</v>
      </c>
      <c r="O19" s="41">
        <v>6214</v>
      </c>
      <c r="P19" s="41">
        <v>9196</v>
      </c>
      <c r="Q19" s="41">
        <v>9652</v>
      </c>
      <c r="R19" s="41">
        <f>IF(ISERR(SUM(F19:Q19)),"-",SUM(F19:Q19))</f>
        <v>101331</v>
      </c>
      <c r="S19" s="41">
        <f>IF(ISERR(R19/12),"-",R19/12)</f>
        <v>8444.25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1424</v>
      </c>
      <c r="G21" s="41">
        <v>685</v>
      </c>
      <c r="H21" s="41">
        <v>1736</v>
      </c>
      <c r="I21" s="41">
        <v>982</v>
      </c>
      <c r="J21" s="41">
        <v>809</v>
      </c>
      <c r="K21" s="41">
        <v>539</v>
      </c>
      <c r="L21" s="41">
        <v>566</v>
      </c>
      <c r="M21" s="41">
        <v>530</v>
      </c>
      <c r="N21" s="41">
        <v>499</v>
      </c>
      <c r="O21" s="41">
        <v>549</v>
      </c>
      <c r="P21" s="41">
        <v>755</v>
      </c>
      <c r="Q21" s="41">
        <v>2366</v>
      </c>
      <c r="R21" s="41">
        <f>IF(ISERR(SUM(F21:Q21)),"-",SUM(F21:Q21))</f>
        <v>11440</v>
      </c>
      <c r="S21" s="41">
        <f>IF(ISERR(R21/12),"-",R21/12)</f>
        <v>953.33333333333337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767</v>
      </c>
      <c r="G22" s="41">
        <v>413</v>
      </c>
      <c r="H22" s="41">
        <v>448</v>
      </c>
      <c r="I22" s="41">
        <v>398</v>
      </c>
      <c r="J22" s="41">
        <v>479</v>
      </c>
      <c r="K22" s="41">
        <v>339</v>
      </c>
      <c r="L22" s="41">
        <v>796</v>
      </c>
      <c r="M22" s="41">
        <v>3519</v>
      </c>
      <c r="N22" s="41">
        <v>1902</v>
      </c>
      <c r="O22" s="41">
        <v>1466</v>
      </c>
      <c r="P22" s="41">
        <v>1423</v>
      </c>
      <c r="Q22" s="41">
        <v>717</v>
      </c>
      <c r="R22" s="41">
        <f>IF(ISERR(SUM(F22:Q22)),"-",SUM(F22:Q22))</f>
        <v>12667</v>
      </c>
      <c r="S22" s="41">
        <f>IF(ISERR(R22/12),"-",R22/12)</f>
        <v>1055.5833333333333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2353</v>
      </c>
      <c r="G23" s="41">
        <v>2705</v>
      </c>
      <c r="H23" s="41">
        <v>3172</v>
      </c>
      <c r="I23" s="41">
        <v>4650</v>
      </c>
      <c r="J23" s="41">
        <v>3194</v>
      </c>
      <c r="K23" s="41">
        <v>2520</v>
      </c>
      <c r="L23" s="41">
        <v>3601</v>
      </c>
      <c r="M23" s="41">
        <v>1808</v>
      </c>
      <c r="N23" s="41">
        <v>2726</v>
      </c>
      <c r="O23" s="41">
        <v>2821</v>
      </c>
      <c r="P23" s="41">
        <v>3548</v>
      </c>
      <c r="Q23" s="41">
        <v>3995</v>
      </c>
      <c r="R23" s="41">
        <f>IF(ISERR(SUM(F23:Q23)),"-",SUM(F23:Q23))</f>
        <v>37093</v>
      </c>
      <c r="S23" s="41">
        <f>IF(ISERR(R23/12),"-",R23/12)</f>
        <v>3091.0833333333335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1290</v>
      </c>
      <c r="G24" s="41">
        <v>1170</v>
      </c>
      <c r="H24" s="41">
        <v>1316</v>
      </c>
      <c r="I24" s="41">
        <v>1471</v>
      </c>
      <c r="J24" s="41">
        <v>1403</v>
      </c>
      <c r="K24" s="41">
        <v>1606</v>
      </c>
      <c r="L24" s="41">
        <v>1398</v>
      </c>
      <c r="M24" s="41">
        <v>1081</v>
      </c>
      <c r="N24" s="41">
        <v>1403</v>
      </c>
      <c r="O24" s="41">
        <v>1394</v>
      </c>
      <c r="P24" s="41">
        <v>1206</v>
      </c>
      <c r="Q24" s="41">
        <v>1467</v>
      </c>
      <c r="R24" s="41">
        <f>IF(ISERR(SUM(F24:Q24)),"-",SUM(F24:Q24))</f>
        <v>16205</v>
      </c>
      <c r="S24" s="41">
        <f>IF(ISERR(R24/12),"-",R24/12)</f>
        <v>1350.4166666666667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11253</v>
      </c>
      <c r="G25" s="41">
        <v>12876</v>
      </c>
      <c r="H25" s="41">
        <v>9195</v>
      </c>
      <c r="I25" s="41">
        <v>14096</v>
      </c>
      <c r="J25" s="41">
        <v>13447</v>
      </c>
      <c r="K25" s="41">
        <v>15810</v>
      </c>
      <c r="L25" s="41">
        <v>18767</v>
      </c>
      <c r="M25" s="41">
        <v>13655</v>
      </c>
      <c r="N25" s="41">
        <v>13981</v>
      </c>
      <c r="O25" s="41">
        <v>11792</v>
      </c>
      <c r="P25" s="41">
        <v>17280</v>
      </c>
      <c r="Q25" s="41">
        <v>13641</v>
      </c>
      <c r="R25" s="41">
        <f>IF(ISERR(SUM(F25:Q25)),"-",SUM(F25:Q25))</f>
        <v>165793</v>
      </c>
      <c r="S25" s="41">
        <f>IF(ISERR(R25/12),"-",R25/12)</f>
        <v>13816.083333333334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29071</v>
      </c>
      <c r="G27" s="41">
        <v>26811</v>
      </c>
      <c r="H27" s="41">
        <v>21768</v>
      </c>
      <c r="I27" s="41">
        <v>14074</v>
      </c>
      <c r="J27" s="41">
        <v>10903</v>
      </c>
      <c r="K27" s="41">
        <v>11809</v>
      </c>
      <c r="L27" s="41">
        <v>15164</v>
      </c>
      <c r="M27" s="41">
        <v>19379</v>
      </c>
      <c r="N27" s="41">
        <v>27978</v>
      </c>
      <c r="O27" s="41">
        <v>23530</v>
      </c>
      <c r="P27" s="41">
        <v>29940</v>
      </c>
      <c r="Q27" s="41">
        <v>24807</v>
      </c>
      <c r="R27" s="41">
        <f>IF(ISERR(SUM(F27:Q27)),"-",SUM(F27:Q27))</f>
        <v>255234</v>
      </c>
      <c r="S27" s="41">
        <f>IF(ISERR(R27/12),"-",R27/12)</f>
        <v>21269.5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4437</v>
      </c>
      <c r="G28" s="41">
        <v>4074</v>
      </c>
      <c r="H28" s="41">
        <v>3642</v>
      </c>
      <c r="I28" s="41">
        <v>5179</v>
      </c>
      <c r="J28" s="41">
        <v>2811</v>
      </c>
      <c r="K28" s="41">
        <v>2995</v>
      </c>
      <c r="L28" s="41">
        <v>2906</v>
      </c>
      <c r="M28" s="41">
        <v>4070</v>
      </c>
      <c r="N28" s="41">
        <v>5417</v>
      </c>
      <c r="O28" s="41">
        <v>3694</v>
      </c>
      <c r="P28" s="41">
        <v>3402</v>
      </c>
      <c r="Q28" s="41">
        <v>3880</v>
      </c>
      <c r="R28" s="41">
        <f>IF(ISERR(SUM(F28:Q28)),"-",SUM(F28:Q28))</f>
        <v>46507</v>
      </c>
      <c r="S28" s="41">
        <f>IF(ISERR(R28/12),"-",R28/12)</f>
        <v>3875.5833333333335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1758</v>
      </c>
      <c r="G29" s="41">
        <v>1826</v>
      </c>
      <c r="H29" s="41">
        <v>1163</v>
      </c>
      <c r="I29" s="41">
        <v>1146</v>
      </c>
      <c r="J29" s="41">
        <v>5030</v>
      </c>
      <c r="K29" s="41">
        <v>4132</v>
      </c>
      <c r="L29" s="41">
        <v>1932</v>
      </c>
      <c r="M29" s="41">
        <v>611</v>
      </c>
      <c r="N29" s="41">
        <v>354</v>
      </c>
      <c r="O29" s="41">
        <v>355</v>
      </c>
      <c r="P29" s="41">
        <v>200</v>
      </c>
      <c r="Q29" s="41">
        <v>1048</v>
      </c>
      <c r="R29" s="41">
        <f>IF(ISERR(SUM(F29:Q29)),"-",SUM(F29:Q29))</f>
        <v>19555</v>
      </c>
      <c r="S29" s="41">
        <f>IF(ISERR(R29/12),"-",R29/12)</f>
        <v>1629.5833333333333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7473</v>
      </c>
      <c r="G30" s="41">
        <f>SUBTOTAL(9,G31:G33)</f>
        <v>5729</v>
      </c>
      <c r="H30" s="41">
        <f t="shared" ref="H30:Q30" si="3">SUBTOTAL(9,H31:H33)</f>
        <v>6184</v>
      </c>
      <c r="I30" s="41">
        <f t="shared" si="3"/>
        <v>14207</v>
      </c>
      <c r="J30" s="41">
        <f t="shared" si="3"/>
        <v>15490</v>
      </c>
      <c r="K30" s="41">
        <f t="shared" si="3"/>
        <v>12142</v>
      </c>
      <c r="L30" s="41">
        <f t="shared" si="3"/>
        <v>8886</v>
      </c>
      <c r="M30" s="41">
        <f t="shared" si="3"/>
        <v>8860</v>
      </c>
      <c r="N30" s="41">
        <f t="shared" si="3"/>
        <v>11569</v>
      </c>
      <c r="O30" s="41">
        <f t="shared" si="3"/>
        <v>14809</v>
      </c>
      <c r="P30" s="41">
        <f t="shared" si="3"/>
        <v>7186</v>
      </c>
      <c r="Q30" s="41">
        <f t="shared" si="3"/>
        <v>7310</v>
      </c>
      <c r="R30" s="41">
        <f>IF(ISERR(SUM(F30:Q30)),"-",SUM(F30:Q30))</f>
        <v>119845</v>
      </c>
      <c r="S30" s="41">
        <f>IF(ISERR(R30/12),"-",R30/12)</f>
        <v>9987.0833333333339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5599</v>
      </c>
      <c r="G31" s="41">
        <v>4527</v>
      </c>
      <c r="H31" s="41">
        <v>3807</v>
      </c>
      <c r="I31" s="41">
        <v>10953</v>
      </c>
      <c r="J31" s="41">
        <v>12346</v>
      </c>
      <c r="K31" s="41">
        <v>8422</v>
      </c>
      <c r="L31" s="41">
        <v>5100</v>
      </c>
      <c r="M31" s="41">
        <v>5266</v>
      </c>
      <c r="N31" s="41">
        <v>8230</v>
      </c>
      <c r="O31" s="41">
        <v>11197</v>
      </c>
      <c r="P31" s="41">
        <v>4776</v>
      </c>
      <c r="Q31" s="41">
        <v>4736</v>
      </c>
      <c r="R31" s="41">
        <f>IF(ISERR(SUM(F31:Q31)),"-",SUM(F31:Q31))</f>
        <v>84959</v>
      </c>
      <c r="S31" s="41">
        <f>IF(ISERR(R31/12),"-",R31/12)</f>
        <v>7079.916666666667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1874</v>
      </c>
      <c r="G33" s="41">
        <v>1202</v>
      </c>
      <c r="H33" s="41">
        <v>2377</v>
      </c>
      <c r="I33" s="41">
        <v>3254</v>
      </c>
      <c r="J33" s="41">
        <v>3144</v>
      </c>
      <c r="K33" s="41">
        <v>3720</v>
      </c>
      <c r="L33" s="41">
        <v>3786</v>
      </c>
      <c r="M33" s="41">
        <v>3594</v>
      </c>
      <c r="N33" s="41">
        <v>3339</v>
      </c>
      <c r="O33" s="41">
        <v>3612</v>
      </c>
      <c r="P33" s="41">
        <v>2410</v>
      </c>
      <c r="Q33" s="41">
        <v>2574</v>
      </c>
      <c r="R33" s="41">
        <f>IF(ISERR(SUM(F33:Q33)),"-",SUM(F33:Q33))</f>
        <v>34886</v>
      </c>
      <c r="S33" s="41">
        <f>IF(ISERR(R33/12),"-",R33/12)</f>
        <v>2907.1666666666665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4067</v>
      </c>
      <c r="G34" s="41">
        <v>5809</v>
      </c>
      <c r="H34" s="41">
        <v>6428</v>
      </c>
      <c r="I34" s="41">
        <v>7437</v>
      </c>
      <c r="J34" s="41">
        <v>6519</v>
      </c>
      <c r="K34" s="41">
        <v>5915</v>
      </c>
      <c r="L34" s="41">
        <v>5373</v>
      </c>
      <c r="M34" s="41">
        <v>3784</v>
      </c>
      <c r="N34" s="41">
        <v>4459</v>
      </c>
      <c r="O34" s="41">
        <v>4697</v>
      </c>
      <c r="P34" s="41">
        <v>4945</v>
      </c>
      <c r="Q34" s="41">
        <v>3478</v>
      </c>
      <c r="R34" s="41">
        <f>IF(ISERR(SUM(F34:Q34)),"-",SUM(F34:Q34))</f>
        <v>62911</v>
      </c>
      <c r="S34" s="41">
        <f>IF(ISERR(R34/12),"-",R34/12)</f>
        <v>5242.583333333333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38744</v>
      </c>
      <c r="G35" s="41">
        <v>42650</v>
      </c>
      <c r="H35" s="41">
        <v>33436</v>
      </c>
      <c r="I35" s="41">
        <v>27944</v>
      </c>
      <c r="J35" s="41">
        <v>19579</v>
      </c>
      <c r="K35" s="41">
        <v>14273</v>
      </c>
      <c r="L35" s="41">
        <v>15737</v>
      </c>
      <c r="M35" s="41">
        <v>13411</v>
      </c>
      <c r="N35" s="41">
        <v>13624</v>
      </c>
      <c r="O35" s="41">
        <v>25920</v>
      </c>
      <c r="P35" s="41">
        <v>63295</v>
      </c>
      <c r="Q35" s="41">
        <v>59180</v>
      </c>
      <c r="R35" s="41">
        <f>IF(ISERR(SUM(F35:Q35)),"-",SUM(F35:Q35))</f>
        <v>367793</v>
      </c>
      <c r="S35" s="41">
        <f>IF(ISERR(R35/12),"-",R35/12)</f>
        <v>30649.416666666668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2491</v>
      </c>
      <c r="G36" s="41">
        <v>1830</v>
      </c>
      <c r="H36" s="41">
        <v>1479</v>
      </c>
      <c r="I36" s="41">
        <v>1939</v>
      </c>
      <c r="J36" s="41">
        <v>1054</v>
      </c>
      <c r="K36" s="41">
        <v>1990</v>
      </c>
      <c r="L36" s="41">
        <v>1574</v>
      </c>
      <c r="M36" s="41">
        <v>2341</v>
      </c>
      <c r="N36" s="41">
        <v>14372</v>
      </c>
      <c r="O36" s="41">
        <v>18625</v>
      </c>
      <c r="P36" s="41">
        <v>12968</v>
      </c>
      <c r="Q36" s="41">
        <v>4511</v>
      </c>
      <c r="R36" s="41">
        <f>IF(ISERR(SUM(F36:Q36)),"-",SUM(F36:Q36))</f>
        <v>65174</v>
      </c>
      <c r="S36" s="41">
        <f>IF(ISERR(R36/12),"-",R36/12)</f>
        <v>5431.166666666667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4216</v>
      </c>
      <c r="G37" s="41">
        <v>3844</v>
      </c>
      <c r="H37" s="41">
        <v>4643</v>
      </c>
      <c r="I37" s="41">
        <v>4989</v>
      </c>
      <c r="J37" s="41">
        <v>4670</v>
      </c>
      <c r="K37" s="41">
        <v>4363</v>
      </c>
      <c r="L37" s="41">
        <v>4618</v>
      </c>
      <c r="M37" s="41">
        <v>4698</v>
      </c>
      <c r="N37" s="41">
        <v>5161</v>
      </c>
      <c r="O37" s="41">
        <v>5520</v>
      </c>
      <c r="P37" s="41">
        <v>5608</v>
      </c>
      <c r="Q37" s="41">
        <v>5404</v>
      </c>
      <c r="R37" s="41">
        <f>IF(ISERR(SUM(F37:Q37)),"-",SUM(F37:Q37))</f>
        <v>57734</v>
      </c>
      <c r="S37" s="41">
        <f>IF(ISERR(R37/12),"-",R37/12)</f>
        <v>4811.166666666667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1926</v>
      </c>
      <c r="G39" s="41">
        <v>2249</v>
      </c>
      <c r="H39" s="41">
        <v>1773</v>
      </c>
      <c r="I39" s="41">
        <v>1429</v>
      </c>
      <c r="J39" s="41">
        <v>2083</v>
      </c>
      <c r="K39" s="41">
        <v>2071</v>
      </c>
      <c r="L39" s="41">
        <v>2198</v>
      </c>
      <c r="M39" s="41">
        <v>2815</v>
      </c>
      <c r="N39" s="41">
        <v>2125</v>
      </c>
      <c r="O39" s="41">
        <v>3053</v>
      </c>
      <c r="P39" s="41">
        <v>3051</v>
      </c>
      <c r="Q39" s="41">
        <v>2584</v>
      </c>
      <c r="R39" s="41">
        <f>IF(ISERR(SUM(F39:Q39)),"-",SUM(F39:Q39))</f>
        <v>27357</v>
      </c>
      <c r="S39" s="41">
        <f>IF(ISERR(R39/12),"-",R39/12)</f>
        <v>2279.75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718</v>
      </c>
      <c r="G40" s="41">
        <v>961</v>
      </c>
      <c r="H40" s="41">
        <v>881</v>
      </c>
      <c r="I40" s="41">
        <v>998</v>
      </c>
      <c r="J40" s="41">
        <v>1527</v>
      </c>
      <c r="K40" s="41">
        <v>467</v>
      </c>
      <c r="L40" s="41">
        <v>330</v>
      </c>
      <c r="M40" s="41">
        <v>493</v>
      </c>
      <c r="N40" s="41">
        <v>594</v>
      </c>
      <c r="O40" s="41">
        <v>1095</v>
      </c>
      <c r="P40" s="41">
        <v>1036</v>
      </c>
      <c r="Q40" s="41">
        <v>1444</v>
      </c>
      <c r="R40" s="41">
        <f>IF(ISERR(SUM(F40:Q40)),"-",SUM(F40:Q40))</f>
        <v>10544</v>
      </c>
      <c r="S40" s="41">
        <f>IF(ISERR(R40/12),"-",R40/12)</f>
        <v>878.66666666666663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1424</v>
      </c>
      <c r="G41" s="41">
        <v>1109</v>
      </c>
      <c r="H41" s="41">
        <v>1282</v>
      </c>
      <c r="I41" s="41">
        <v>1813</v>
      </c>
      <c r="J41" s="41">
        <v>915</v>
      </c>
      <c r="K41" s="41">
        <v>2223</v>
      </c>
      <c r="L41" s="41">
        <v>2597</v>
      </c>
      <c r="M41" s="41">
        <v>2593</v>
      </c>
      <c r="N41" s="41">
        <v>1775</v>
      </c>
      <c r="O41" s="41">
        <v>2009</v>
      </c>
      <c r="P41" s="41">
        <v>1849</v>
      </c>
      <c r="Q41" s="41">
        <v>1184</v>
      </c>
      <c r="R41" s="41">
        <f>IF(ISERR(SUM(F41:Q41)),"-",SUM(F41:Q41))</f>
        <v>20773</v>
      </c>
      <c r="S41" s="41">
        <f>IF(ISERR(R41/12),"-",R41/12)</f>
        <v>1731.0833333333333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38434</v>
      </c>
      <c r="G42" s="41">
        <v>33969</v>
      </c>
      <c r="H42" s="41">
        <v>45927</v>
      </c>
      <c r="I42" s="41">
        <v>55564</v>
      </c>
      <c r="J42" s="41">
        <v>48137</v>
      </c>
      <c r="K42" s="41">
        <v>48968</v>
      </c>
      <c r="L42" s="41">
        <v>48424</v>
      </c>
      <c r="M42" s="41">
        <v>49643</v>
      </c>
      <c r="N42" s="41">
        <v>45256</v>
      </c>
      <c r="O42" s="41">
        <v>44819</v>
      </c>
      <c r="P42" s="41">
        <v>52938</v>
      </c>
      <c r="Q42" s="41">
        <v>49354</v>
      </c>
      <c r="R42" s="41">
        <f>IF(ISERR(SUM(F42:Q42)),"-",SUM(F42:Q42))</f>
        <v>561433</v>
      </c>
      <c r="S42" s="41">
        <f>IF(ISERR(R42/12),"-",R42/12)</f>
        <v>46786.083333333336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5809</v>
      </c>
      <c r="G43" s="41">
        <v>7203</v>
      </c>
      <c r="H43" s="41">
        <v>9612</v>
      </c>
      <c r="I43" s="41">
        <v>13114</v>
      </c>
      <c r="J43" s="41">
        <v>11328</v>
      </c>
      <c r="K43" s="41">
        <v>12118</v>
      </c>
      <c r="L43" s="41">
        <v>11272</v>
      </c>
      <c r="M43" s="41">
        <v>9851</v>
      </c>
      <c r="N43" s="41">
        <v>8780</v>
      </c>
      <c r="O43" s="41">
        <v>8368</v>
      </c>
      <c r="P43" s="41">
        <v>7850</v>
      </c>
      <c r="Q43" s="41">
        <v>8064</v>
      </c>
      <c r="R43" s="41">
        <f>IF(ISERR(SUM(F43:Q43)),"-",SUM(F43:Q43))</f>
        <v>113369</v>
      </c>
      <c r="S43" s="41">
        <f>IF(ISERR(R43/12),"-",R43/12)</f>
        <v>9447.4166666666661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13899</v>
      </c>
      <c r="G45" s="41">
        <v>12342</v>
      </c>
      <c r="H45" s="41">
        <v>14761</v>
      </c>
      <c r="I45" s="41">
        <v>14630</v>
      </c>
      <c r="J45" s="41">
        <v>12476</v>
      </c>
      <c r="K45" s="41">
        <v>13902</v>
      </c>
      <c r="L45" s="41">
        <v>16866</v>
      </c>
      <c r="M45" s="41">
        <v>18311</v>
      </c>
      <c r="N45" s="41">
        <v>20327</v>
      </c>
      <c r="O45" s="41">
        <v>19726</v>
      </c>
      <c r="P45" s="41">
        <v>20340</v>
      </c>
      <c r="Q45" s="41">
        <v>20515</v>
      </c>
      <c r="R45" s="41">
        <f>IF(ISERR(SUM(F45:Q45)),"-",SUM(F45:Q45))</f>
        <v>198095</v>
      </c>
      <c r="S45" s="41">
        <f>IF(ISERR(R45/12),"-",R45/12)</f>
        <v>16507.916666666668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12106</v>
      </c>
      <c r="G46" s="41">
        <f>SUBTOTAL(9,G47:G49)</f>
        <v>10399</v>
      </c>
      <c r="H46" s="41">
        <f t="shared" ref="H46:Q46" si="4">SUBTOTAL(9,H47:H49)</f>
        <v>11408</v>
      </c>
      <c r="I46" s="41">
        <f t="shared" si="4"/>
        <v>10852</v>
      </c>
      <c r="J46" s="41">
        <f t="shared" si="4"/>
        <v>10233</v>
      </c>
      <c r="K46" s="41">
        <f t="shared" si="4"/>
        <v>9495</v>
      </c>
      <c r="L46" s="41">
        <f t="shared" si="4"/>
        <v>12188</v>
      </c>
      <c r="M46" s="41">
        <f t="shared" si="4"/>
        <v>14705</v>
      </c>
      <c r="N46" s="41">
        <f t="shared" si="4"/>
        <v>15284</v>
      </c>
      <c r="O46" s="41">
        <f t="shared" si="4"/>
        <v>14309</v>
      </c>
      <c r="P46" s="41">
        <f t="shared" si="4"/>
        <v>12009</v>
      </c>
      <c r="Q46" s="41">
        <f t="shared" si="4"/>
        <v>11555</v>
      </c>
      <c r="R46" s="41">
        <f>IF(ISERR(SUM(F46:Q46)),"-",SUM(F46:Q46))</f>
        <v>144543</v>
      </c>
      <c r="S46" s="41">
        <f>IF(ISERR(R46/12),"-",R46/12)</f>
        <v>12045.25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5356</v>
      </c>
      <c r="G47" s="41">
        <v>4473</v>
      </c>
      <c r="H47" s="41">
        <v>4716</v>
      </c>
      <c r="I47" s="41">
        <v>3209</v>
      </c>
      <c r="J47" s="41">
        <v>3003</v>
      </c>
      <c r="K47" s="41">
        <v>2612</v>
      </c>
      <c r="L47" s="41">
        <v>4005</v>
      </c>
      <c r="M47" s="41">
        <v>6304</v>
      </c>
      <c r="N47" s="41">
        <v>6859</v>
      </c>
      <c r="O47" s="41">
        <v>5873</v>
      </c>
      <c r="P47" s="41">
        <v>4099</v>
      </c>
      <c r="Q47" s="41">
        <v>4289</v>
      </c>
      <c r="R47" s="41">
        <f>IF(ISERR(SUM(F47:Q47)),"-",SUM(F47:Q47))</f>
        <v>54798</v>
      </c>
      <c r="S47" s="41">
        <f>IF(ISERR(R47/12),"-",R47/12)</f>
        <v>4566.5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1175</v>
      </c>
      <c r="G48" s="41">
        <v>1182</v>
      </c>
      <c r="H48" s="41">
        <v>1655</v>
      </c>
      <c r="I48" s="41">
        <v>1610</v>
      </c>
      <c r="J48" s="41">
        <v>1426</v>
      </c>
      <c r="K48" s="41">
        <v>1573</v>
      </c>
      <c r="L48" s="41">
        <v>1335</v>
      </c>
      <c r="M48" s="41">
        <v>1766</v>
      </c>
      <c r="N48" s="41">
        <v>1444</v>
      </c>
      <c r="O48" s="41">
        <v>1824</v>
      </c>
      <c r="P48" s="41">
        <v>1715</v>
      </c>
      <c r="Q48" s="41">
        <v>1613</v>
      </c>
      <c r="R48" s="41">
        <f>IF(ISERR(SUM(F48:Q48)),"-",SUM(F48:Q48))</f>
        <v>18318</v>
      </c>
      <c r="S48" s="41">
        <f>IF(ISERR(R48/12),"-",R48/12)</f>
        <v>1526.5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5575</v>
      </c>
      <c r="G49" s="41">
        <v>4744</v>
      </c>
      <c r="H49" s="41">
        <v>5037</v>
      </c>
      <c r="I49" s="41">
        <v>6033</v>
      </c>
      <c r="J49" s="41">
        <v>5804</v>
      </c>
      <c r="K49" s="41">
        <v>5310</v>
      </c>
      <c r="L49" s="41">
        <v>6848</v>
      </c>
      <c r="M49" s="41">
        <v>6635</v>
      </c>
      <c r="N49" s="41">
        <v>6981</v>
      </c>
      <c r="O49" s="41">
        <v>6612</v>
      </c>
      <c r="P49" s="41">
        <v>6195</v>
      </c>
      <c r="Q49" s="41">
        <v>5653</v>
      </c>
      <c r="R49" s="41">
        <f>IF(ISERR(SUM(F49:Q49)),"-",SUM(F49:Q49))</f>
        <v>71427</v>
      </c>
      <c r="S49" s="41">
        <f>IF(ISERR(R49/12),"-",R49/12)</f>
        <v>5952.25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1423</v>
      </c>
      <c r="G51" s="41">
        <v>2020</v>
      </c>
      <c r="H51" s="41">
        <v>5900</v>
      </c>
      <c r="I51" s="41">
        <v>4011</v>
      </c>
      <c r="J51" s="41">
        <v>3507</v>
      </c>
      <c r="K51" s="41">
        <v>3906</v>
      </c>
      <c r="L51" s="41">
        <v>3320</v>
      </c>
      <c r="M51" s="41">
        <v>2386</v>
      </c>
      <c r="N51" s="41">
        <v>4028</v>
      </c>
      <c r="O51" s="41">
        <v>4671</v>
      </c>
      <c r="P51" s="41">
        <v>4145</v>
      </c>
      <c r="Q51" s="41">
        <v>4306</v>
      </c>
      <c r="R51" s="41">
        <f>IF(ISERR(SUM(F51:Q51)),"-",SUM(F51:Q51))</f>
        <v>43623</v>
      </c>
      <c r="S51" s="41">
        <f>IF(ISERR(R51/12),"-",R51/12)</f>
        <v>3635.25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4296</v>
      </c>
      <c r="G52" s="41">
        <v>4329</v>
      </c>
      <c r="H52" s="41">
        <v>6107</v>
      </c>
      <c r="I52" s="41">
        <v>7806</v>
      </c>
      <c r="J52" s="41">
        <v>6051</v>
      </c>
      <c r="K52" s="41">
        <v>6453</v>
      </c>
      <c r="L52" s="41">
        <v>10837</v>
      </c>
      <c r="M52" s="41">
        <v>7607</v>
      </c>
      <c r="N52" s="41">
        <v>6332</v>
      </c>
      <c r="O52" s="41">
        <v>7215</v>
      </c>
      <c r="P52" s="41">
        <v>8925</v>
      </c>
      <c r="Q52" s="41">
        <v>8753</v>
      </c>
      <c r="R52" s="41">
        <f>IF(ISERR(SUM(F52:Q52)),"-",SUM(F52:Q52))</f>
        <v>84711</v>
      </c>
      <c r="S52" s="41">
        <f>IF(ISERR(R52/12),"-",R52/12)</f>
        <v>7059.25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21</v>
      </c>
      <c r="G53" s="41">
        <v>32</v>
      </c>
      <c r="H53" s="41">
        <v>1126</v>
      </c>
      <c r="I53" s="41">
        <v>59</v>
      </c>
      <c r="J53" s="41">
        <v>87</v>
      </c>
      <c r="K53" s="41">
        <v>188</v>
      </c>
      <c r="L53" s="41">
        <v>48</v>
      </c>
      <c r="M53" s="41">
        <v>1146</v>
      </c>
      <c r="N53" s="41">
        <v>896</v>
      </c>
      <c r="O53" s="41">
        <v>55</v>
      </c>
      <c r="P53" s="41">
        <v>353</v>
      </c>
      <c r="Q53" s="41">
        <v>78</v>
      </c>
      <c r="R53" s="41">
        <f>IF(ISERR(SUM(F53:Q53)),"-",SUM(F53:Q53))</f>
        <v>4089</v>
      </c>
      <c r="S53" s="41">
        <f>IF(ISERR(R53/12),"-",R53/12)</f>
        <v>340.75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4516</v>
      </c>
      <c r="G54" s="41">
        <v>4437</v>
      </c>
      <c r="H54" s="41">
        <v>9121</v>
      </c>
      <c r="I54" s="41">
        <v>9456</v>
      </c>
      <c r="J54" s="41">
        <v>7408</v>
      </c>
      <c r="K54" s="41">
        <v>5501</v>
      </c>
      <c r="L54" s="41">
        <v>4900</v>
      </c>
      <c r="M54" s="41">
        <v>9436</v>
      </c>
      <c r="N54" s="41">
        <v>9667</v>
      </c>
      <c r="O54" s="41">
        <v>9392</v>
      </c>
      <c r="P54" s="41">
        <v>9302</v>
      </c>
      <c r="Q54" s="41">
        <v>8702</v>
      </c>
      <c r="R54" s="41">
        <f>IF(ISERR(SUM(F54:Q54)),"-",SUM(F54:Q54))</f>
        <v>91838</v>
      </c>
      <c r="S54" s="41">
        <f>IF(ISERR(R54/12),"-",R54/12)</f>
        <v>7653.166666666667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7081</v>
      </c>
      <c r="G55" s="41">
        <v>5042</v>
      </c>
      <c r="H55" s="41">
        <v>4972</v>
      </c>
      <c r="I55" s="41">
        <v>5883</v>
      </c>
      <c r="J55" s="41">
        <v>5845</v>
      </c>
      <c r="K55" s="41">
        <v>6388</v>
      </c>
      <c r="L55" s="41">
        <v>5771</v>
      </c>
      <c r="M55" s="41">
        <v>4939</v>
      </c>
      <c r="N55" s="41">
        <v>5348</v>
      </c>
      <c r="O55" s="41">
        <v>6520</v>
      </c>
      <c r="P55" s="41">
        <v>9611</v>
      </c>
      <c r="Q55" s="41">
        <v>6888</v>
      </c>
      <c r="R55" s="41">
        <f>IF(ISERR(SUM(F55:Q55)),"-",SUM(F55:Q55))</f>
        <v>74288</v>
      </c>
      <c r="S55" s="41">
        <f>IF(ISERR(R55/12),"-",R55/12)</f>
        <v>6190.666666666667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12674</v>
      </c>
      <c r="G57" s="41">
        <f>SUBTOTAL(9,G58:G64)</f>
        <v>13687</v>
      </c>
      <c r="H57" s="41">
        <f t="shared" ref="H57:Q57" si="5">SUBTOTAL(9,H58:H64)</f>
        <v>16039</v>
      </c>
      <c r="I57" s="41">
        <f t="shared" si="5"/>
        <v>22881</v>
      </c>
      <c r="J57" s="41">
        <f t="shared" si="5"/>
        <v>17078</v>
      </c>
      <c r="K57" s="41">
        <f t="shared" si="5"/>
        <v>17402</v>
      </c>
      <c r="L57" s="41">
        <f t="shared" si="5"/>
        <v>16134</v>
      </c>
      <c r="M57" s="41">
        <f t="shared" si="5"/>
        <v>15505</v>
      </c>
      <c r="N57" s="41">
        <f t="shared" si="5"/>
        <v>16543</v>
      </c>
      <c r="O57" s="41">
        <f t="shared" si="5"/>
        <v>19591</v>
      </c>
      <c r="P57" s="41">
        <f t="shared" si="5"/>
        <v>18722</v>
      </c>
      <c r="Q57" s="41">
        <f t="shared" si="5"/>
        <v>17403</v>
      </c>
      <c r="R57" s="41">
        <f>IF(ISERR(SUM(F57:Q57)),"-",SUM(F57:Q57))</f>
        <v>203659</v>
      </c>
      <c r="S57" s="41">
        <f>IF(ISERR(R57/12),"-",R57/12)</f>
        <v>16971.583333333332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2360</v>
      </c>
      <c r="G58" s="41">
        <v>2380</v>
      </c>
      <c r="H58" s="41">
        <v>2661</v>
      </c>
      <c r="I58" s="41">
        <v>3580</v>
      </c>
      <c r="J58" s="41">
        <v>2778</v>
      </c>
      <c r="K58" s="41">
        <v>3406</v>
      </c>
      <c r="L58" s="41">
        <v>2860</v>
      </c>
      <c r="M58" s="41">
        <v>2821</v>
      </c>
      <c r="N58" s="41">
        <v>3575</v>
      </c>
      <c r="O58" s="41">
        <v>3522</v>
      </c>
      <c r="P58" s="41">
        <v>4066</v>
      </c>
      <c r="Q58" s="41">
        <v>3565</v>
      </c>
      <c r="R58" s="41">
        <f>IF(ISERR(SUM(F58:Q58)),"-",SUM(F58:Q58))</f>
        <v>37574</v>
      </c>
      <c r="S58" s="41">
        <f>IF(ISERR(R58/12),"-",R58/12)</f>
        <v>3131.1666666666665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186</v>
      </c>
      <c r="G59" s="41">
        <v>79</v>
      </c>
      <c r="H59" s="41">
        <v>148</v>
      </c>
      <c r="I59" s="41">
        <v>144</v>
      </c>
      <c r="J59" s="41">
        <v>223</v>
      </c>
      <c r="K59" s="41">
        <v>299</v>
      </c>
      <c r="L59" s="41">
        <v>128</v>
      </c>
      <c r="M59" s="41">
        <v>172</v>
      </c>
      <c r="N59" s="41">
        <v>97</v>
      </c>
      <c r="O59" s="41">
        <v>111</v>
      </c>
      <c r="P59" s="41">
        <v>85</v>
      </c>
      <c r="Q59" s="41">
        <v>125</v>
      </c>
      <c r="R59" s="41">
        <f>IF(ISERR(SUM(F59:Q59)),"-",SUM(F59:Q59))</f>
        <v>1797</v>
      </c>
      <c r="S59" s="41">
        <f>IF(ISERR(R59/12),"-",R59/12)</f>
        <v>149.75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2187</v>
      </c>
      <c r="G60" s="41">
        <v>2497</v>
      </c>
      <c r="H60" s="41">
        <v>2431</v>
      </c>
      <c r="I60" s="41">
        <v>4256</v>
      </c>
      <c r="J60" s="41">
        <v>4051</v>
      </c>
      <c r="K60" s="41">
        <v>3625</v>
      </c>
      <c r="L60" s="41">
        <v>2891</v>
      </c>
      <c r="M60" s="41">
        <v>2319</v>
      </c>
      <c r="N60" s="41">
        <v>2603</v>
      </c>
      <c r="O60" s="41">
        <v>2503</v>
      </c>
      <c r="P60" s="41">
        <v>2729</v>
      </c>
      <c r="Q60" s="41">
        <v>2897</v>
      </c>
      <c r="R60" s="41">
        <f>IF(ISERR(SUM(F60:Q60)),"-",SUM(F60:Q60))</f>
        <v>34989</v>
      </c>
      <c r="S60" s="41">
        <f>IF(ISERR(R60/12),"-",R60/12)</f>
        <v>2915.75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1228</v>
      </c>
      <c r="G61" s="41">
        <v>1060</v>
      </c>
      <c r="H61" s="41">
        <v>947</v>
      </c>
      <c r="I61" s="41">
        <v>1283</v>
      </c>
      <c r="J61" s="41">
        <v>864</v>
      </c>
      <c r="K61" s="41">
        <v>926</v>
      </c>
      <c r="L61" s="41">
        <v>1093</v>
      </c>
      <c r="M61" s="41">
        <v>1853</v>
      </c>
      <c r="N61" s="41">
        <v>1867</v>
      </c>
      <c r="O61" s="41">
        <v>2592</v>
      </c>
      <c r="P61" s="41">
        <v>1918</v>
      </c>
      <c r="Q61" s="41">
        <v>1994</v>
      </c>
      <c r="R61" s="41">
        <f>IF(ISERR(SUM(F61:Q61)),"-",SUM(F61:Q61))</f>
        <v>17625</v>
      </c>
      <c r="S61" s="41">
        <f>IF(ISERR(R61/12),"-",R61/12)</f>
        <v>1468.75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203</v>
      </c>
      <c r="G63" s="41">
        <v>344</v>
      </c>
      <c r="H63" s="41">
        <v>457</v>
      </c>
      <c r="I63" s="41">
        <v>496</v>
      </c>
      <c r="J63" s="41">
        <v>524</v>
      </c>
      <c r="K63" s="41">
        <v>848</v>
      </c>
      <c r="L63" s="41">
        <v>1101</v>
      </c>
      <c r="M63" s="41">
        <v>681</v>
      </c>
      <c r="N63" s="41">
        <v>846</v>
      </c>
      <c r="O63" s="41">
        <v>1584</v>
      </c>
      <c r="P63" s="41">
        <v>1697</v>
      </c>
      <c r="Q63" s="41">
        <v>1045</v>
      </c>
      <c r="R63" s="41">
        <f>IF(ISERR(SUM(F63:Q63)),"-",SUM(F63:Q63))</f>
        <v>9826</v>
      </c>
      <c r="S63" s="41">
        <f>IF(ISERR(R63/12),"-",R63/12)</f>
        <v>818.83333333333337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6510</v>
      </c>
      <c r="G64" s="41">
        <v>7327</v>
      </c>
      <c r="H64" s="41">
        <v>9395</v>
      </c>
      <c r="I64" s="41">
        <v>13122</v>
      </c>
      <c r="J64" s="41">
        <v>8638</v>
      </c>
      <c r="K64" s="41">
        <v>8298</v>
      </c>
      <c r="L64" s="41">
        <v>8061</v>
      </c>
      <c r="M64" s="41">
        <v>7659</v>
      </c>
      <c r="N64" s="41">
        <v>7555</v>
      </c>
      <c r="O64" s="41">
        <v>9279</v>
      </c>
      <c r="P64" s="41">
        <v>8227</v>
      </c>
      <c r="Q64" s="41">
        <v>7777</v>
      </c>
      <c r="R64" s="41">
        <f>IF(ISERR(SUM(F64:Q64)),"-",SUM(F64:Q64))</f>
        <v>101848</v>
      </c>
      <c r="S64" s="41">
        <f>IF(ISERR(R64/12),"-",R64/12)</f>
        <v>8487.3333333333339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25848</v>
      </c>
      <c r="G66" s="41">
        <v>26487</v>
      </c>
      <c r="H66" s="41">
        <v>31221</v>
      </c>
      <c r="I66" s="41">
        <v>34887</v>
      </c>
      <c r="J66" s="41">
        <v>29824</v>
      </c>
      <c r="K66" s="41">
        <v>30877</v>
      </c>
      <c r="L66" s="41">
        <v>32633</v>
      </c>
      <c r="M66" s="41">
        <v>30305</v>
      </c>
      <c r="N66" s="41">
        <v>32108</v>
      </c>
      <c r="O66" s="41">
        <v>34172</v>
      </c>
      <c r="P66" s="41">
        <v>33052</v>
      </c>
      <c r="Q66" s="41">
        <v>37337</v>
      </c>
      <c r="R66" s="41">
        <f>IF(ISERR(SUM(F66:Q66)),"-",SUM(F66:Q66))</f>
        <v>378751</v>
      </c>
      <c r="S66" s="41">
        <f>IF(ISERR(R66/12),"-",R66/12)</f>
        <v>31562.583333333332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2020-07-23T09:42:15Z</dcterms:created>
  <dcterms:modified xsi:type="dcterms:W3CDTF">2020-07-23T09:42:17Z</dcterms:modified>
</cp:coreProperties>
</file>