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DC8A9FB9-B09B-48FA-9069-16CC3F6DF310}" xr6:coauthVersionLast="36" xr6:coauthVersionMax="36" xr10:uidLastSave="{00000000-0000-0000-0000-000000000000}"/>
  <bookViews>
    <workbookView xWindow="0" yWindow="0" windowWidth="14625" windowHeight="10485" xr2:uid="{9B27080D-CE3C-4495-96A0-32F37A199CE8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M15" i="2" s="1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L15" i="2" s="1"/>
  <c r="K16" i="2"/>
  <c r="J16" i="2"/>
  <c r="I16" i="2"/>
  <c r="H16" i="2"/>
  <c r="G16" i="2"/>
  <c r="F16" i="2"/>
  <c r="R13" i="2"/>
  <c r="S13" i="2" s="1"/>
  <c r="P15" i="2" l="1"/>
  <c r="P11" i="2" s="1"/>
  <c r="J15" i="2"/>
  <c r="J11" i="2" s="1"/>
  <c r="L11" i="2"/>
  <c r="M11" i="2"/>
  <c r="N15" i="2"/>
  <c r="N11" i="2" s="1"/>
  <c r="H15" i="2"/>
  <c r="H11" i="2" s="1"/>
  <c r="G15" i="2"/>
  <c r="G11" i="2" s="1"/>
  <c r="I15" i="2"/>
  <c r="I11" i="2" s="1"/>
  <c r="O15" i="2"/>
  <c r="O11" i="2" s="1"/>
  <c r="R30" i="2"/>
  <c r="S30" i="2" s="1"/>
  <c r="F15" i="2"/>
  <c r="R16" i="2"/>
  <c r="S16" i="2" s="1"/>
  <c r="R57" i="2"/>
  <c r="S57" i="2" s="1"/>
  <c r="Q15" i="2"/>
  <c r="Q11" i="2" s="1"/>
  <c r="R46" i="2"/>
  <c r="S46" i="2" s="1"/>
  <c r="K15" i="2"/>
  <c r="K11" i="2" s="1"/>
  <c r="R15" i="2" l="1"/>
  <c r="S15" i="2" s="1"/>
  <c r="F11" i="2"/>
  <c r="R11" i="2" s="1"/>
  <c r="S11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<sst xmlns="http://schemas.openxmlformats.org/spreadsheetml/2006/main" count="65" uniqueCount="63">
  <si>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</si>
  <si>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</si>
  <si>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</si>
  <si>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</si>
  <si>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</si>
  <si>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</si>
  <si>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</si>
  <si>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</si>
  <si>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</si>
  <si>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</si>
  <si>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</si>
  <si>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</si>
  <si>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</si>
  <si>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</si>
  <si>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</si>
  <si>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</si>
  <si>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</si>
  <si>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</si>
  <si>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</si>
  <si>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</si>
  <si>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</si>
  <si>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</si>
  <si>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</si>
  <si>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</si>
  <si>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</si>
  <si>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</si>
  <si>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</si>
  <si>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</si>
  <si>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</si>
  <si>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</si>
  <si>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</si>
  <si>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</si>
  <si>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</si>
  <si>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</si>
  <si>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</si>
  <si>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</si>
  <si>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</si>
  <si>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</si>
  <si>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</si>
  <si>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</si>
  <si>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</si>
  <si>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</si>
  <si>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</si>
  <si>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</si>
  <si>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</si>
  <si>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</si>
  <si>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</si>
  <si>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</si>
  <si>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</si>
  <si>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</si>
  <si>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</si>
  <si>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</si>
  <si>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</si>
  <si>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</si>
  <si>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</si>
  <si>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</si>
  <si>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</si>
  <si>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</si>
  <si>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</si>
  <si>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</si>
  <si>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</si>
  <si>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</si>
  <si>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毎月1日から月末までの間に入庫された延べ入庫量であり、月間入庫量(1)合計とは、(2)産地及び(3)消費地の入庫量を合計したものである。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</si>
</sst>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1F421BF3-01AD-42BA-AFFD-D6E90C10E456}"/>
    <cellStyle name="標準 3" xfId="1" xr:uid="{D27DE709-8302-44FA-B549-4DC39D1140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8CDFB-6154-435E-8CDD-628E93E53DE5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42736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252483</v>
      </c>
      <c r="G11" s="41">
        <f>SUBTOTAL(9,G13:G66)</f>
        <v>234194</v>
      </c>
      <c r="H11" s="41">
        <f t="shared" ref="H11:Q11" si="0">SUBTOTAL(9,H13:H66)</f>
        <v>304115</v>
      </c>
      <c r="I11" s="41">
        <f t="shared" si="0"/>
        <v>297427</v>
      </c>
      <c r="J11" s="41">
        <f t="shared" si="0"/>
        <v>288774</v>
      </c>
      <c r="K11" s="41">
        <f t="shared" si="0"/>
        <v>285085</v>
      </c>
      <c r="L11" s="41">
        <f t="shared" si="0"/>
        <v>286856</v>
      </c>
      <c r="M11" s="41">
        <f t="shared" si="0"/>
        <v>286599</v>
      </c>
      <c r="N11" s="41">
        <f t="shared" si="0"/>
        <v>289163</v>
      </c>
      <c r="O11" s="41">
        <f t="shared" si="0"/>
        <v>304267</v>
      </c>
      <c r="P11" s="41">
        <f t="shared" si="0"/>
        <v>321986</v>
      </c>
      <c r="Q11" s="41">
        <f t="shared" si="0"/>
        <v>317596</v>
      </c>
      <c r="R11" s="41">
        <f>IF(ISERR(SUM(F11:Q11)),"-",SUM(F11:Q11))</f>
        <v>3468545</v>
      </c>
      <c r="S11" s="41">
        <f>IF(ISERR(R11/12),"-",R11/12)</f>
        <v>289045.41666666669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4803</v>
      </c>
      <c r="G13" s="41">
        <v>4827</v>
      </c>
      <c r="H13" s="41">
        <v>5627</v>
      </c>
      <c r="I13" s="41">
        <v>5917</v>
      </c>
      <c r="J13" s="41">
        <v>6549</v>
      </c>
      <c r="K13" s="41">
        <v>5523</v>
      </c>
      <c r="L13" s="41">
        <v>5862</v>
      </c>
      <c r="M13" s="41">
        <v>6843</v>
      </c>
      <c r="N13" s="41">
        <v>9079</v>
      </c>
      <c r="O13" s="41">
        <v>10008</v>
      </c>
      <c r="P13" s="41">
        <v>9519</v>
      </c>
      <c r="Q13" s="41">
        <v>7660</v>
      </c>
      <c r="R13" s="41">
        <f>IF(ISERR(SUM(F13:Q13)),"-",SUM(F13:Q13))</f>
        <v>82217</v>
      </c>
      <c r="S13" s="41">
        <f>IF(ISERR(R13/12),"-",R13/12)</f>
        <v>6851.416666666667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210577</v>
      </c>
      <c r="G15" s="41">
        <f>SUBTOTAL(9,G16:G55)</f>
        <v>192518</v>
      </c>
      <c r="H15" s="41">
        <f t="shared" ref="H15:Q15" si="1">SUBTOTAL(9,H16:H55)</f>
        <v>250266</v>
      </c>
      <c r="I15" s="41">
        <f t="shared" si="1"/>
        <v>236936</v>
      </c>
      <c r="J15" s="41">
        <f t="shared" si="1"/>
        <v>230592</v>
      </c>
      <c r="K15" s="41">
        <f t="shared" si="1"/>
        <v>229544</v>
      </c>
      <c r="L15" s="41">
        <f t="shared" si="1"/>
        <v>234596</v>
      </c>
      <c r="M15" s="41">
        <f t="shared" si="1"/>
        <v>235326</v>
      </c>
      <c r="N15" s="41">
        <f t="shared" si="1"/>
        <v>233843</v>
      </c>
      <c r="O15" s="41">
        <f t="shared" si="1"/>
        <v>245140</v>
      </c>
      <c r="P15" s="41">
        <f t="shared" si="1"/>
        <v>263472</v>
      </c>
      <c r="Q15" s="41">
        <f t="shared" si="1"/>
        <v>261174</v>
      </c>
      <c r="R15" s="41">
        <f>IF(ISERR(SUM(F15:Q15)),"-",SUM(F15:Q15))</f>
        <v>2823984</v>
      </c>
      <c r="S15" s="41">
        <f>IF(ISERR(R15/12),"-",R15/12)</f>
        <v>235332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20272</v>
      </c>
      <c r="G16" s="41">
        <f>SUBTOTAL(9,G17:G23)</f>
        <v>20945</v>
      </c>
      <c r="H16" s="41">
        <f t="shared" ref="H16:Q16" si="2">SUBTOTAL(9,H17:H23)</f>
        <v>28949</v>
      </c>
      <c r="I16" s="41">
        <f t="shared" si="2"/>
        <v>28406</v>
      </c>
      <c r="J16" s="41">
        <f t="shared" si="2"/>
        <v>24203</v>
      </c>
      <c r="K16" s="41">
        <f t="shared" si="2"/>
        <v>28426</v>
      </c>
      <c r="L16" s="41">
        <f t="shared" si="2"/>
        <v>29181</v>
      </c>
      <c r="M16" s="41">
        <f t="shared" si="2"/>
        <v>28763</v>
      </c>
      <c r="N16" s="41">
        <f t="shared" si="2"/>
        <v>27134</v>
      </c>
      <c r="O16" s="41">
        <f t="shared" si="2"/>
        <v>20635</v>
      </c>
      <c r="P16" s="41">
        <f t="shared" si="2"/>
        <v>22184</v>
      </c>
      <c r="Q16" s="41">
        <f t="shared" si="2"/>
        <v>28367.8</v>
      </c>
      <c r="R16" s="41">
        <f>IF(ISERR(SUM(F16:Q16)),"-",SUM(F16:Q16))</f>
        <v>307465.8</v>
      </c>
      <c r="S16" s="41">
        <f>IF(ISERR(R16/12),"-",R16/12)</f>
        <v>25622.149999999998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1722</v>
      </c>
      <c r="G17" s="41">
        <v>1691</v>
      </c>
      <c r="H17" s="41">
        <v>2384</v>
      </c>
      <c r="I17" s="41">
        <v>4122</v>
      </c>
      <c r="J17" s="41">
        <v>2757</v>
      </c>
      <c r="K17" s="41">
        <v>6970</v>
      </c>
      <c r="L17" s="41">
        <v>8441</v>
      </c>
      <c r="M17" s="41">
        <v>5709</v>
      </c>
      <c r="N17" s="41">
        <v>4072</v>
      </c>
      <c r="O17" s="41">
        <v>3023</v>
      </c>
      <c r="P17" s="41">
        <v>2492</v>
      </c>
      <c r="Q17" s="41">
        <v>2676</v>
      </c>
      <c r="R17" s="41">
        <f>IF(ISERR(SUM(F17:Q17)),"-",SUM(F17:Q17))</f>
        <v>46059</v>
      </c>
      <c r="S17" s="41">
        <f>IF(ISERR(R17/12),"-",R17/12)</f>
        <v>3838.25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5855</v>
      </c>
      <c r="G18" s="41">
        <v>7075</v>
      </c>
      <c r="H18" s="41">
        <v>10132</v>
      </c>
      <c r="I18" s="41">
        <v>9310</v>
      </c>
      <c r="J18" s="41">
        <v>6213</v>
      </c>
      <c r="K18" s="41">
        <v>9017</v>
      </c>
      <c r="L18" s="41">
        <v>7513</v>
      </c>
      <c r="M18" s="41">
        <v>5766</v>
      </c>
      <c r="N18" s="41">
        <v>7021</v>
      </c>
      <c r="O18" s="41">
        <v>5425</v>
      </c>
      <c r="P18" s="41">
        <v>6006</v>
      </c>
      <c r="Q18" s="41">
        <v>8826.08</v>
      </c>
      <c r="R18" s="41">
        <f>IF(ISERR(SUM(F18:Q18)),"-",SUM(F18:Q18))</f>
        <v>88159.08</v>
      </c>
      <c r="S18" s="41">
        <f>IF(ISERR(R18/12),"-",R18/12)</f>
        <v>7346.59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6919</v>
      </c>
      <c r="G19" s="41">
        <v>8156</v>
      </c>
      <c r="H19" s="41">
        <v>10509</v>
      </c>
      <c r="I19" s="41">
        <v>8848</v>
      </c>
      <c r="J19" s="41">
        <v>10007</v>
      </c>
      <c r="K19" s="41">
        <v>7885</v>
      </c>
      <c r="L19" s="41">
        <v>9052</v>
      </c>
      <c r="M19" s="41">
        <v>9985</v>
      </c>
      <c r="N19" s="41">
        <v>9347</v>
      </c>
      <c r="O19" s="41">
        <v>7550</v>
      </c>
      <c r="P19" s="41">
        <v>7341</v>
      </c>
      <c r="Q19" s="41">
        <v>9808.4</v>
      </c>
      <c r="R19" s="41">
        <f>IF(ISERR(SUM(F19:Q19)),"-",SUM(F19:Q19))</f>
        <v>105407.4</v>
      </c>
      <c r="S19" s="41">
        <f>IF(ISERR(R19/12),"-",R19/12)</f>
        <v>8783.9499999999989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2220</v>
      </c>
      <c r="G21" s="41">
        <v>871</v>
      </c>
      <c r="H21" s="41">
        <v>2387</v>
      </c>
      <c r="I21" s="41">
        <v>1972</v>
      </c>
      <c r="J21" s="41">
        <v>762</v>
      </c>
      <c r="K21" s="41">
        <v>502</v>
      </c>
      <c r="L21" s="41">
        <v>568</v>
      </c>
      <c r="M21" s="41">
        <v>635</v>
      </c>
      <c r="N21" s="41">
        <v>563</v>
      </c>
      <c r="O21" s="41">
        <v>616</v>
      </c>
      <c r="P21" s="41">
        <v>1406</v>
      </c>
      <c r="Q21" s="41">
        <v>1902</v>
      </c>
      <c r="R21" s="41">
        <f>IF(ISERR(SUM(F21:Q21)),"-",SUM(F21:Q21))</f>
        <v>14404</v>
      </c>
      <c r="S21" s="41">
        <f>IF(ISERR(R21/12),"-",R21/12)</f>
        <v>1200.3333333333333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718</v>
      </c>
      <c r="G22" s="41">
        <v>658</v>
      </c>
      <c r="H22" s="41">
        <v>620</v>
      </c>
      <c r="I22" s="41">
        <v>1085</v>
      </c>
      <c r="J22" s="41">
        <v>432</v>
      </c>
      <c r="K22" s="41">
        <v>668</v>
      </c>
      <c r="L22" s="41">
        <v>1030</v>
      </c>
      <c r="M22" s="41">
        <v>3091</v>
      </c>
      <c r="N22" s="41">
        <v>2634</v>
      </c>
      <c r="O22" s="41">
        <v>1146</v>
      </c>
      <c r="P22" s="41">
        <v>1474</v>
      </c>
      <c r="Q22" s="41">
        <v>899</v>
      </c>
      <c r="R22" s="41">
        <f>IF(ISERR(SUM(F22:Q22)),"-",SUM(F22:Q22))</f>
        <v>14455</v>
      </c>
      <c r="S22" s="41">
        <f>IF(ISERR(R22/12),"-",R22/12)</f>
        <v>1204.5833333333333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2838</v>
      </c>
      <c r="G23" s="41">
        <v>2494</v>
      </c>
      <c r="H23" s="41">
        <v>2917</v>
      </c>
      <c r="I23" s="41">
        <v>3069</v>
      </c>
      <c r="J23" s="41">
        <v>4032</v>
      </c>
      <c r="K23" s="41">
        <v>3384</v>
      </c>
      <c r="L23" s="41">
        <v>2577</v>
      </c>
      <c r="M23" s="41">
        <v>3577</v>
      </c>
      <c r="N23" s="41">
        <v>3497</v>
      </c>
      <c r="O23" s="41">
        <v>2875</v>
      </c>
      <c r="P23" s="41">
        <v>3465</v>
      </c>
      <c r="Q23" s="41">
        <v>4256.32</v>
      </c>
      <c r="R23" s="41">
        <f>IF(ISERR(SUM(F23:Q23)),"-",SUM(F23:Q23))</f>
        <v>38981.32</v>
      </c>
      <c r="S23" s="41">
        <f>IF(ISERR(R23/12),"-",R23/12)</f>
        <v>3248.4433333333332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862</v>
      </c>
      <c r="G24" s="41">
        <v>997</v>
      </c>
      <c r="H24" s="41">
        <v>1307</v>
      </c>
      <c r="I24" s="41">
        <v>1764</v>
      </c>
      <c r="J24" s="41">
        <v>1293</v>
      </c>
      <c r="K24" s="41">
        <v>1358</v>
      </c>
      <c r="L24" s="41">
        <v>1415</v>
      </c>
      <c r="M24" s="41">
        <v>1155</v>
      </c>
      <c r="N24" s="41">
        <v>1317</v>
      </c>
      <c r="O24" s="41">
        <v>1232</v>
      </c>
      <c r="P24" s="41">
        <v>1066</v>
      </c>
      <c r="Q24" s="41">
        <v>1020.2</v>
      </c>
      <c r="R24" s="41">
        <f>IF(ISERR(SUM(F24:Q24)),"-",SUM(F24:Q24))</f>
        <v>14786.2</v>
      </c>
      <c r="S24" s="41">
        <f>IF(ISERR(R24/12),"-",R24/12)</f>
        <v>1232.1833333333334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8194</v>
      </c>
      <c r="G25" s="41">
        <v>10128</v>
      </c>
      <c r="H25" s="41">
        <v>12688</v>
      </c>
      <c r="I25" s="41">
        <v>13761</v>
      </c>
      <c r="J25" s="41">
        <v>18525</v>
      </c>
      <c r="K25" s="41">
        <v>12609</v>
      </c>
      <c r="L25" s="41">
        <v>17713</v>
      </c>
      <c r="M25" s="41">
        <v>17038</v>
      </c>
      <c r="N25" s="41">
        <v>17655</v>
      </c>
      <c r="O25" s="41">
        <v>13811</v>
      </c>
      <c r="P25" s="41">
        <v>13266</v>
      </c>
      <c r="Q25" s="41">
        <v>14822</v>
      </c>
      <c r="R25" s="41">
        <f>IF(ISERR(SUM(F25:Q25)),"-",SUM(F25:Q25))</f>
        <v>170210</v>
      </c>
      <c r="S25" s="41">
        <f>IF(ISERR(R25/12),"-",R25/12)</f>
        <v>14184.166666666666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25162</v>
      </c>
      <c r="G27" s="41">
        <v>21460</v>
      </c>
      <c r="H27" s="41">
        <v>18677</v>
      </c>
      <c r="I27" s="41">
        <v>11975</v>
      </c>
      <c r="J27" s="41">
        <v>9827</v>
      </c>
      <c r="K27" s="41">
        <v>11307</v>
      </c>
      <c r="L27" s="41">
        <v>17504</v>
      </c>
      <c r="M27" s="41">
        <v>20533</v>
      </c>
      <c r="N27" s="41">
        <v>17929</v>
      </c>
      <c r="O27" s="41">
        <v>25334</v>
      </c>
      <c r="P27" s="41">
        <v>24987</v>
      </c>
      <c r="Q27" s="41">
        <v>24751</v>
      </c>
      <c r="R27" s="41">
        <f>IF(ISERR(SUM(F27:Q27)),"-",SUM(F27:Q27))</f>
        <v>229446</v>
      </c>
      <c r="S27" s="41">
        <f>IF(ISERR(R27/12),"-",R27/12)</f>
        <v>19120.5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6475</v>
      </c>
      <c r="G28" s="41">
        <v>5361</v>
      </c>
      <c r="H28" s="41">
        <v>5981</v>
      </c>
      <c r="I28" s="41">
        <v>4094</v>
      </c>
      <c r="J28" s="41">
        <v>3624</v>
      </c>
      <c r="K28" s="41">
        <v>3574</v>
      </c>
      <c r="L28" s="41">
        <v>2511</v>
      </c>
      <c r="M28" s="41">
        <v>2445</v>
      </c>
      <c r="N28" s="41">
        <v>3265</v>
      </c>
      <c r="O28" s="41">
        <v>2819</v>
      </c>
      <c r="P28" s="41">
        <v>4520</v>
      </c>
      <c r="Q28" s="41">
        <v>4194</v>
      </c>
      <c r="R28" s="41">
        <f>IF(ISERR(SUM(F28:Q28)),"-",SUM(F28:Q28))</f>
        <v>48863</v>
      </c>
      <c r="S28" s="41">
        <f>IF(ISERR(R28/12),"-",R28/12)</f>
        <v>4071.9166666666665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1108</v>
      </c>
      <c r="G29" s="41">
        <v>1208</v>
      </c>
      <c r="H29" s="41">
        <v>1048</v>
      </c>
      <c r="I29" s="41">
        <v>1831</v>
      </c>
      <c r="J29" s="41">
        <v>5319</v>
      </c>
      <c r="K29" s="41">
        <v>6057</v>
      </c>
      <c r="L29" s="41">
        <v>3669</v>
      </c>
      <c r="M29" s="41">
        <v>765</v>
      </c>
      <c r="N29" s="41">
        <v>755</v>
      </c>
      <c r="O29" s="41">
        <v>951</v>
      </c>
      <c r="P29" s="41">
        <v>352</v>
      </c>
      <c r="Q29" s="41">
        <v>655</v>
      </c>
      <c r="R29" s="41">
        <f>IF(ISERR(SUM(F29:Q29)),"-",SUM(F29:Q29))</f>
        <v>23718</v>
      </c>
      <c r="S29" s="41">
        <f>IF(ISERR(R29/12),"-",R29/12)</f>
        <v>1976.5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6166</v>
      </c>
      <c r="G30" s="41">
        <f>SUBTOTAL(9,G31:G33)</f>
        <v>8490</v>
      </c>
      <c r="H30" s="41">
        <f t="shared" ref="H30:Q30" si="3">SUBTOTAL(9,H31:H33)</f>
        <v>11680</v>
      </c>
      <c r="I30" s="41">
        <f t="shared" si="3"/>
        <v>15528</v>
      </c>
      <c r="J30" s="41">
        <f t="shared" si="3"/>
        <v>13519</v>
      </c>
      <c r="K30" s="41">
        <f t="shared" si="3"/>
        <v>15872</v>
      </c>
      <c r="L30" s="41">
        <f t="shared" si="3"/>
        <v>16209</v>
      </c>
      <c r="M30" s="41">
        <f t="shared" si="3"/>
        <v>9393</v>
      </c>
      <c r="N30" s="41">
        <f t="shared" si="3"/>
        <v>12305</v>
      </c>
      <c r="O30" s="41">
        <f t="shared" si="3"/>
        <v>15952</v>
      </c>
      <c r="P30" s="41">
        <f t="shared" si="3"/>
        <v>9700</v>
      </c>
      <c r="Q30" s="41">
        <f t="shared" si="3"/>
        <v>4814</v>
      </c>
      <c r="R30" s="41">
        <f>IF(ISERR(SUM(F30:Q30)),"-",SUM(F30:Q30))</f>
        <v>139628</v>
      </c>
      <c r="S30" s="41">
        <f>IF(ISERR(R30/12),"-",R30/12)</f>
        <v>11635.666666666666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3982</v>
      </c>
      <c r="G31" s="41">
        <v>6513</v>
      </c>
      <c r="H31" s="41">
        <v>8896</v>
      </c>
      <c r="I31" s="41">
        <v>11444</v>
      </c>
      <c r="J31" s="41">
        <v>10026</v>
      </c>
      <c r="K31" s="41">
        <v>12376</v>
      </c>
      <c r="L31" s="41">
        <v>11655</v>
      </c>
      <c r="M31" s="41">
        <v>6554</v>
      </c>
      <c r="N31" s="41">
        <v>9673</v>
      </c>
      <c r="O31" s="41">
        <v>12538</v>
      </c>
      <c r="P31" s="41">
        <v>7335</v>
      </c>
      <c r="Q31" s="41">
        <v>3067</v>
      </c>
      <c r="R31" s="41">
        <f>IF(ISERR(SUM(F31:Q31)),"-",SUM(F31:Q31))</f>
        <v>104059</v>
      </c>
      <c r="S31" s="41">
        <f>IF(ISERR(R31/12),"-",R31/12)</f>
        <v>8671.5833333333339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2184</v>
      </c>
      <c r="G33" s="41">
        <v>1977</v>
      </c>
      <c r="H33" s="41">
        <v>2784</v>
      </c>
      <c r="I33" s="41">
        <v>4084</v>
      </c>
      <c r="J33" s="41">
        <v>3493</v>
      </c>
      <c r="K33" s="41">
        <v>3496</v>
      </c>
      <c r="L33" s="41">
        <v>4554</v>
      </c>
      <c r="M33" s="41">
        <v>2839</v>
      </c>
      <c r="N33" s="41">
        <v>2632</v>
      </c>
      <c r="O33" s="41">
        <v>3414</v>
      </c>
      <c r="P33" s="41">
        <v>2365</v>
      </c>
      <c r="Q33" s="41">
        <v>1747</v>
      </c>
      <c r="R33" s="41">
        <f>IF(ISERR(SUM(F33:Q33)),"-",SUM(F33:Q33))</f>
        <v>35569</v>
      </c>
      <c r="S33" s="41">
        <f>IF(ISERR(R33/12),"-",R33/12)</f>
        <v>2964.0833333333335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4999</v>
      </c>
      <c r="G34" s="41">
        <v>4481</v>
      </c>
      <c r="H34" s="41">
        <v>7441</v>
      </c>
      <c r="I34" s="41">
        <v>6859</v>
      </c>
      <c r="J34" s="41">
        <v>8126</v>
      </c>
      <c r="K34" s="41">
        <v>10125</v>
      </c>
      <c r="L34" s="41">
        <v>7414</v>
      </c>
      <c r="M34" s="41">
        <v>6643</v>
      </c>
      <c r="N34" s="41">
        <v>4919</v>
      </c>
      <c r="O34" s="41">
        <v>4104</v>
      </c>
      <c r="P34" s="41">
        <v>4223</v>
      </c>
      <c r="Q34" s="41">
        <v>2783</v>
      </c>
      <c r="R34" s="41">
        <f>IF(ISERR(SUM(F34:Q34)),"-",SUM(F34:Q34))</f>
        <v>72117</v>
      </c>
      <c r="S34" s="41">
        <f>IF(ISERR(R34/12),"-",R34/12)</f>
        <v>6009.75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37383</v>
      </c>
      <c r="G35" s="41">
        <v>38827</v>
      </c>
      <c r="H35" s="41">
        <v>42956</v>
      </c>
      <c r="I35" s="41">
        <v>22563</v>
      </c>
      <c r="J35" s="41">
        <v>19385</v>
      </c>
      <c r="K35" s="41">
        <v>19202</v>
      </c>
      <c r="L35" s="41">
        <v>16489</v>
      </c>
      <c r="M35" s="41">
        <v>14472</v>
      </c>
      <c r="N35" s="41">
        <v>16404</v>
      </c>
      <c r="O35" s="41">
        <v>19610</v>
      </c>
      <c r="P35" s="41">
        <v>40359</v>
      </c>
      <c r="Q35" s="41">
        <v>55957</v>
      </c>
      <c r="R35" s="41">
        <f>IF(ISERR(SUM(F35:Q35)),"-",SUM(F35:Q35))</f>
        <v>343607</v>
      </c>
      <c r="S35" s="41">
        <f>IF(ISERR(R35/12),"-",R35/12)</f>
        <v>28633.916666666668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1945</v>
      </c>
      <c r="G36" s="41">
        <v>1582</v>
      </c>
      <c r="H36" s="41">
        <v>2810</v>
      </c>
      <c r="I36" s="41">
        <v>1676</v>
      </c>
      <c r="J36" s="41">
        <v>1603</v>
      </c>
      <c r="K36" s="41">
        <v>1241</v>
      </c>
      <c r="L36" s="41">
        <v>1652</v>
      </c>
      <c r="M36" s="41">
        <v>3362</v>
      </c>
      <c r="N36" s="41">
        <v>5699</v>
      </c>
      <c r="O36" s="41">
        <v>12968</v>
      </c>
      <c r="P36" s="41">
        <v>15079</v>
      </c>
      <c r="Q36" s="41">
        <v>5559</v>
      </c>
      <c r="R36" s="41">
        <f>IF(ISERR(SUM(F36:Q36)),"-",SUM(F36:Q36))</f>
        <v>55176</v>
      </c>
      <c r="S36" s="41">
        <f>IF(ISERR(R36/12),"-",R36/12)</f>
        <v>4598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5087</v>
      </c>
      <c r="G37" s="41">
        <v>2732</v>
      </c>
      <c r="H37" s="41">
        <v>5251</v>
      </c>
      <c r="I37" s="41">
        <v>4322</v>
      </c>
      <c r="J37" s="41">
        <v>4479</v>
      </c>
      <c r="K37" s="41">
        <v>5071</v>
      </c>
      <c r="L37" s="41">
        <v>5212</v>
      </c>
      <c r="M37" s="41">
        <v>5396</v>
      </c>
      <c r="N37" s="41">
        <v>5101</v>
      </c>
      <c r="O37" s="41">
        <v>3494</v>
      </c>
      <c r="P37" s="41">
        <v>4423</v>
      </c>
      <c r="Q37" s="41">
        <v>3986</v>
      </c>
      <c r="R37" s="41">
        <f>IF(ISERR(SUM(F37:Q37)),"-",SUM(F37:Q37))</f>
        <v>54554</v>
      </c>
      <c r="S37" s="41">
        <f>IF(ISERR(R37/12),"-",R37/12)</f>
        <v>4546.166666666667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2911</v>
      </c>
      <c r="G39" s="41">
        <v>1789</v>
      </c>
      <c r="H39" s="41">
        <v>2125</v>
      </c>
      <c r="I39" s="41">
        <v>1900</v>
      </c>
      <c r="J39" s="41">
        <v>1650</v>
      </c>
      <c r="K39" s="41">
        <v>1919</v>
      </c>
      <c r="L39" s="41">
        <v>1651</v>
      </c>
      <c r="M39" s="41">
        <v>2613</v>
      </c>
      <c r="N39" s="41">
        <v>1470</v>
      </c>
      <c r="O39" s="41">
        <v>2087</v>
      </c>
      <c r="P39" s="41">
        <v>3430</v>
      </c>
      <c r="Q39" s="41">
        <v>2635</v>
      </c>
      <c r="R39" s="41">
        <f>IF(ISERR(SUM(F39:Q39)),"-",SUM(F39:Q39))</f>
        <v>26180</v>
      </c>
      <c r="S39" s="41">
        <f>IF(ISERR(R39/12),"-",R39/12)</f>
        <v>2181.6666666666665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898</v>
      </c>
      <c r="G40" s="41">
        <v>618</v>
      </c>
      <c r="H40" s="41">
        <v>835</v>
      </c>
      <c r="I40" s="41">
        <v>899</v>
      </c>
      <c r="J40" s="41">
        <v>1602</v>
      </c>
      <c r="K40" s="41">
        <v>1377</v>
      </c>
      <c r="L40" s="41">
        <v>398</v>
      </c>
      <c r="M40" s="41">
        <v>236</v>
      </c>
      <c r="N40" s="41">
        <v>494</v>
      </c>
      <c r="O40" s="41">
        <v>776</v>
      </c>
      <c r="P40" s="41">
        <v>699</v>
      </c>
      <c r="Q40" s="41">
        <v>881</v>
      </c>
      <c r="R40" s="41">
        <f>IF(ISERR(SUM(F40:Q40)),"-",SUM(F40:Q40))</f>
        <v>9713</v>
      </c>
      <c r="S40" s="41">
        <f>IF(ISERR(R40/12),"-",R40/12)</f>
        <v>809.41666666666663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1402</v>
      </c>
      <c r="G41" s="41">
        <v>887</v>
      </c>
      <c r="H41" s="41">
        <v>1274</v>
      </c>
      <c r="I41" s="41">
        <v>2156</v>
      </c>
      <c r="J41" s="41">
        <v>1103</v>
      </c>
      <c r="K41" s="41">
        <v>1869</v>
      </c>
      <c r="L41" s="41">
        <v>1094</v>
      </c>
      <c r="M41" s="41">
        <v>1710</v>
      </c>
      <c r="N41" s="41">
        <v>1741</v>
      </c>
      <c r="O41" s="41">
        <v>1310</v>
      </c>
      <c r="P41" s="41">
        <v>998</v>
      </c>
      <c r="Q41" s="41">
        <v>1008</v>
      </c>
      <c r="R41" s="41">
        <f>IF(ISERR(SUM(F41:Q41)),"-",SUM(F41:Q41))</f>
        <v>16552</v>
      </c>
      <c r="S41" s="41">
        <f>IF(ISERR(R41/12),"-",R41/12)</f>
        <v>1379.3333333333333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41394</v>
      </c>
      <c r="G42" s="41">
        <v>34467</v>
      </c>
      <c r="H42" s="41">
        <v>47458</v>
      </c>
      <c r="I42" s="41">
        <v>53625</v>
      </c>
      <c r="J42" s="41">
        <v>56441</v>
      </c>
      <c r="K42" s="41">
        <v>49795</v>
      </c>
      <c r="L42" s="41">
        <v>50288</v>
      </c>
      <c r="M42" s="41">
        <v>49619</v>
      </c>
      <c r="N42" s="41">
        <v>52928</v>
      </c>
      <c r="O42" s="41">
        <v>49547</v>
      </c>
      <c r="P42" s="41">
        <v>52443</v>
      </c>
      <c r="Q42" s="41">
        <v>48118</v>
      </c>
      <c r="R42" s="41">
        <f>IF(ISERR(SUM(F42:Q42)),"-",SUM(F42:Q42))</f>
        <v>586123</v>
      </c>
      <c r="S42" s="41">
        <f>IF(ISERR(R42/12),"-",R42/12)</f>
        <v>48843.583333333336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7122</v>
      </c>
      <c r="G43" s="41">
        <v>7239</v>
      </c>
      <c r="H43" s="41">
        <v>10230</v>
      </c>
      <c r="I43" s="41">
        <v>9250</v>
      </c>
      <c r="J43" s="41">
        <v>9455</v>
      </c>
      <c r="K43" s="41">
        <v>10243</v>
      </c>
      <c r="L43" s="41">
        <v>10332</v>
      </c>
      <c r="M43" s="41">
        <v>7629</v>
      </c>
      <c r="N43" s="41">
        <v>7516</v>
      </c>
      <c r="O43" s="41">
        <v>6860</v>
      </c>
      <c r="P43" s="41">
        <v>7417</v>
      </c>
      <c r="Q43" s="41">
        <v>7165</v>
      </c>
      <c r="R43" s="41">
        <f>IF(ISERR(SUM(F43:Q43)),"-",SUM(F43:Q43))</f>
        <v>100458</v>
      </c>
      <c r="S43" s="41">
        <f>IF(ISERR(R43/12),"-",R43/12)</f>
        <v>8371.5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12862</v>
      </c>
      <c r="G45" s="41">
        <v>11121</v>
      </c>
      <c r="H45" s="41">
        <v>15190</v>
      </c>
      <c r="I45" s="41">
        <v>16426</v>
      </c>
      <c r="J45" s="41">
        <v>14350</v>
      </c>
      <c r="K45" s="41">
        <v>15409</v>
      </c>
      <c r="L45" s="41">
        <v>17557</v>
      </c>
      <c r="M45" s="41">
        <v>21903</v>
      </c>
      <c r="N45" s="41">
        <v>19581</v>
      </c>
      <c r="O45" s="41">
        <v>20961</v>
      </c>
      <c r="P45" s="41">
        <v>19108</v>
      </c>
      <c r="Q45" s="41">
        <v>19220</v>
      </c>
      <c r="R45" s="41">
        <f>IF(ISERR(SUM(F45:Q45)),"-",SUM(F45:Q45))</f>
        <v>203688</v>
      </c>
      <c r="S45" s="41">
        <f>IF(ISERR(R45/12),"-",R45/12)</f>
        <v>16974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9607</v>
      </c>
      <c r="G46" s="41">
        <f>SUBTOTAL(9,G47:G49)</f>
        <v>6247</v>
      </c>
      <c r="H46" s="41">
        <f t="shared" ref="H46:Q46" si="4">SUBTOTAL(9,H47:H49)</f>
        <v>8683</v>
      </c>
      <c r="I46" s="41">
        <f t="shared" si="4"/>
        <v>9966</v>
      </c>
      <c r="J46" s="41">
        <f t="shared" si="4"/>
        <v>10611</v>
      </c>
      <c r="K46" s="41">
        <f t="shared" si="4"/>
        <v>10867</v>
      </c>
      <c r="L46" s="41">
        <f t="shared" si="4"/>
        <v>14070</v>
      </c>
      <c r="M46" s="41">
        <f t="shared" si="4"/>
        <v>15336</v>
      </c>
      <c r="N46" s="41">
        <f t="shared" si="4"/>
        <v>13791</v>
      </c>
      <c r="O46" s="41">
        <f t="shared" si="4"/>
        <v>14302</v>
      </c>
      <c r="P46" s="41">
        <f t="shared" si="4"/>
        <v>11333</v>
      </c>
      <c r="Q46" s="41">
        <f t="shared" si="4"/>
        <v>10121</v>
      </c>
      <c r="R46" s="41">
        <f>IF(ISERR(SUM(F46:Q46)),"-",SUM(F46:Q46))</f>
        <v>134934</v>
      </c>
      <c r="S46" s="41">
        <f>IF(ISERR(R46/12),"-",R46/12)</f>
        <v>11244.5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2753</v>
      </c>
      <c r="G47" s="41">
        <v>1969</v>
      </c>
      <c r="H47" s="41">
        <v>2365</v>
      </c>
      <c r="I47" s="41">
        <v>2260</v>
      </c>
      <c r="J47" s="41">
        <v>3073</v>
      </c>
      <c r="K47" s="41">
        <v>2854</v>
      </c>
      <c r="L47" s="41">
        <v>4433</v>
      </c>
      <c r="M47" s="41">
        <v>5462</v>
      </c>
      <c r="N47" s="41">
        <v>6110</v>
      </c>
      <c r="O47" s="41">
        <v>6814</v>
      </c>
      <c r="P47" s="41">
        <v>4685</v>
      </c>
      <c r="Q47" s="41">
        <v>3352</v>
      </c>
      <c r="R47" s="41">
        <f>IF(ISERR(SUM(F47:Q47)),"-",SUM(F47:Q47))</f>
        <v>46130</v>
      </c>
      <c r="S47" s="41">
        <f>IF(ISERR(R47/12),"-",R47/12)</f>
        <v>3844.1666666666665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1384</v>
      </c>
      <c r="G48" s="41">
        <v>1132</v>
      </c>
      <c r="H48" s="41">
        <v>1224</v>
      </c>
      <c r="I48" s="41">
        <v>1760</v>
      </c>
      <c r="J48" s="41">
        <v>1432</v>
      </c>
      <c r="K48" s="41">
        <v>1492</v>
      </c>
      <c r="L48" s="41">
        <v>1866</v>
      </c>
      <c r="M48" s="41">
        <v>2163</v>
      </c>
      <c r="N48" s="41">
        <v>1625</v>
      </c>
      <c r="O48" s="41">
        <v>1619</v>
      </c>
      <c r="P48" s="41">
        <v>1414</v>
      </c>
      <c r="Q48" s="41">
        <v>1305</v>
      </c>
      <c r="R48" s="41">
        <f>IF(ISERR(SUM(F48:Q48)),"-",SUM(F48:Q48))</f>
        <v>18416</v>
      </c>
      <c r="S48" s="41">
        <f>IF(ISERR(R48/12),"-",R48/12)</f>
        <v>1534.6666666666667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5470</v>
      </c>
      <c r="G49" s="41">
        <v>3146</v>
      </c>
      <c r="H49" s="41">
        <v>5094</v>
      </c>
      <c r="I49" s="41">
        <v>5946</v>
      </c>
      <c r="J49" s="41">
        <v>6106</v>
      </c>
      <c r="K49" s="41">
        <v>6521</v>
      </c>
      <c r="L49" s="41">
        <v>7771</v>
      </c>
      <c r="M49" s="41">
        <v>7711</v>
      </c>
      <c r="N49" s="41">
        <v>6056</v>
      </c>
      <c r="O49" s="41">
        <v>5869</v>
      </c>
      <c r="P49" s="41">
        <v>5234</v>
      </c>
      <c r="Q49" s="41">
        <v>5464</v>
      </c>
      <c r="R49" s="41">
        <f>IF(ISERR(SUM(F49:Q49)),"-",SUM(F49:Q49))</f>
        <v>70388</v>
      </c>
      <c r="S49" s="41">
        <f>IF(ISERR(R49/12),"-",R49/12)</f>
        <v>5865.666666666667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1451</v>
      </c>
      <c r="G51" s="41">
        <v>1916</v>
      </c>
      <c r="H51" s="41">
        <v>4037</v>
      </c>
      <c r="I51" s="41">
        <v>4713</v>
      </c>
      <c r="J51" s="41">
        <v>4222</v>
      </c>
      <c r="K51" s="41">
        <v>3882</v>
      </c>
      <c r="L51" s="41">
        <v>3528</v>
      </c>
      <c r="M51" s="41">
        <v>2638</v>
      </c>
      <c r="N51" s="41">
        <v>3881</v>
      </c>
      <c r="O51" s="41">
        <v>4584</v>
      </c>
      <c r="P51" s="41">
        <v>3875</v>
      </c>
      <c r="Q51" s="41">
        <v>4091</v>
      </c>
      <c r="R51" s="41">
        <f>IF(ISERR(SUM(F51:Q51)),"-",SUM(F51:Q51))</f>
        <v>42818</v>
      </c>
      <c r="S51" s="41">
        <f>IF(ISERR(R51/12),"-",R51/12)</f>
        <v>3568.1666666666665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3596</v>
      </c>
      <c r="G52" s="41">
        <v>3330</v>
      </c>
      <c r="H52" s="41">
        <v>5305</v>
      </c>
      <c r="I52" s="41">
        <v>7327</v>
      </c>
      <c r="J52" s="41">
        <v>5900</v>
      </c>
      <c r="K52" s="41">
        <v>9392</v>
      </c>
      <c r="L52" s="41">
        <v>7383</v>
      </c>
      <c r="M52" s="41">
        <v>9430</v>
      </c>
      <c r="N52" s="41">
        <v>6077</v>
      </c>
      <c r="O52" s="41">
        <v>7439</v>
      </c>
      <c r="P52" s="41">
        <v>8148</v>
      </c>
      <c r="Q52" s="41">
        <v>7733</v>
      </c>
      <c r="R52" s="41">
        <f>IF(ISERR(SUM(F52:Q52)),"-",SUM(F52:Q52))</f>
        <v>81060</v>
      </c>
      <c r="S52" s="41">
        <f>IF(ISERR(R52/12),"-",R52/12)</f>
        <v>6755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84</v>
      </c>
      <c r="G53" s="41">
        <v>27</v>
      </c>
      <c r="H53" s="41">
        <v>110</v>
      </c>
      <c r="I53" s="41">
        <v>1195</v>
      </c>
      <c r="J53" s="41">
        <v>51</v>
      </c>
      <c r="K53" s="41">
        <v>70</v>
      </c>
      <c r="L53" s="41">
        <v>494</v>
      </c>
      <c r="M53" s="41">
        <v>104</v>
      </c>
      <c r="N53" s="41">
        <v>407</v>
      </c>
      <c r="O53" s="41">
        <v>1151</v>
      </c>
      <c r="P53" s="41">
        <v>110</v>
      </c>
      <c r="Q53" s="41">
        <v>400</v>
      </c>
      <c r="R53" s="41">
        <f>IF(ISERR(SUM(F53:Q53)),"-",SUM(F53:Q53))</f>
        <v>4203</v>
      </c>
      <c r="S53" s="41">
        <f>IF(ISERR(R53/12),"-",R53/12)</f>
        <v>350.25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6483</v>
      </c>
      <c r="G54" s="41">
        <v>3370</v>
      </c>
      <c r="H54" s="41">
        <v>10268</v>
      </c>
      <c r="I54" s="41">
        <v>10004</v>
      </c>
      <c r="J54" s="41">
        <v>7968</v>
      </c>
      <c r="K54" s="41">
        <v>4614</v>
      </c>
      <c r="L54" s="41">
        <v>4021</v>
      </c>
      <c r="M54" s="41">
        <v>9209</v>
      </c>
      <c r="N54" s="41">
        <v>8727</v>
      </c>
      <c r="O54" s="41">
        <v>9837</v>
      </c>
      <c r="P54" s="41">
        <v>7663</v>
      </c>
      <c r="Q54" s="41">
        <v>5978</v>
      </c>
      <c r="R54" s="41">
        <f>IF(ISERR(SUM(F54:Q54)),"-",SUM(F54:Q54))</f>
        <v>88142</v>
      </c>
      <c r="S54" s="41">
        <f>IF(ISERR(R54/12),"-",R54/12)</f>
        <v>7345.166666666667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5114</v>
      </c>
      <c r="G55" s="41">
        <v>5296</v>
      </c>
      <c r="H55" s="41">
        <v>5963</v>
      </c>
      <c r="I55" s="41">
        <v>6696</v>
      </c>
      <c r="J55" s="41">
        <v>7336</v>
      </c>
      <c r="K55" s="41">
        <v>5265</v>
      </c>
      <c r="L55" s="41">
        <v>4811</v>
      </c>
      <c r="M55" s="41">
        <v>4934</v>
      </c>
      <c r="N55" s="41">
        <v>4747</v>
      </c>
      <c r="O55" s="41">
        <v>5376</v>
      </c>
      <c r="P55" s="41">
        <v>8089</v>
      </c>
      <c r="Q55" s="41">
        <v>6915</v>
      </c>
      <c r="R55" s="41">
        <f>IF(ISERR(SUM(F55:Q55)),"-",SUM(F55:Q55))</f>
        <v>70542</v>
      </c>
      <c r="S55" s="41">
        <f>IF(ISERR(R55/12),"-",R55/12)</f>
        <v>5878.5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11431</v>
      </c>
      <c r="G57" s="41">
        <f>SUBTOTAL(9,G58:G64)</f>
        <v>12262</v>
      </c>
      <c r="H57" s="41">
        <f t="shared" ref="H57:Q57" si="5">SUBTOTAL(9,H58:H64)</f>
        <v>15251</v>
      </c>
      <c r="I57" s="41">
        <f t="shared" si="5"/>
        <v>20041</v>
      </c>
      <c r="J57" s="41">
        <f t="shared" si="5"/>
        <v>20568</v>
      </c>
      <c r="K57" s="41">
        <f t="shared" si="5"/>
        <v>18573</v>
      </c>
      <c r="L57" s="41">
        <f t="shared" si="5"/>
        <v>15441</v>
      </c>
      <c r="M57" s="41">
        <f t="shared" si="5"/>
        <v>15224</v>
      </c>
      <c r="N57" s="41">
        <f t="shared" si="5"/>
        <v>16249</v>
      </c>
      <c r="O57" s="41">
        <f t="shared" si="5"/>
        <v>18359</v>
      </c>
      <c r="P57" s="41">
        <f t="shared" si="5"/>
        <v>17324</v>
      </c>
      <c r="Q57" s="41">
        <f t="shared" si="5"/>
        <v>15826</v>
      </c>
      <c r="R57" s="41">
        <f>IF(ISERR(SUM(F57:Q57)),"-",SUM(F57:Q57))</f>
        <v>196549</v>
      </c>
      <c r="S57" s="41">
        <f>IF(ISERR(R57/12),"-",R57/12)</f>
        <v>16379.083333333334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2218</v>
      </c>
      <c r="G58" s="41">
        <v>2649</v>
      </c>
      <c r="H58" s="41">
        <v>2794</v>
      </c>
      <c r="I58" s="41">
        <v>2956</v>
      </c>
      <c r="J58" s="41">
        <v>2813</v>
      </c>
      <c r="K58" s="41">
        <v>2904</v>
      </c>
      <c r="L58" s="41">
        <v>3031</v>
      </c>
      <c r="M58" s="41">
        <v>2930</v>
      </c>
      <c r="N58" s="41">
        <v>3494</v>
      </c>
      <c r="O58" s="41">
        <v>3614</v>
      </c>
      <c r="P58" s="41">
        <v>3448</v>
      </c>
      <c r="Q58" s="41">
        <v>3122</v>
      </c>
      <c r="R58" s="41">
        <f>IF(ISERR(SUM(F58:Q58)),"-",SUM(F58:Q58))</f>
        <v>35973</v>
      </c>
      <c r="S58" s="41">
        <f>IF(ISERR(R58/12),"-",R58/12)</f>
        <v>2997.75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126</v>
      </c>
      <c r="G59" s="41">
        <v>86</v>
      </c>
      <c r="H59" s="41">
        <v>107</v>
      </c>
      <c r="I59" s="41">
        <v>135</v>
      </c>
      <c r="J59" s="41">
        <v>257</v>
      </c>
      <c r="K59" s="41">
        <v>266</v>
      </c>
      <c r="L59" s="41">
        <v>127</v>
      </c>
      <c r="M59" s="41">
        <v>136</v>
      </c>
      <c r="N59" s="41">
        <v>179</v>
      </c>
      <c r="O59" s="41">
        <v>171</v>
      </c>
      <c r="P59" s="41">
        <v>152</v>
      </c>
      <c r="Q59" s="41">
        <v>73</v>
      </c>
      <c r="R59" s="41">
        <f>IF(ISERR(SUM(F59:Q59)),"-",SUM(F59:Q59))</f>
        <v>1815</v>
      </c>
      <c r="S59" s="41">
        <f>IF(ISERR(R59/12),"-",R59/12)</f>
        <v>151.25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2337</v>
      </c>
      <c r="G60" s="41">
        <v>2380</v>
      </c>
      <c r="H60" s="41">
        <v>2641</v>
      </c>
      <c r="I60" s="41">
        <v>3957</v>
      </c>
      <c r="J60" s="41">
        <v>5382</v>
      </c>
      <c r="K60" s="41">
        <v>4800</v>
      </c>
      <c r="L60" s="41">
        <v>2624</v>
      </c>
      <c r="M60" s="41">
        <v>2380</v>
      </c>
      <c r="N60" s="41">
        <v>2259</v>
      </c>
      <c r="O60" s="41">
        <v>2217</v>
      </c>
      <c r="P60" s="41">
        <v>2385</v>
      </c>
      <c r="Q60" s="41">
        <v>2380</v>
      </c>
      <c r="R60" s="41">
        <f>IF(ISERR(SUM(F60:Q60)),"-",SUM(F60:Q60))</f>
        <v>35742</v>
      </c>
      <c r="S60" s="41">
        <f>IF(ISERR(R60/12),"-",R60/12)</f>
        <v>2978.5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926</v>
      </c>
      <c r="G61" s="41">
        <v>998</v>
      </c>
      <c r="H61" s="41">
        <v>990</v>
      </c>
      <c r="I61" s="41">
        <v>1167</v>
      </c>
      <c r="J61" s="41">
        <v>842</v>
      </c>
      <c r="K61" s="41">
        <v>1090</v>
      </c>
      <c r="L61" s="41">
        <v>1012</v>
      </c>
      <c r="M61" s="41">
        <v>1896</v>
      </c>
      <c r="N61" s="41">
        <v>2153</v>
      </c>
      <c r="O61" s="41">
        <v>3153</v>
      </c>
      <c r="P61" s="41">
        <v>2693</v>
      </c>
      <c r="Q61" s="41">
        <v>2017</v>
      </c>
      <c r="R61" s="41">
        <f>IF(ISERR(SUM(F61:Q61)),"-",SUM(F61:Q61))</f>
        <v>18937</v>
      </c>
      <c r="S61" s="41">
        <f>IF(ISERR(R61/12),"-",R61/12)</f>
        <v>1578.0833333333333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178</v>
      </c>
      <c r="G63" s="41">
        <v>293</v>
      </c>
      <c r="H63" s="41">
        <v>324</v>
      </c>
      <c r="I63" s="41">
        <v>386</v>
      </c>
      <c r="J63" s="41">
        <v>609</v>
      </c>
      <c r="K63" s="41">
        <v>894</v>
      </c>
      <c r="L63" s="41">
        <v>905</v>
      </c>
      <c r="M63" s="41">
        <v>947</v>
      </c>
      <c r="N63" s="41">
        <v>840</v>
      </c>
      <c r="O63" s="41">
        <v>1219</v>
      </c>
      <c r="P63" s="41">
        <v>1543</v>
      </c>
      <c r="Q63" s="41">
        <v>1267</v>
      </c>
      <c r="R63" s="41">
        <f>IF(ISERR(SUM(F63:Q63)),"-",SUM(F63:Q63))</f>
        <v>9405</v>
      </c>
      <c r="S63" s="41">
        <f>IF(ISERR(R63/12),"-",R63/12)</f>
        <v>783.75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5646</v>
      </c>
      <c r="G64" s="41">
        <v>5856</v>
      </c>
      <c r="H64" s="41">
        <v>8395</v>
      </c>
      <c r="I64" s="41">
        <v>11440</v>
      </c>
      <c r="J64" s="41">
        <v>10665</v>
      </c>
      <c r="K64" s="41">
        <v>8619</v>
      </c>
      <c r="L64" s="41">
        <v>7742</v>
      </c>
      <c r="M64" s="41">
        <v>6935</v>
      </c>
      <c r="N64" s="41">
        <v>7324</v>
      </c>
      <c r="O64" s="41">
        <v>7985</v>
      </c>
      <c r="P64" s="41">
        <v>7103</v>
      </c>
      <c r="Q64" s="41">
        <v>6967</v>
      </c>
      <c r="R64" s="41">
        <f>IF(ISERR(SUM(F64:Q64)),"-",SUM(F64:Q64))</f>
        <v>94677</v>
      </c>
      <c r="S64" s="41">
        <f>IF(ISERR(R64/12),"-",R64/12)</f>
        <v>7889.75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25672</v>
      </c>
      <c r="G66" s="41">
        <v>24587</v>
      </c>
      <c r="H66" s="41">
        <v>32971</v>
      </c>
      <c r="I66" s="41">
        <v>34533</v>
      </c>
      <c r="J66" s="41">
        <v>31065</v>
      </c>
      <c r="K66" s="41">
        <v>31445</v>
      </c>
      <c r="L66" s="41">
        <v>30957</v>
      </c>
      <c r="M66" s="41">
        <v>29206</v>
      </c>
      <c r="N66" s="41">
        <v>29992</v>
      </c>
      <c r="O66" s="41">
        <v>30760</v>
      </c>
      <c r="P66" s="41">
        <v>31671</v>
      </c>
      <c r="Q66" s="41">
        <v>32936</v>
      </c>
      <c r="R66" s="41">
        <f>IF(ISERR(SUM(F66:Q66)),"-",SUM(F66:Q66))</f>
        <v>365795</v>
      </c>
      <c r="S66" s="41">
        <f>IF(ISERR(R66/12),"-",R66/12)</f>
        <v>30482.916666666668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2020-07-23T09:31:03Z</dcterms:created>
  <dcterms:modified xsi:type="dcterms:W3CDTF">2020-07-23T09:31:04Z</dcterms:modified>
</cp:coreProperties>
</file>