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60574CD6-4110-4C79-98F3-431859BA6DC2}" xr6:coauthVersionLast="36" xr6:coauthVersionMax="36" xr10:uidLastSave="{00000000-0000-0000-0000-000000000000}"/>
  <bookViews>
    <workbookView xWindow="0" yWindow="0" windowWidth="14625" windowHeight="10485" xr2:uid="{AF8E7C98-8EA5-4B87-9AAB-629AB737EA92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M15" i="2"/>
  <c r="L15" i="2"/>
  <c r="L11" i="2" s="1"/>
  <c r="G15" i="2"/>
  <c r="R13" i="2"/>
  <c r="S13" i="2" s="1"/>
  <c r="G11" i="2" l="1"/>
  <c r="M11" i="2"/>
  <c r="F15" i="2"/>
  <c r="P15" i="2"/>
  <c r="P11" i="2" s="1"/>
  <c r="K15" i="2"/>
  <c r="K11" i="2" s="1"/>
  <c r="R30" i="2"/>
  <c r="S30" i="2" s="1"/>
  <c r="R46" i="2"/>
  <c r="S46" i="2" s="1"/>
  <c r="H15" i="2"/>
  <c r="H11" i="2" s="1"/>
  <c r="N15" i="2"/>
  <c r="N11" i="2" s="1"/>
  <c r="R57" i="2"/>
  <c r="S57" i="2" s="1"/>
  <c r="I15" i="2"/>
  <c r="I11" i="2" s="1"/>
  <c r="O15" i="2"/>
  <c r="O11" i="2" s="1"/>
  <c r="J15" i="2"/>
  <c r="J11" i="2" s="1"/>
  <c r="Q15" i="2"/>
  <c r="Q11" i="2" s="1"/>
  <c r="R16" i="2"/>
  <c r="S16" i="2" s="1"/>
  <c r="F11" i="2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<sst xmlns="http://schemas.openxmlformats.org/spreadsheetml/2006/main" count="65" uniqueCount="63">
  <si>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</si>
  <si>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</si>
  <si>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</si>
  <si>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</si>
  <si>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</si>
  <si>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</si>
  <si>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</si>
  <si>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</si>
  <si>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</si>
  <si>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</si>
  <si>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</si>
  <si>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</si>
  <si>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</si>
  <si>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</si>
  <si>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</si>
  <si>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</si>
  <si>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</si>
  <si>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</si>
  <si>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</si>
  <si>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</si>
  <si>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</si>
  <si>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</si>
  <si>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</si>
  <si>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</si>
  <si>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</si>
  <si>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</si>
  <si>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</si>
  <si>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</si>
  <si>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</si>
  <si>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</si>
  <si>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</si>
  <si>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</si>
  <si>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</si>
  <si>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</si>
  <si>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</si>
  <si>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</si>
  <si>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</si>
  <si>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</si>
  <si>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</si>
  <si>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</si>
  <si>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</si>
  <si>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</si>
  <si>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</si>
  <si>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</si>
  <si>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</si>
  <si>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</si>
  <si>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</si>
  <si>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</si>
  <si>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</si>
  <si>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</si>
  <si>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</si>
  <si>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</si>
  <si>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</si>
  <si>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</si>
  <si>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</si>
  <si>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</si>
  <si>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</si>
  <si>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</si>
  <si>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</si>
  <si>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</si>
  <si>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</si>
  <si>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</si>
  <si>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毎月1日から月末までの間に出庫された月間延べ出庫量であり、月間出庫量(1)合計とは、(2)産地及び(3)消費地の出庫量を合計したものである。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</si>
</sst>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C41E03FF-7C9F-4023-AC3E-566B93420896}"/>
    <cellStyle name="標準 3" xfId="1" xr:uid="{7009484E-40E1-465E-ABAC-48BC70FBB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D0A2-F0E8-4C2B-8064-5AF2B2424393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42736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262301</v>
      </c>
      <c r="G11" s="41">
        <f>SUBTOTAL(9,G13:G66)</f>
        <v>259263</v>
      </c>
      <c r="H11" s="41">
        <f t="shared" ref="H11:Q11" si="0">SUBTOTAL(9,H13:H66)</f>
        <v>290801</v>
      </c>
      <c r="I11" s="41">
        <f t="shared" si="0"/>
        <v>299607</v>
      </c>
      <c r="J11" s="41">
        <f t="shared" si="0"/>
        <v>276869</v>
      </c>
      <c r="K11" s="41">
        <f t="shared" si="0"/>
        <v>276576</v>
      </c>
      <c r="L11" s="41">
        <f t="shared" si="0"/>
        <v>281372</v>
      </c>
      <c r="M11" s="41">
        <f t="shared" si="0"/>
        <v>281880</v>
      </c>
      <c r="N11" s="41">
        <f t="shared" si="0"/>
        <v>277106</v>
      </c>
      <c r="O11" s="41">
        <f t="shared" si="0"/>
        <v>300933</v>
      </c>
      <c r="P11" s="41">
        <f t="shared" si="0"/>
        <v>302226</v>
      </c>
      <c r="Q11" s="41">
        <f t="shared" si="0"/>
        <v>340326</v>
      </c>
      <c r="R11" s="41">
        <f>IF(ISERR(SUM(F11:Q11)),"-",SUM(F11:Q11))</f>
        <v>3449260</v>
      </c>
      <c r="S11" s="41">
        <f>IF(ISERR(R11/12),"-",R11/12)</f>
        <v>287438.33333333331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4783</v>
      </c>
      <c r="G13" s="41">
        <v>4863</v>
      </c>
      <c r="H13" s="41">
        <v>5554</v>
      </c>
      <c r="I13" s="41">
        <v>5878</v>
      </c>
      <c r="J13" s="41">
        <v>6532</v>
      </c>
      <c r="K13" s="41">
        <v>5393</v>
      </c>
      <c r="L13" s="41">
        <v>5958</v>
      </c>
      <c r="M13" s="41">
        <v>6751</v>
      </c>
      <c r="N13" s="41">
        <v>9015</v>
      </c>
      <c r="O13" s="41">
        <v>10091</v>
      </c>
      <c r="P13" s="41">
        <v>9421</v>
      </c>
      <c r="Q13" s="41">
        <v>7789</v>
      </c>
      <c r="R13" s="41">
        <f>IF(ISERR(SUM(F13:Q13)),"-",SUM(F13:Q13))</f>
        <v>82028</v>
      </c>
      <c r="S13" s="41">
        <f>IF(ISERR(R13/12),"-",R13/12)</f>
        <v>6835.666666666667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216987</v>
      </c>
      <c r="G15" s="41">
        <f>SUBTOTAL(9,G16:G55)</f>
        <v>213672</v>
      </c>
      <c r="H15" s="41">
        <f t="shared" ref="H15:Q15" si="1">SUBTOTAL(9,H16:H55)</f>
        <v>238121</v>
      </c>
      <c r="I15" s="41">
        <f t="shared" si="1"/>
        <v>243446</v>
      </c>
      <c r="J15" s="41">
        <f t="shared" si="1"/>
        <v>225893</v>
      </c>
      <c r="K15" s="41">
        <f t="shared" si="1"/>
        <v>224699</v>
      </c>
      <c r="L15" s="41">
        <f t="shared" si="1"/>
        <v>227957</v>
      </c>
      <c r="M15" s="41">
        <f t="shared" si="1"/>
        <v>227838</v>
      </c>
      <c r="N15" s="41">
        <f t="shared" si="1"/>
        <v>222796</v>
      </c>
      <c r="O15" s="41">
        <f t="shared" si="1"/>
        <v>243889</v>
      </c>
      <c r="P15" s="41">
        <f t="shared" si="1"/>
        <v>242586</v>
      </c>
      <c r="Q15" s="41">
        <f t="shared" si="1"/>
        <v>273568</v>
      </c>
      <c r="R15" s="41">
        <f>IF(ISERR(SUM(F15:Q15)),"-",SUM(F15:Q15))</f>
        <v>2801452</v>
      </c>
      <c r="S15" s="41">
        <f>IF(ISERR(R15/12),"-",R15/12)</f>
        <v>233454.33333333334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22098</v>
      </c>
      <c r="G16" s="41">
        <f>SUBTOTAL(9,G17:G23)</f>
        <v>23067</v>
      </c>
      <c r="H16" s="41">
        <f t="shared" ref="H16:Q16" si="2">SUBTOTAL(9,H17:H23)</f>
        <v>26526</v>
      </c>
      <c r="I16" s="41">
        <f t="shared" si="2"/>
        <v>28066</v>
      </c>
      <c r="J16" s="41">
        <f t="shared" si="2"/>
        <v>27718</v>
      </c>
      <c r="K16" s="41">
        <f t="shared" si="2"/>
        <v>25734</v>
      </c>
      <c r="L16" s="41">
        <f t="shared" si="2"/>
        <v>27459</v>
      </c>
      <c r="M16" s="41">
        <f t="shared" si="2"/>
        <v>26192</v>
      </c>
      <c r="N16" s="41">
        <f t="shared" si="2"/>
        <v>24580</v>
      </c>
      <c r="O16" s="41">
        <f t="shared" si="2"/>
        <v>24774</v>
      </c>
      <c r="P16" s="41">
        <f t="shared" si="2"/>
        <v>23795</v>
      </c>
      <c r="Q16" s="41">
        <f t="shared" si="2"/>
        <v>29005</v>
      </c>
      <c r="R16" s="41">
        <f>IF(ISERR(SUM(F16:Q16)),"-",SUM(F16:Q16))</f>
        <v>309014</v>
      </c>
      <c r="S16" s="41">
        <f>IF(ISERR(R16/12),"-",R16/12)</f>
        <v>25751.166666666668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3043</v>
      </c>
      <c r="G17" s="41">
        <v>3089</v>
      </c>
      <c r="H17" s="41">
        <v>3186</v>
      </c>
      <c r="I17" s="41">
        <v>4008</v>
      </c>
      <c r="J17" s="41">
        <v>4490</v>
      </c>
      <c r="K17" s="41">
        <v>4408</v>
      </c>
      <c r="L17" s="41">
        <v>4972</v>
      </c>
      <c r="M17" s="41">
        <v>4774</v>
      </c>
      <c r="N17" s="41">
        <v>4657</v>
      </c>
      <c r="O17" s="41">
        <v>4070</v>
      </c>
      <c r="P17" s="41">
        <v>3919</v>
      </c>
      <c r="Q17" s="41">
        <v>3496</v>
      </c>
      <c r="R17" s="41">
        <f>IF(ISERR(SUM(F17:Q17)),"-",SUM(F17:Q17))</f>
        <v>48112</v>
      </c>
      <c r="S17" s="41">
        <f>IF(ISERR(R17/12),"-",R17/12)</f>
        <v>4009.3333333333335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6106</v>
      </c>
      <c r="G18" s="41">
        <v>6621</v>
      </c>
      <c r="H18" s="41">
        <v>8666</v>
      </c>
      <c r="I18" s="41">
        <v>8448</v>
      </c>
      <c r="J18" s="41">
        <v>7325</v>
      </c>
      <c r="K18" s="41">
        <v>7620</v>
      </c>
      <c r="L18" s="41">
        <v>7520</v>
      </c>
      <c r="M18" s="41">
        <v>6433</v>
      </c>
      <c r="N18" s="41">
        <v>5823</v>
      </c>
      <c r="O18" s="41">
        <v>6544</v>
      </c>
      <c r="P18" s="41">
        <v>6631</v>
      </c>
      <c r="Q18" s="41">
        <v>8462.15</v>
      </c>
      <c r="R18" s="41">
        <f>IF(ISERR(SUM(F18:Q18)),"-",SUM(F18:Q18))</f>
        <v>86199.15</v>
      </c>
      <c r="S18" s="41">
        <f>IF(ISERR(R18/12),"-",R18/12)</f>
        <v>7183.2624999999998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7666</v>
      </c>
      <c r="G19" s="41">
        <v>8705</v>
      </c>
      <c r="H19" s="41">
        <v>9461</v>
      </c>
      <c r="I19" s="41">
        <v>9565</v>
      </c>
      <c r="J19" s="41">
        <v>9790</v>
      </c>
      <c r="K19" s="41">
        <v>8125</v>
      </c>
      <c r="L19" s="41">
        <v>9759</v>
      </c>
      <c r="M19" s="41">
        <v>8844</v>
      </c>
      <c r="N19" s="41">
        <v>8877</v>
      </c>
      <c r="O19" s="41">
        <v>8813</v>
      </c>
      <c r="P19" s="41">
        <v>7570</v>
      </c>
      <c r="Q19" s="41">
        <v>8529.75</v>
      </c>
      <c r="R19" s="41">
        <f>IF(ISERR(SUM(F19:Q19)),"-",SUM(F19:Q19))</f>
        <v>105704.75</v>
      </c>
      <c r="S19" s="41">
        <f>IF(ISERR(R19/12),"-",R19/12)</f>
        <v>8808.7291666666661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683</v>
      </c>
      <c r="G21" s="41">
        <v>828</v>
      </c>
      <c r="H21" s="41">
        <v>1006</v>
      </c>
      <c r="I21" s="41">
        <v>1507</v>
      </c>
      <c r="J21" s="41">
        <v>1620</v>
      </c>
      <c r="K21" s="41">
        <v>1117</v>
      </c>
      <c r="L21" s="41">
        <v>1113</v>
      </c>
      <c r="M21" s="41">
        <v>1379</v>
      </c>
      <c r="N21" s="41">
        <v>1037</v>
      </c>
      <c r="O21" s="41">
        <v>1024</v>
      </c>
      <c r="P21" s="41">
        <v>1043</v>
      </c>
      <c r="Q21" s="41">
        <v>2089</v>
      </c>
      <c r="R21" s="41">
        <f>IF(ISERR(SUM(F21:Q21)),"-",SUM(F21:Q21))</f>
        <v>14446</v>
      </c>
      <c r="S21" s="41">
        <f>IF(ISERR(R21/12),"-",R21/12)</f>
        <v>1203.8333333333333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1209</v>
      </c>
      <c r="G22" s="41">
        <v>1023</v>
      </c>
      <c r="H22" s="41">
        <v>1200</v>
      </c>
      <c r="I22" s="41">
        <v>1704</v>
      </c>
      <c r="J22" s="41">
        <v>990</v>
      </c>
      <c r="K22" s="41">
        <v>989</v>
      </c>
      <c r="L22" s="41">
        <v>1108</v>
      </c>
      <c r="M22" s="41">
        <v>1295</v>
      </c>
      <c r="N22" s="41">
        <v>1267</v>
      </c>
      <c r="O22" s="41">
        <v>1423</v>
      </c>
      <c r="P22" s="41">
        <v>1347</v>
      </c>
      <c r="Q22" s="41">
        <v>1580</v>
      </c>
      <c r="R22" s="41">
        <f>IF(ISERR(SUM(F22:Q22)),"-",SUM(F22:Q22))</f>
        <v>15135</v>
      </c>
      <c r="S22" s="41">
        <f>IF(ISERR(R22/12),"-",R22/12)</f>
        <v>1261.25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3391</v>
      </c>
      <c r="G23" s="41">
        <v>2801</v>
      </c>
      <c r="H23" s="41">
        <v>3007</v>
      </c>
      <c r="I23" s="41">
        <v>2834</v>
      </c>
      <c r="J23" s="41">
        <v>3503</v>
      </c>
      <c r="K23" s="41">
        <v>3475</v>
      </c>
      <c r="L23" s="41">
        <v>2987</v>
      </c>
      <c r="M23" s="41">
        <v>3467</v>
      </c>
      <c r="N23" s="41">
        <v>2919</v>
      </c>
      <c r="O23" s="41">
        <v>2900</v>
      </c>
      <c r="P23" s="41">
        <v>3285</v>
      </c>
      <c r="Q23" s="41">
        <v>4848.1000000000004</v>
      </c>
      <c r="R23" s="41">
        <f>IF(ISERR(SUM(F23:Q23)),"-",SUM(F23:Q23))</f>
        <v>39417.1</v>
      </c>
      <c r="S23" s="41">
        <f>IF(ISERR(R23/12),"-",R23/12)</f>
        <v>3284.7583333333332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1273</v>
      </c>
      <c r="G24" s="41">
        <v>1055</v>
      </c>
      <c r="H24" s="41">
        <v>1471</v>
      </c>
      <c r="I24" s="41">
        <v>1570</v>
      </c>
      <c r="J24" s="41">
        <v>1423</v>
      </c>
      <c r="K24" s="41">
        <v>1321</v>
      </c>
      <c r="L24" s="41">
        <v>1505</v>
      </c>
      <c r="M24" s="41">
        <v>1320</v>
      </c>
      <c r="N24" s="41">
        <v>1150</v>
      </c>
      <c r="O24" s="41">
        <v>1195</v>
      </c>
      <c r="P24" s="41">
        <v>1181</v>
      </c>
      <c r="Q24" s="41">
        <v>1193</v>
      </c>
      <c r="R24" s="41">
        <f>IF(ISERR(SUM(F24:Q24)),"-",SUM(F24:Q24))</f>
        <v>15657</v>
      </c>
      <c r="S24" s="41">
        <f>IF(ISERR(R24/12),"-",R24/12)</f>
        <v>1304.75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14452</v>
      </c>
      <c r="G25" s="41">
        <v>11655</v>
      </c>
      <c r="H25" s="41">
        <v>13303</v>
      </c>
      <c r="I25" s="41">
        <v>14348</v>
      </c>
      <c r="J25" s="41">
        <v>13662</v>
      </c>
      <c r="K25" s="41">
        <v>14508</v>
      </c>
      <c r="L25" s="41">
        <v>15557</v>
      </c>
      <c r="M25" s="41">
        <v>13912</v>
      </c>
      <c r="N25" s="41">
        <v>14145</v>
      </c>
      <c r="O25" s="41">
        <v>18118</v>
      </c>
      <c r="P25" s="41">
        <v>12973</v>
      </c>
      <c r="Q25" s="41">
        <v>12483</v>
      </c>
      <c r="R25" s="41">
        <f>IF(ISERR(SUM(F25:Q25)),"-",SUM(F25:Q25))</f>
        <v>169116</v>
      </c>
      <c r="S25" s="41">
        <f>IF(ISERR(R25/12),"-",R25/12)</f>
        <v>14093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20031</v>
      </c>
      <c r="G27" s="41">
        <v>19281</v>
      </c>
      <c r="H27" s="41">
        <v>20700</v>
      </c>
      <c r="I27" s="41">
        <v>19476</v>
      </c>
      <c r="J27" s="41">
        <v>17474</v>
      </c>
      <c r="K27" s="41">
        <v>18507</v>
      </c>
      <c r="L27" s="41">
        <v>18896</v>
      </c>
      <c r="M27" s="41">
        <v>18925</v>
      </c>
      <c r="N27" s="41">
        <v>19240</v>
      </c>
      <c r="O27" s="41">
        <v>21148</v>
      </c>
      <c r="P27" s="41">
        <v>21383</v>
      </c>
      <c r="Q27" s="41">
        <v>21630</v>
      </c>
      <c r="R27" s="41">
        <f>IF(ISERR(SUM(F27:Q27)),"-",SUM(F27:Q27))</f>
        <v>236691</v>
      </c>
      <c r="S27" s="41">
        <f>IF(ISERR(R27/12),"-",R27/12)</f>
        <v>19724.25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3935</v>
      </c>
      <c r="G28" s="41">
        <v>4320</v>
      </c>
      <c r="H28" s="41">
        <v>4178</v>
      </c>
      <c r="I28" s="41">
        <v>4287</v>
      </c>
      <c r="J28" s="41">
        <v>3645</v>
      </c>
      <c r="K28" s="41">
        <v>3500</v>
      </c>
      <c r="L28" s="41">
        <v>3425</v>
      </c>
      <c r="M28" s="41">
        <v>3535</v>
      </c>
      <c r="N28" s="41">
        <v>3306</v>
      </c>
      <c r="O28" s="41">
        <v>3703</v>
      </c>
      <c r="P28" s="41">
        <v>4363</v>
      </c>
      <c r="Q28" s="41">
        <v>4762</v>
      </c>
      <c r="R28" s="41">
        <f>IF(ISERR(SUM(F28:Q28)),"-",SUM(F28:Q28))</f>
        <v>46959</v>
      </c>
      <c r="S28" s="41">
        <f>IF(ISERR(R28/12),"-",R28/12)</f>
        <v>3913.25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2145</v>
      </c>
      <c r="G29" s="41">
        <v>1815</v>
      </c>
      <c r="H29" s="41">
        <v>1788</v>
      </c>
      <c r="I29" s="41">
        <v>1161</v>
      </c>
      <c r="J29" s="41">
        <v>1836</v>
      </c>
      <c r="K29" s="41">
        <v>2283</v>
      </c>
      <c r="L29" s="41">
        <v>2531</v>
      </c>
      <c r="M29" s="41">
        <v>1895</v>
      </c>
      <c r="N29" s="41">
        <v>1595</v>
      </c>
      <c r="O29" s="41">
        <v>1290</v>
      </c>
      <c r="P29" s="41">
        <v>1097</v>
      </c>
      <c r="Q29" s="41">
        <v>2082</v>
      </c>
      <c r="R29" s="41">
        <f>IF(ISERR(SUM(F29:Q29)),"-",SUM(F29:Q29))</f>
        <v>21518</v>
      </c>
      <c r="S29" s="41">
        <f>IF(ISERR(R29/12),"-",R29/12)</f>
        <v>1793.1666666666667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7217</v>
      </c>
      <c r="G30" s="41">
        <f>SUBTOTAL(9,G31:G33)</f>
        <v>8931</v>
      </c>
      <c r="H30" s="41">
        <f t="shared" ref="H30:Q30" si="3">SUBTOTAL(9,H31:H33)</f>
        <v>7340</v>
      </c>
      <c r="I30" s="41">
        <f t="shared" si="3"/>
        <v>11852</v>
      </c>
      <c r="J30" s="41">
        <f t="shared" si="3"/>
        <v>13356</v>
      </c>
      <c r="K30" s="41">
        <f t="shared" si="3"/>
        <v>12009</v>
      </c>
      <c r="L30" s="41">
        <f t="shared" si="3"/>
        <v>11847</v>
      </c>
      <c r="M30" s="41">
        <f t="shared" si="3"/>
        <v>11201</v>
      </c>
      <c r="N30" s="41">
        <f t="shared" si="3"/>
        <v>11841</v>
      </c>
      <c r="O30" s="41">
        <f t="shared" si="3"/>
        <v>13801</v>
      </c>
      <c r="P30" s="41">
        <f t="shared" si="3"/>
        <v>13320</v>
      </c>
      <c r="Q30" s="41">
        <f t="shared" si="3"/>
        <v>10254</v>
      </c>
      <c r="R30" s="41">
        <f>IF(ISERR(SUM(F30:Q30)),"-",SUM(F30:Q30))</f>
        <v>132969</v>
      </c>
      <c r="S30" s="41">
        <f>IF(ISERR(R30/12),"-",R30/12)</f>
        <v>11080.75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4336</v>
      </c>
      <c r="G31" s="41">
        <v>7178</v>
      </c>
      <c r="H31" s="41">
        <v>5643</v>
      </c>
      <c r="I31" s="41">
        <v>9389</v>
      </c>
      <c r="J31" s="41">
        <v>10571</v>
      </c>
      <c r="K31" s="41">
        <v>8558</v>
      </c>
      <c r="L31" s="41">
        <v>8804</v>
      </c>
      <c r="M31" s="41">
        <v>8223</v>
      </c>
      <c r="N31" s="41">
        <v>8763</v>
      </c>
      <c r="O31" s="41">
        <v>10929</v>
      </c>
      <c r="P31" s="41">
        <v>9956</v>
      </c>
      <c r="Q31" s="41">
        <v>7303</v>
      </c>
      <c r="R31" s="41">
        <f>IF(ISERR(SUM(F31:Q31)),"-",SUM(F31:Q31))</f>
        <v>99653</v>
      </c>
      <c r="S31" s="41">
        <f>IF(ISERR(R31/12),"-",R31/12)</f>
        <v>8304.4166666666661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2881</v>
      </c>
      <c r="G33" s="41">
        <v>1753</v>
      </c>
      <c r="H33" s="41">
        <v>1697</v>
      </c>
      <c r="I33" s="41">
        <v>2463</v>
      </c>
      <c r="J33" s="41">
        <v>2785</v>
      </c>
      <c r="K33" s="41">
        <v>3451</v>
      </c>
      <c r="L33" s="41">
        <v>3043</v>
      </c>
      <c r="M33" s="41">
        <v>2978</v>
      </c>
      <c r="N33" s="41">
        <v>3078</v>
      </c>
      <c r="O33" s="41">
        <v>2872</v>
      </c>
      <c r="P33" s="41">
        <v>3364</v>
      </c>
      <c r="Q33" s="41">
        <v>2951</v>
      </c>
      <c r="R33" s="41">
        <f>IF(ISERR(SUM(F33:Q33)),"-",SUM(F33:Q33))</f>
        <v>33316</v>
      </c>
      <c r="S33" s="41">
        <f>IF(ISERR(R33/12),"-",R33/12)</f>
        <v>2776.3333333333335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4313</v>
      </c>
      <c r="G34" s="41">
        <v>4579</v>
      </c>
      <c r="H34" s="41">
        <v>6105</v>
      </c>
      <c r="I34" s="41">
        <v>5850</v>
      </c>
      <c r="J34" s="41">
        <v>6562</v>
      </c>
      <c r="K34" s="41">
        <v>7506</v>
      </c>
      <c r="L34" s="41">
        <v>6389</v>
      </c>
      <c r="M34" s="41">
        <v>6534</v>
      </c>
      <c r="N34" s="41">
        <v>6091</v>
      </c>
      <c r="O34" s="41">
        <v>5905</v>
      </c>
      <c r="P34" s="41">
        <v>5147</v>
      </c>
      <c r="Q34" s="41">
        <v>5167</v>
      </c>
      <c r="R34" s="41">
        <f>IF(ISERR(SUM(F34:Q34)),"-",SUM(F34:Q34))</f>
        <v>70148</v>
      </c>
      <c r="S34" s="41">
        <f>IF(ISERR(R34/12),"-",R34/12)</f>
        <v>5845.666666666667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29648</v>
      </c>
      <c r="G35" s="41">
        <v>32427</v>
      </c>
      <c r="H35" s="41">
        <v>35400</v>
      </c>
      <c r="I35" s="41">
        <v>32032</v>
      </c>
      <c r="J35" s="41">
        <v>28672</v>
      </c>
      <c r="K35" s="41">
        <v>27793</v>
      </c>
      <c r="L35" s="41">
        <v>25802</v>
      </c>
      <c r="M35" s="41">
        <v>24550</v>
      </c>
      <c r="N35" s="41">
        <v>22261</v>
      </c>
      <c r="O35" s="41">
        <v>24528</v>
      </c>
      <c r="P35" s="41">
        <v>28629</v>
      </c>
      <c r="Q35" s="41">
        <v>38911</v>
      </c>
      <c r="R35" s="41">
        <f>IF(ISERR(SUM(F35:Q35)),"-",SUM(F35:Q35))</f>
        <v>350653</v>
      </c>
      <c r="S35" s="41">
        <f>IF(ISERR(R35/12),"-",R35/12)</f>
        <v>29221.083333333332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4891</v>
      </c>
      <c r="G36" s="41">
        <v>4028</v>
      </c>
      <c r="H36" s="41">
        <v>4752</v>
      </c>
      <c r="I36" s="41">
        <v>3731</v>
      </c>
      <c r="J36" s="41">
        <v>3019</v>
      </c>
      <c r="K36" s="41">
        <v>2957</v>
      </c>
      <c r="L36" s="41">
        <v>3689</v>
      </c>
      <c r="M36" s="41">
        <v>5042</v>
      </c>
      <c r="N36" s="41">
        <v>6453</v>
      </c>
      <c r="O36" s="41">
        <v>8310</v>
      </c>
      <c r="P36" s="41">
        <v>7604</v>
      </c>
      <c r="Q36" s="41">
        <v>5911</v>
      </c>
      <c r="R36" s="41">
        <f>IF(ISERR(SUM(F36:Q36)),"-",SUM(F36:Q36))</f>
        <v>60387</v>
      </c>
      <c r="S36" s="41">
        <f>IF(ISERR(R36/12),"-",R36/12)</f>
        <v>5032.25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4814</v>
      </c>
      <c r="G37" s="41">
        <v>4549</v>
      </c>
      <c r="H37" s="41">
        <v>4921</v>
      </c>
      <c r="I37" s="41">
        <v>5266</v>
      </c>
      <c r="J37" s="41">
        <v>4555</v>
      </c>
      <c r="K37" s="41">
        <v>4865</v>
      </c>
      <c r="L37" s="41">
        <v>5911</v>
      </c>
      <c r="M37" s="41">
        <v>4042</v>
      </c>
      <c r="N37" s="41">
        <v>4860</v>
      </c>
      <c r="O37" s="41">
        <v>4133</v>
      </c>
      <c r="P37" s="41">
        <v>4408</v>
      </c>
      <c r="Q37" s="41">
        <v>4344</v>
      </c>
      <c r="R37" s="41">
        <f>IF(ISERR(SUM(F37:Q37)),"-",SUM(F37:Q37))</f>
        <v>56668</v>
      </c>
      <c r="S37" s="41">
        <f>IF(ISERR(R37/12),"-",R37/12)</f>
        <v>4722.333333333333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2848</v>
      </c>
      <c r="G39" s="41">
        <v>2207</v>
      </c>
      <c r="H39" s="41">
        <v>1870</v>
      </c>
      <c r="I39" s="41">
        <v>1673</v>
      </c>
      <c r="J39" s="41">
        <v>1691</v>
      </c>
      <c r="K39" s="41">
        <v>1374</v>
      </c>
      <c r="L39" s="41">
        <v>1326</v>
      </c>
      <c r="M39" s="41">
        <v>1534</v>
      </c>
      <c r="N39" s="41">
        <v>1833</v>
      </c>
      <c r="O39" s="41">
        <v>2554</v>
      </c>
      <c r="P39" s="41">
        <v>3037</v>
      </c>
      <c r="Q39" s="41">
        <v>3178</v>
      </c>
      <c r="R39" s="41">
        <f>IF(ISERR(SUM(F39:Q39)),"-",SUM(F39:Q39))</f>
        <v>25125</v>
      </c>
      <c r="S39" s="41">
        <f>IF(ISERR(R39/12),"-",R39/12)</f>
        <v>2093.75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1149</v>
      </c>
      <c r="G40" s="41">
        <v>842</v>
      </c>
      <c r="H40" s="41">
        <v>915</v>
      </c>
      <c r="I40" s="41">
        <v>607</v>
      </c>
      <c r="J40" s="41">
        <v>1179</v>
      </c>
      <c r="K40" s="41">
        <v>901</v>
      </c>
      <c r="L40" s="41">
        <v>594</v>
      </c>
      <c r="M40" s="41">
        <v>525</v>
      </c>
      <c r="N40" s="41">
        <v>425</v>
      </c>
      <c r="O40" s="41">
        <v>618</v>
      </c>
      <c r="P40" s="41">
        <v>894</v>
      </c>
      <c r="Q40" s="41">
        <v>1445</v>
      </c>
      <c r="R40" s="41">
        <f>IF(ISERR(SUM(F40:Q40)),"-",SUM(F40:Q40))</f>
        <v>10094</v>
      </c>
      <c r="S40" s="41">
        <f>IF(ISERR(R40/12),"-",R40/12)</f>
        <v>841.16666666666663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1317</v>
      </c>
      <c r="G41" s="41">
        <v>1137</v>
      </c>
      <c r="H41" s="41">
        <v>1325</v>
      </c>
      <c r="I41" s="41">
        <v>1747</v>
      </c>
      <c r="J41" s="41">
        <v>1520</v>
      </c>
      <c r="K41" s="41">
        <v>1505</v>
      </c>
      <c r="L41" s="41">
        <v>1116</v>
      </c>
      <c r="M41" s="41">
        <v>1483</v>
      </c>
      <c r="N41" s="41">
        <v>1269</v>
      </c>
      <c r="O41" s="41">
        <v>1594</v>
      </c>
      <c r="P41" s="41">
        <v>1369</v>
      </c>
      <c r="Q41" s="41">
        <v>1309</v>
      </c>
      <c r="R41" s="41">
        <f>IF(ISERR(SUM(F41:Q41)),"-",SUM(F41:Q41))</f>
        <v>16691</v>
      </c>
      <c r="S41" s="41">
        <f>IF(ISERR(R41/12),"-",R41/12)</f>
        <v>1390.9166666666667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43911</v>
      </c>
      <c r="G42" s="41">
        <v>43340</v>
      </c>
      <c r="H42" s="41">
        <v>47755</v>
      </c>
      <c r="I42" s="41">
        <v>51330</v>
      </c>
      <c r="J42" s="41">
        <v>47042</v>
      </c>
      <c r="K42" s="41">
        <v>47795</v>
      </c>
      <c r="L42" s="41">
        <v>47552</v>
      </c>
      <c r="M42" s="41">
        <v>47827</v>
      </c>
      <c r="N42" s="41">
        <v>48771</v>
      </c>
      <c r="O42" s="41">
        <v>50078</v>
      </c>
      <c r="P42" s="41">
        <v>49208</v>
      </c>
      <c r="Q42" s="41">
        <v>49948</v>
      </c>
      <c r="R42" s="41">
        <f>IF(ISERR(SUM(F42:Q42)),"-",SUM(F42:Q42))</f>
        <v>574557</v>
      </c>
      <c r="S42" s="41">
        <f>IF(ISERR(R42/12),"-",R42/12)</f>
        <v>47879.75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6717</v>
      </c>
      <c r="G43" s="41">
        <v>7423</v>
      </c>
      <c r="H43" s="41">
        <v>9602</v>
      </c>
      <c r="I43" s="41">
        <v>7919</v>
      </c>
      <c r="J43" s="41">
        <v>7133</v>
      </c>
      <c r="K43" s="41">
        <v>6581</v>
      </c>
      <c r="L43" s="41">
        <v>7257</v>
      </c>
      <c r="M43" s="41">
        <v>8129</v>
      </c>
      <c r="N43" s="41">
        <v>8724</v>
      </c>
      <c r="O43" s="41">
        <v>8947</v>
      </c>
      <c r="P43" s="41">
        <v>9343</v>
      </c>
      <c r="Q43" s="41">
        <v>10307</v>
      </c>
      <c r="R43" s="41">
        <f>IF(ISERR(SUM(F43:Q43)),"-",SUM(F43:Q43))</f>
        <v>98082</v>
      </c>
      <c r="S43" s="41">
        <f>IF(ISERR(R43/12),"-",R43/12)</f>
        <v>8173.5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12471</v>
      </c>
      <c r="G45" s="41">
        <v>13372</v>
      </c>
      <c r="H45" s="41">
        <v>16033</v>
      </c>
      <c r="I45" s="41">
        <v>18703</v>
      </c>
      <c r="J45" s="41">
        <v>13853</v>
      </c>
      <c r="K45" s="41">
        <v>14641</v>
      </c>
      <c r="L45" s="41">
        <v>15215</v>
      </c>
      <c r="M45" s="41">
        <v>16753</v>
      </c>
      <c r="N45" s="41">
        <v>15259</v>
      </c>
      <c r="O45" s="41">
        <v>17602</v>
      </c>
      <c r="P45" s="41">
        <v>16447</v>
      </c>
      <c r="Q45" s="41">
        <v>23511</v>
      </c>
      <c r="R45" s="41">
        <f>IF(ISERR(SUM(F45:Q45)),"-",SUM(F45:Q45))</f>
        <v>193860</v>
      </c>
      <c r="S45" s="41">
        <f>IF(ISERR(R45/12),"-",R45/12)</f>
        <v>16155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10390</v>
      </c>
      <c r="G46" s="41">
        <f>SUBTOTAL(9,G47:G49)</f>
        <v>9113</v>
      </c>
      <c r="H46" s="41">
        <f t="shared" ref="H46:Q46" si="4">SUBTOTAL(9,H47:H49)</f>
        <v>10377</v>
      </c>
      <c r="I46" s="41">
        <f t="shared" si="4"/>
        <v>10992</v>
      </c>
      <c r="J46" s="41">
        <f t="shared" si="4"/>
        <v>9752</v>
      </c>
      <c r="K46" s="41">
        <f t="shared" si="4"/>
        <v>10076</v>
      </c>
      <c r="L46" s="41">
        <f t="shared" si="4"/>
        <v>10928</v>
      </c>
      <c r="M46" s="41">
        <f t="shared" si="4"/>
        <v>12469</v>
      </c>
      <c r="N46" s="41">
        <f t="shared" si="4"/>
        <v>9932</v>
      </c>
      <c r="O46" s="41">
        <f t="shared" si="4"/>
        <v>11320</v>
      </c>
      <c r="P46" s="41">
        <f t="shared" si="4"/>
        <v>10869</v>
      </c>
      <c r="Q46" s="41">
        <f t="shared" si="4"/>
        <v>12026</v>
      </c>
      <c r="R46" s="41">
        <f>IF(ISERR(SUM(F46:Q46)),"-",SUM(F46:Q46))</f>
        <v>128244</v>
      </c>
      <c r="S46" s="41">
        <f>IF(ISERR(R46/12),"-",R46/12)</f>
        <v>10687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3683</v>
      </c>
      <c r="G47" s="41">
        <v>3056</v>
      </c>
      <c r="H47" s="41">
        <v>3275</v>
      </c>
      <c r="I47" s="41">
        <v>3487</v>
      </c>
      <c r="J47" s="41">
        <v>3311</v>
      </c>
      <c r="K47" s="41">
        <v>3622</v>
      </c>
      <c r="L47" s="41">
        <v>3500</v>
      </c>
      <c r="M47" s="41">
        <v>4139</v>
      </c>
      <c r="N47" s="41">
        <v>3155</v>
      </c>
      <c r="O47" s="41">
        <v>4252</v>
      </c>
      <c r="P47" s="41">
        <v>3451</v>
      </c>
      <c r="Q47" s="41">
        <v>3836</v>
      </c>
      <c r="R47" s="41">
        <f>IF(ISERR(SUM(F47:Q47)),"-",SUM(F47:Q47))</f>
        <v>42767</v>
      </c>
      <c r="S47" s="41">
        <f>IF(ISERR(R47/12),"-",R47/12)</f>
        <v>3563.9166666666665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1189</v>
      </c>
      <c r="G48" s="41">
        <v>1211</v>
      </c>
      <c r="H48" s="41">
        <v>1404</v>
      </c>
      <c r="I48" s="41">
        <v>1520</v>
      </c>
      <c r="J48" s="41">
        <v>1211</v>
      </c>
      <c r="K48" s="41">
        <v>1218</v>
      </c>
      <c r="L48" s="41">
        <v>1421</v>
      </c>
      <c r="M48" s="41">
        <v>1639</v>
      </c>
      <c r="N48" s="41">
        <v>1461</v>
      </c>
      <c r="O48" s="41">
        <v>1622</v>
      </c>
      <c r="P48" s="41">
        <v>1473</v>
      </c>
      <c r="Q48" s="41">
        <v>2238</v>
      </c>
      <c r="R48" s="41">
        <f>IF(ISERR(SUM(F48:Q48)),"-",SUM(F48:Q48))</f>
        <v>17607</v>
      </c>
      <c r="S48" s="41">
        <f>IF(ISERR(R48/12),"-",R48/12)</f>
        <v>1467.25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5518</v>
      </c>
      <c r="G49" s="41">
        <v>4846</v>
      </c>
      <c r="H49" s="41">
        <v>5698</v>
      </c>
      <c r="I49" s="41">
        <v>5985</v>
      </c>
      <c r="J49" s="41">
        <v>5230</v>
      </c>
      <c r="K49" s="41">
        <v>5236</v>
      </c>
      <c r="L49" s="41">
        <v>6007</v>
      </c>
      <c r="M49" s="41">
        <v>6691</v>
      </c>
      <c r="N49" s="41">
        <v>5316</v>
      </c>
      <c r="O49" s="41">
        <v>5446</v>
      </c>
      <c r="P49" s="41">
        <v>5945</v>
      </c>
      <c r="Q49" s="41">
        <v>5952</v>
      </c>
      <c r="R49" s="41">
        <f>IF(ISERR(SUM(F49:Q49)),"-",SUM(F49:Q49))</f>
        <v>67870</v>
      </c>
      <c r="S49" s="41">
        <f>IF(ISERR(R49/12),"-",R49/12)</f>
        <v>5655.833333333333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2859</v>
      </c>
      <c r="G51" s="41">
        <v>3069</v>
      </c>
      <c r="H51" s="41">
        <v>3496</v>
      </c>
      <c r="I51" s="41">
        <v>3563</v>
      </c>
      <c r="J51" s="41">
        <v>3473</v>
      </c>
      <c r="K51" s="41">
        <v>4195</v>
      </c>
      <c r="L51" s="41">
        <v>3956</v>
      </c>
      <c r="M51" s="41">
        <v>3999</v>
      </c>
      <c r="N51" s="41">
        <v>3524</v>
      </c>
      <c r="O51" s="41">
        <v>3372</v>
      </c>
      <c r="P51" s="41">
        <v>3440</v>
      </c>
      <c r="Q51" s="41">
        <v>5094</v>
      </c>
      <c r="R51" s="41">
        <f>IF(ISERR(SUM(F51:Q51)),"-",SUM(F51:Q51))</f>
        <v>44040</v>
      </c>
      <c r="S51" s="41">
        <f>IF(ISERR(R51/12),"-",R51/12)</f>
        <v>3670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5270</v>
      </c>
      <c r="G52" s="41">
        <v>4594</v>
      </c>
      <c r="H52" s="41">
        <v>5206</v>
      </c>
      <c r="I52" s="41">
        <v>5526</v>
      </c>
      <c r="J52" s="41">
        <v>5049</v>
      </c>
      <c r="K52" s="41">
        <v>5157</v>
      </c>
      <c r="L52" s="41">
        <v>5266</v>
      </c>
      <c r="M52" s="41">
        <v>6203</v>
      </c>
      <c r="N52" s="41">
        <v>5368</v>
      </c>
      <c r="O52" s="41">
        <v>7399</v>
      </c>
      <c r="P52" s="41">
        <v>9262</v>
      </c>
      <c r="Q52" s="41">
        <v>14040</v>
      </c>
      <c r="R52" s="41">
        <f>IF(ISERR(SUM(F52:Q52)),"-",SUM(F52:Q52))</f>
        <v>78340</v>
      </c>
      <c r="S52" s="41">
        <f>IF(ISERR(R52/12),"-",R52/12)</f>
        <v>6528.333333333333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237</v>
      </c>
      <c r="G53" s="41">
        <v>166</v>
      </c>
      <c r="H53" s="41">
        <v>366</v>
      </c>
      <c r="I53" s="41">
        <v>216</v>
      </c>
      <c r="J53" s="41">
        <v>174</v>
      </c>
      <c r="K53" s="41">
        <v>259</v>
      </c>
      <c r="L53" s="41">
        <v>234</v>
      </c>
      <c r="M53" s="41">
        <v>214</v>
      </c>
      <c r="N53" s="41">
        <v>256</v>
      </c>
      <c r="O53" s="41">
        <v>208</v>
      </c>
      <c r="P53" s="41">
        <v>322</v>
      </c>
      <c r="Q53" s="41">
        <v>396</v>
      </c>
      <c r="R53" s="41">
        <f>IF(ISERR(SUM(F53:Q53)),"-",SUM(F53:Q53))</f>
        <v>3048</v>
      </c>
      <c r="S53" s="41">
        <f>IF(ISERR(R53/12),"-",R53/12)</f>
        <v>254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9397</v>
      </c>
      <c r="G54" s="41">
        <v>7433</v>
      </c>
      <c r="H54" s="41">
        <v>8435</v>
      </c>
      <c r="I54" s="41">
        <v>7083</v>
      </c>
      <c r="J54" s="41">
        <v>7051</v>
      </c>
      <c r="K54" s="41">
        <v>6269</v>
      </c>
      <c r="L54" s="41">
        <v>5950</v>
      </c>
      <c r="M54" s="41">
        <v>6150</v>
      </c>
      <c r="N54" s="41">
        <v>6461</v>
      </c>
      <c r="O54" s="41">
        <v>7595</v>
      </c>
      <c r="P54" s="41">
        <v>7790</v>
      </c>
      <c r="Q54" s="41">
        <v>8534</v>
      </c>
      <c r="R54" s="41">
        <f>IF(ISERR(SUM(F54:Q54)),"-",SUM(F54:Q54))</f>
        <v>88148</v>
      </c>
      <c r="S54" s="41">
        <f>IF(ISERR(R54/12),"-",R54/12)</f>
        <v>7345.666666666667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5604</v>
      </c>
      <c r="G55" s="41">
        <v>5269</v>
      </c>
      <c r="H55" s="41">
        <v>6257</v>
      </c>
      <c r="I55" s="41">
        <v>6448</v>
      </c>
      <c r="J55" s="41">
        <v>6054</v>
      </c>
      <c r="K55" s="41">
        <v>4963</v>
      </c>
      <c r="L55" s="41">
        <v>5552</v>
      </c>
      <c r="M55" s="41">
        <v>5404</v>
      </c>
      <c r="N55" s="41">
        <v>5452</v>
      </c>
      <c r="O55" s="41">
        <v>5697</v>
      </c>
      <c r="P55" s="41">
        <v>6705</v>
      </c>
      <c r="Q55" s="41">
        <v>8038</v>
      </c>
      <c r="R55" s="41">
        <f>IF(ISERR(SUM(F55:Q55)),"-",SUM(F55:Q55))</f>
        <v>71443</v>
      </c>
      <c r="S55" s="41">
        <f>IF(ISERR(R55/12),"-",R55/12)</f>
        <v>5953.583333333333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14384</v>
      </c>
      <c r="G57" s="41">
        <f>SUBTOTAL(9,G58:G64)</f>
        <v>14087</v>
      </c>
      <c r="H57" s="41">
        <f t="shared" ref="H57:Q57" si="5">SUBTOTAL(9,H58:H64)</f>
        <v>16105</v>
      </c>
      <c r="I57" s="41">
        <f t="shared" si="5"/>
        <v>16961</v>
      </c>
      <c r="J57" s="41">
        <f t="shared" si="5"/>
        <v>15791</v>
      </c>
      <c r="K57" s="41">
        <f t="shared" si="5"/>
        <v>15922</v>
      </c>
      <c r="L57" s="41">
        <f t="shared" si="5"/>
        <v>16069</v>
      </c>
      <c r="M57" s="41">
        <f t="shared" si="5"/>
        <v>16473</v>
      </c>
      <c r="N57" s="41">
        <f t="shared" si="5"/>
        <v>15741</v>
      </c>
      <c r="O57" s="41">
        <f t="shared" si="5"/>
        <v>17649</v>
      </c>
      <c r="P57" s="41">
        <f t="shared" si="5"/>
        <v>18635</v>
      </c>
      <c r="Q57" s="41">
        <f t="shared" si="5"/>
        <v>19488</v>
      </c>
      <c r="R57" s="41">
        <f>IF(ISERR(SUM(F57:Q57)),"-",SUM(F57:Q57))</f>
        <v>197305</v>
      </c>
      <c r="S57" s="41">
        <f>IF(ISERR(R57/12),"-",R57/12)</f>
        <v>16442.083333333332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2527</v>
      </c>
      <c r="G58" s="41">
        <v>2651</v>
      </c>
      <c r="H58" s="41">
        <v>2771</v>
      </c>
      <c r="I58" s="41">
        <v>3072</v>
      </c>
      <c r="J58" s="41">
        <v>2771</v>
      </c>
      <c r="K58" s="41">
        <v>3085</v>
      </c>
      <c r="L58" s="41">
        <v>3214</v>
      </c>
      <c r="M58" s="41">
        <v>3029</v>
      </c>
      <c r="N58" s="41">
        <v>2937</v>
      </c>
      <c r="O58" s="41">
        <v>3250</v>
      </c>
      <c r="P58" s="41">
        <v>3723</v>
      </c>
      <c r="Q58" s="41">
        <v>3656</v>
      </c>
      <c r="R58" s="41">
        <f>IF(ISERR(SUM(F58:Q58)),"-",SUM(F58:Q58))</f>
        <v>36686</v>
      </c>
      <c r="S58" s="41">
        <f>IF(ISERR(R58/12),"-",R58/12)</f>
        <v>3057.1666666666665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116</v>
      </c>
      <c r="G59" s="41">
        <v>129</v>
      </c>
      <c r="H59" s="41">
        <v>123</v>
      </c>
      <c r="I59" s="41">
        <v>156</v>
      </c>
      <c r="J59" s="41">
        <v>193</v>
      </c>
      <c r="K59" s="41">
        <v>182</v>
      </c>
      <c r="L59" s="41">
        <v>161</v>
      </c>
      <c r="M59" s="41">
        <v>148</v>
      </c>
      <c r="N59" s="41">
        <v>156</v>
      </c>
      <c r="O59" s="41">
        <v>135</v>
      </c>
      <c r="P59" s="41">
        <v>149</v>
      </c>
      <c r="Q59" s="41">
        <v>129</v>
      </c>
      <c r="R59" s="41">
        <f>IF(ISERR(SUM(F59:Q59)),"-",SUM(F59:Q59))</f>
        <v>1777</v>
      </c>
      <c r="S59" s="41">
        <f>IF(ISERR(R59/12),"-",R59/12)</f>
        <v>148.08333333333334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2715</v>
      </c>
      <c r="G60" s="41">
        <v>2726</v>
      </c>
      <c r="H60" s="41">
        <v>3203</v>
      </c>
      <c r="I60" s="41">
        <v>3204</v>
      </c>
      <c r="J60" s="41">
        <v>2721</v>
      </c>
      <c r="K60" s="41">
        <v>3021</v>
      </c>
      <c r="L60" s="41">
        <v>3332</v>
      </c>
      <c r="M60" s="41">
        <v>3188</v>
      </c>
      <c r="N60" s="41">
        <v>2671</v>
      </c>
      <c r="O60" s="41">
        <v>2815</v>
      </c>
      <c r="P60" s="41">
        <v>3100</v>
      </c>
      <c r="Q60" s="41">
        <v>3719</v>
      </c>
      <c r="R60" s="41">
        <f>IF(ISERR(SUM(F60:Q60)),"-",SUM(F60:Q60))</f>
        <v>36415</v>
      </c>
      <c r="S60" s="41">
        <f>IF(ISERR(R60/12),"-",R60/12)</f>
        <v>3034.5833333333335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1324</v>
      </c>
      <c r="G61" s="41">
        <v>1423</v>
      </c>
      <c r="H61" s="41">
        <v>1411</v>
      </c>
      <c r="I61" s="41">
        <v>1520</v>
      </c>
      <c r="J61" s="41">
        <v>1295</v>
      </c>
      <c r="K61" s="41">
        <v>1365</v>
      </c>
      <c r="L61" s="41">
        <v>1298</v>
      </c>
      <c r="M61" s="41">
        <v>1408</v>
      </c>
      <c r="N61" s="41">
        <v>1458</v>
      </c>
      <c r="O61" s="41">
        <v>1759</v>
      </c>
      <c r="P61" s="41">
        <v>1918</v>
      </c>
      <c r="Q61" s="41">
        <v>2085</v>
      </c>
      <c r="R61" s="41">
        <f>IF(ISERR(SUM(F61:Q61)),"-",SUM(F61:Q61))</f>
        <v>18264</v>
      </c>
      <c r="S61" s="41">
        <f>IF(ISERR(R61/12),"-",R61/12)</f>
        <v>1522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448</v>
      </c>
      <c r="G63" s="41">
        <v>308</v>
      </c>
      <c r="H63" s="41">
        <v>321</v>
      </c>
      <c r="I63" s="41">
        <v>482</v>
      </c>
      <c r="J63" s="41">
        <v>351</v>
      </c>
      <c r="K63" s="41">
        <v>400</v>
      </c>
      <c r="L63" s="41">
        <v>427</v>
      </c>
      <c r="M63" s="41">
        <v>585</v>
      </c>
      <c r="N63" s="41">
        <v>708</v>
      </c>
      <c r="O63" s="41">
        <v>1262</v>
      </c>
      <c r="P63" s="41">
        <v>1864</v>
      </c>
      <c r="Q63" s="41">
        <v>2229</v>
      </c>
      <c r="R63" s="41">
        <f>IF(ISERR(SUM(F63:Q63)),"-",SUM(F63:Q63))</f>
        <v>9385</v>
      </c>
      <c r="S63" s="41">
        <f>IF(ISERR(R63/12),"-",R63/12)</f>
        <v>782.08333333333337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7254</v>
      </c>
      <c r="G64" s="41">
        <v>6850</v>
      </c>
      <c r="H64" s="41">
        <v>8276</v>
      </c>
      <c r="I64" s="41">
        <v>8527</v>
      </c>
      <c r="J64" s="41">
        <v>8460</v>
      </c>
      <c r="K64" s="41">
        <v>7869</v>
      </c>
      <c r="L64" s="41">
        <v>7637</v>
      </c>
      <c r="M64" s="41">
        <v>8115</v>
      </c>
      <c r="N64" s="41">
        <v>7811</v>
      </c>
      <c r="O64" s="41">
        <v>8428</v>
      </c>
      <c r="P64" s="41">
        <v>7881</v>
      </c>
      <c r="Q64" s="41">
        <v>7670</v>
      </c>
      <c r="R64" s="41">
        <f>IF(ISERR(SUM(F64:Q64)),"-",SUM(F64:Q64))</f>
        <v>94778</v>
      </c>
      <c r="S64" s="41">
        <f>IF(ISERR(R64/12),"-",R64/12)</f>
        <v>7898.166666666667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26147</v>
      </c>
      <c r="G66" s="41">
        <v>26641</v>
      </c>
      <c r="H66" s="41">
        <v>31021</v>
      </c>
      <c r="I66" s="41">
        <v>33322</v>
      </c>
      <c r="J66" s="41">
        <v>28653</v>
      </c>
      <c r="K66" s="41">
        <v>30562</v>
      </c>
      <c r="L66" s="41">
        <v>31388</v>
      </c>
      <c r="M66" s="41">
        <v>30818</v>
      </c>
      <c r="N66" s="41">
        <v>29554</v>
      </c>
      <c r="O66" s="41">
        <v>29304</v>
      </c>
      <c r="P66" s="41">
        <v>31584</v>
      </c>
      <c r="Q66" s="41">
        <v>39481</v>
      </c>
      <c r="R66" s="41">
        <f>IF(ISERR(SUM(F66:Q66)),"-",SUM(F66:Q66))</f>
        <v>368475</v>
      </c>
      <c r="S66" s="41">
        <f>IF(ISERR(R66/12),"-",R66/12)</f>
        <v>30706.25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2020-07-23T09:31:14Z</dcterms:created>
  <dcterms:modified xsi:type="dcterms:W3CDTF">2020-07-23T09:31:16Z</dcterms:modified>
</cp:coreProperties>
</file>