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7\year\"/>
    </mc:Choice>
  </mc:AlternateContent>
  <xr:revisionPtr revIDLastSave="0" documentId="8_{CE2B87B1-24B4-43F8-8F51-8B70A28BE379}" xr6:coauthVersionLast="36" xr6:coauthVersionMax="36" xr10:uidLastSave="{00000000-0000-0000-0000-000000000000}"/>
  <bookViews>
    <workbookView xWindow="0" yWindow="0" windowWidth="14625" windowHeight="10485" xr2:uid="{EFCFF572-DAAF-4D6A-A81F-991CC0A84533}"/>
  </bookViews>
  <sheets>
    <sheet name="月別品目別月間出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P15" i="2" l="1"/>
  <c r="P11" i="2" s="1"/>
  <c r="J15" i="2"/>
  <c r="J11" i="2" s="1"/>
  <c r="Q15" i="2"/>
  <c r="Q11" i="2" s="1"/>
  <c r="L15" i="2"/>
  <c r="L11" i="2" s="1"/>
  <c r="K15" i="2"/>
  <c r="K11" i="2" s="1"/>
  <c r="R57" i="2"/>
  <c r="S57" i="2" s="1"/>
  <c r="R16" i="2"/>
  <c r="S16" i="2" s="1"/>
  <c r="R46" i="2"/>
  <c r="S46" i="2" s="1"/>
  <c r="F15" i="2"/>
  <c r="G15" i="2"/>
  <c r="G11" i="2" s="1"/>
  <c r="M15" i="2"/>
  <c r="M11" i="2" s="1"/>
  <c r="I15" i="2"/>
  <c r="I11" i="2" s="1"/>
  <c r="O15" i="2"/>
  <c r="O11" i="2" s="1"/>
  <c r="R30" i="2"/>
  <c r="S30" i="2" s="1"/>
  <c r="H15" i="2"/>
  <c r="H11" i="2" s="1"/>
  <c r="N15" i="2"/>
  <c r="N11" i="2" s="1"/>
  <c r="R15" i="2" l="1"/>
  <c r="S15" i="2" s="1"/>
  <c r="F11" i="2"/>
  <c r="R11" i="2" s="1"/>
  <c r="S11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<sst xmlns="http://schemas.openxmlformats.org/spreadsheetml/2006/main" count="65" uniqueCount="63">
  <si>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</si>
  <si>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</si>
  <si>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</si>
  <si>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</si>
  <si>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</si>
  <si>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</si>
  <si>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</si>
  <si>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</si>
  <si>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</si>
  <si>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</si>
  <si>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</si>
  <si>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</si>
  <si>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</si>
  <si>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</si>
  <si>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</si>
  <si>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</si>
  <si>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</si>
  <si>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</si>
  <si>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</si>
  <si>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</si>
  <si>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</si>
  <si>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</si>
  <si>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</si>
  <si>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</si>
  <si>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</si>
  <si>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</si>
  <si>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</si>
  <si>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</si>
  <si>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</si>
  <si>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</si>
  <si>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</si>
  <si>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</si>
  <si>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</si>
  <si>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</si>
  <si>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</si>
  <si>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</si>
  <si>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</si>
  <si>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</si>
  <si>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</si>
  <si>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</si>
  <si>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</si>
  <si>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</si>
  <si>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</si>
  <si>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</si>
  <si>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</si>
  <si>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</si>
  <si>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</si>
  <si>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</si>
  <si>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</si>
  <si>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</si>
  <si>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</si>
  <si>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</si>
  <si>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</si>
  <si>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</si>
  <si>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</si>
  <si>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</si>
  <si>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</si>
  <si>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</si>
  <si>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</si>
  <si>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４　　月　別　品　目　別　月　間　出　庫　量</t>
    <phoneticPr fontId="5"/>
  </si>
  <si>
    <t>年　　　間
延べ出庫量</t>
    <phoneticPr fontId="5"/>
  </si>
  <si>
    <t>毎月1日から月末までの間に出庫された月間延べ出庫量である。</t>
    <phoneticPr fontId="5"/>
  </si>
  <si>
    <t>（3）　消　　費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</si>
</sst>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4F9D8FE4-CFC4-4E3A-A02B-B68F7FD090B5}"/>
    <cellStyle name="標準 3" xfId="1" xr:uid="{E1BF67EC-2860-4EA5-A730-5A460CE32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E362A-EE02-4585-99AF-8611B926A0AB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42736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124015</v>
      </c>
      <c r="G11" s="41">
        <f>SUBTOTAL(9,G13:G66)</f>
        <v>125155</v>
      </c>
      <c r="H11" s="41">
        <f t="shared" ref="H11:Q11" si="0">SUBTOTAL(9,H13:H66)</f>
        <v>141101</v>
      </c>
      <c r="I11" s="41">
        <f t="shared" si="0"/>
        <v>148130</v>
      </c>
      <c r="J11" s="41">
        <f t="shared" si="0"/>
        <v>131125</v>
      </c>
      <c r="K11" s="41">
        <f t="shared" si="0"/>
        <v>135128</v>
      </c>
      <c r="L11" s="41">
        <f t="shared" si="0"/>
        <v>135683</v>
      </c>
      <c r="M11" s="41">
        <f t="shared" si="0"/>
        <v>139594</v>
      </c>
      <c r="N11" s="41">
        <f t="shared" si="0"/>
        <v>134746</v>
      </c>
      <c r="O11" s="41">
        <f t="shared" si="0"/>
        <v>142745</v>
      </c>
      <c r="P11" s="41">
        <f t="shared" si="0"/>
        <v>141478</v>
      </c>
      <c r="Q11" s="41">
        <f t="shared" si="0"/>
        <v>169004</v>
      </c>
      <c r="R11" s="41">
        <f>IF(ISERR(SUM(F11:Q11)),"-",SUM(F11:Q11))</f>
        <v>1667904</v>
      </c>
      <c r="S11" s="41">
        <f>IF(ISERR(R11/12),"-",R11/12)</f>
        <v>138992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3604</v>
      </c>
      <c r="G13" s="41">
        <v>3852</v>
      </c>
      <c r="H13" s="41">
        <v>4555</v>
      </c>
      <c r="I13" s="41">
        <v>4679</v>
      </c>
      <c r="J13" s="41">
        <v>4922</v>
      </c>
      <c r="K13" s="41">
        <v>3446</v>
      </c>
      <c r="L13" s="41">
        <v>3845</v>
      </c>
      <c r="M13" s="41">
        <v>4522</v>
      </c>
      <c r="N13" s="41">
        <v>4666</v>
      </c>
      <c r="O13" s="41">
        <v>4263</v>
      </c>
      <c r="P13" s="41">
        <v>4024</v>
      </c>
      <c r="Q13" s="41">
        <v>4057</v>
      </c>
      <c r="R13" s="41">
        <f>IF(ISERR(SUM(F13:Q13)),"-",SUM(F13:Q13))</f>
        <v>50435</v>
      </c>
      <c r="S13" s="41">
        <f>IF(ISERR(R13/12),"-",R13/12)</f>
        <v>4202.916666666667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99371</v>
      </c>
      <c r="G15" s="41">
        <f>SUBTOTAL(9,G16:G55)</f>
        <v>100605</v>
      </c>
      <c r="H15" s="41">
        <f t="shared" ref="H15:Q15" si="1">SUBTOTAL(9,H16:H55)</f>
        <v>112297</v>
      </c>
      <c r="I15" s="41">
        <f t="shared" si="1"/>
        <v>118124</v>
      </c>
      <c r="J15" s="41">
        <f t="shared" si="1"/>
        <v>103328</v>
      </c>
      <c r="K15" s="41">
        <f t="shared" si="1"/>
        <v>107386</v>
      </c>
      <c r="L15" s="41">
        <f t="shared" si="1"/>
        <v>106162</v>
      </c>
      <c r="M15" s="41">
        <f t="shared" si="1"/>
        <v>111314</v>
      </c>
      <c r="N15" s="41">
        <f t="shared" si="1"/>
        <v>107952</v>
      </c>
      <c r="O15" s="41">
        <f t="shared" si="1"/>
        <v>115765</v>
      </c>
      <c r="P15" s="41">
        <f t="shared" si="1"/>
        <v>113394</v>
      </c>
      <c r="Q15" s="41">
        <f t="shared" si="1"/>
        <v>134555</v>
      </c>
      <c r="R15" s="41">
        <f>IF(ISERR(SUM(F15:Q15)),"-",SUM(F15:Q15))</f>
        <v>1330253</v>
      </c>
      <c r="S15" s="41">
        <f>IF(ISERR(R15/12),"-",R15/12)</f>
        <v>110854.41666666667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2820</v>
      </c>
      <c r="G16" s="41">
        <f>SUBTOTAL(9,G17:G23)</f>
        <v>2608</v>
      </c>
      <c r="H16" s="41">
        <f t="shared" ref="H16:Q16" si="2">SUBTOTAL(9,H17:H23)</f>
        <v>3250</v>
      </c>
      <c r="I16" s="41">
        <f t="shared" si="2"/>
        <v>3219</v>
      </c>
      <c r="J16" s="41">
        <f t="shared" si="2"/>
        <v>2906</v>
      </c>
      <c r="K16" s="41">
        <f t="shared" si="2"/>
        <v>2879</v>
      </c>
      <c r="L16" s="41">
        <f t="shared" si="2"/>
        <v>3067</v>
      </c>
      <c r="M16" s="41">
        <f t="shared" si="2"/>
        <v>3444</v>
      </c>
      <c r="N16" s="41">
        <f t="shared" si="2"/>
        <v>2320</v>
      </c>
      <c r="O16" s="41">
        <f t="shared" si="2"/>
        <v>2755</v>
      </c>
      <c r="P16" s="41">
        <f t="shared" si="2"/>
        <v>2790</v>
      </c>
      <c r="Q16" s="41">
        <f t="shared" si="2"/>
        <v>4222</v>
      </c>
      <c r="R16" s="41">
        <f>IF(ISERR(SUM(F16:Q16)),"-",SUM(F16:Q16))</f>
        <v>36280</v>
      </c>
      <c r="S16" s="41">
        <f>IF(ISERR(R16/12),"-",R16/12)</f>
        <v>3023.3333333333335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92</v>
      </c>
      <c r="G17" s="41">
        <v>77</v>
      </c>
      <c r="H17" s="41">
        <v>108</v>
      </c>
      <c r="I17" s="41">
        <v>101</v>
      </c>
      <c r="J17" s="41">
        <v>97</v>
      </c>
      <c r="K17" s="41">
        <v>110</v>
      </c>
      <c r="L17" s="41">
        <v>123</v>
      </c>
      <c r="M17" s="41">
        <v>102</v>
      </c>
      <c r="N17" s="41">
        <v>99</v>
      </c>
      <c r="O17" s="41">
        <v>102</v>
      </c>
      <c r="P17" s="41">
        <v>91</v>
      </c>
      <c r="Q17" s="41">
        <v>100</v>
      </c>
      <c r="R17" s="41">
        <f>IF(ISERR(SUM(F17:Q17)),"-",SUM(F17:Q17))</f>
        <v>1202</v>
      </c>
      <c r="S17" s="41">
        <f>IF(ISERR(R17/12),"-",R17/12)</f>
        <v>100.16666666666667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352</v>
      </c>
      <c r="G18" s="41">
        <v>429</v>
      </c>
      <c r="H18" s="41">
        <v>522</v>
      </c>
      <c r="I18" s="41">
        <v>504</v>
      </c>
      <c r="J18" s="41">
        <v>417</v>
      </c>
      <c r="K18" s="41">
        <v>417</v>
      </c>
      <c r="L18" s="41">
        <v>475</v>
      </c>
      <c r="M18" s="41">
        <v>508</v>
      </c>
      <c r="N18" s="41">
        <v>381</v>
      </c>
      <c r="O18" s="41">
        <v>388</v>
      </c>
      <c r="P18" s="41">
        <v>448</v>
      </c>
      <c r="Q18" s="41">
        <v>535</v>
      </c>
      <c r="R18" s="41">
        <f>IF(ISERR(SUM(F18:Q18)),"-",SUM(F18:Q18))</f>
        <v>5376</v>
      </c>
      <c r="S18" s="41">
        <f>IF(ISERR(R18/12),"-",R18/12)</f>
        <v>448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294</v>
      </c>
      <c r="G19" s="41">
        <v>291</v>
      </c>
      <c r="H19" s="41">
        <v>357</v>
      </c>
      <c r="I19" s="41">
        <v>313</v>
      </c>
      <c r="J19" s="41">
        <v>298</v>
      </c>
      <c r="K19" s="41">
        <v>220</v>
      </c>
      <c r="L19" s="41">
        <v>300</v>
      </c>
      <c r="M19" s="41">
        <v>348</v>
      </c>
      <c r="N19" s="41">
        <v>337</v>
      </c>
      <c r="O19" s="41">
        <v>289</v>
      </c>
      <c r="P19" s="41">
        <v>279</v>
      </c>
      <c r="Q19" s="41">
        <v>278</v>
      </c>
      <c r="R19" s="41">
        <f>IF(ISERR(SUM(F19:Q19)),"-",SUM(F19:Q19))</f>
        <v>3604</v>
      </c>
      <c r="S19" s="41">
        <f>IF(ISERR(R19/12),"-",R19/12)</f>
        <v>300.33333333333331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118</v>
      </c>
      <c r="G21" s="41">
        <v>113</v>
      </c>
      <c r="H21" s="41">
        <v>147</v>
      </c>
      <c r="I21" s="41">
        <v>152</v>
      </c>
      <c r="J21" s="41">
        <v>158</v>
      </c>
      <c r="K21" s="41">
        <v>116</v>
      </c>
      <c r="L21" s="41">
        <v>120</v>
      </c>
      <c r="M21" s="41">
        <v>209</v>
      </c>
      <c r="N21" s="41">
        <v>98</v>
      </c>
      <c r="O21" s="41">
        <v>96</v>
      </c>
      <c r="P21" s="41">
        <v>112</v>
      </c>
      <c r="Q21" s="41">
        <v>285</v>
      </c>
      <c r="R21" s="41">
        <f>IF(ISERR(SUM(F21:Q21)),"-",SUM(F21:Q21))</f>
        <v>1724</v>
      </c>
      <c r="S21" s="41">
        <f>IF(ISERR(R21/12),"-",R21/12)</f>
        <v>143.66666666666666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34</v>
      </c>
      <c r="G22" s="41">
        <v>51</v>
      </c>
      <c r="H22" s="41">
        <v>78</v>
      </c>
      <c r="I22" s="41">
        <v>51</v>
      </c>
      <c r="J22" s="41">
        <v>73</v>
      </c>
      <c r="K22" s="41">
        <v>91</v>
      </c>
      <c r="L22" s="41">
        <v>69</v>
      </c>
      <c r="M22" s="41">
        <v>69</v>
      </c>
      <c r="N22" s="41">
        <v>50</v>
      </c>
      <c r="O22" s="41">
        <v>69</v>
      </c>
      <c r="P22" s="41">
        <v>48</v>
      </c>
      <c r="Q22" s="41">
        <v>39</v>
      </c>
      <c r="R22" s="41">
        <f>IF(ISERR(SUM(F22:Q22)),"-",SUM(F22:Q22))</f>
        <v>722</v>
      </c>
      <c r="S22" s="41">
        <f>IF(ISERR(R22/12),"-",R22/12)</f>
        <v>60.166666666666664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1930</v>
      </c>
      <c r="G23" s="41">
        <v>1647</v>
      </c>
      <c r="H23" s="41">
        <v>2038</v>
      </c>
      <c r="I23" s="41">
        <v>2098</v>
      </c>
      <c r="J23" s="41">
        <v>1863</v>
      </c>
      <c r="K23" s="41">
        <v>1925</v>
      </c>
      <c r="L23" s="41">
        <v>1980</v>
      </c>
      <c r="M23" s="41">
        <v>2208</v>
      </c>
      <c r="N23" s="41">
        <v>1355</v>
      </c>
      <c r="O23" s="41">
        <v>1811</v>
      </c>
      <c r="P23" s="41">
        <v>1812</v>
      </c>
      <c r="Q23" s="41">
        <v>2985</v>
      </c>
      <c r="R23" s="41">
        <f>IF(ISERR(SUM(F23:Q23)),"-",SUM(F23:Q23))</f>
        <v>23652</v>
      </c>
      <c r="S23" s="41">
        <f>IF(ISERR(R23/12),"-",R23/12)</f>
        <v>1971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125</v>
      </c>
      <c r="G24" s="41">
        <v>156</v>
      </c>
      <c r="H24" s="41">
        <v>143</v>
      </c>
      <c r="I24" s="41">
        <v>142</v>
      </c>
      <c r="J24" s="41">
        <v>134</v>
      </c>
      <c r="K24" s="41">
        <v>147</v>
      </c>
      <c r="L24" s="41">
        <v>146</v>
      </c>
      <c r="M24" s="41">
        <v>149</v>
      </c>
      <c r="N24" s="41">
        <v>130</v>
      </c>
      <c r="O24" s="41">
        <v>108</v>
      </c>
      <c r="P24" s="41">
        <v>114</v>
      </c>
      <c r="Q24" s="41">
        <v>129</v>
      </c>
      <c r="R24" s="41">
        <f>IF(ISERR(SUM(F24:Q24)),"-",SUM(F24:Q24))</f>
        <v>1623</v>
      </c>
      <c r="S24" s="41">
        <f>IF(ISERR(R24/12),"-",R24/12)</f>
        <v>135.25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189</v>
      </c>
      <c r="G25" s="41">
        <v>171</v>
      </c>
      <c r="H25" s="41">
        <v>288</v>
      </c>
      <c r="I25" s="41">
        <v>286</v>
      </c>
      <c r="J25" s="41">
        <v>257</v>
      </c>
      <c r="K25" s="41">
        <v>193</v>
      </c>
      <c r="L25" s="41">
        <v>146</v>
      </c>
      <c r="M25" s="41">
        <v>166</v>
      </c>
      <c r="N25" s="41">
        <v>191</v>
      </c>
      <c r="O25" s="41">
        <v>175</v>
      </c>
      <c r="P25" s="41">
        <v>189</v>
      </c>
      <c r="Q25" s="41">
        <v>184</v>
      </c>
      <c r="R25" s="41">
        <f>IF(ISERR(SUM(F25:Q25)),"-",SUM(F25:Q25))</f>
        <v>2435</v>
      </c>
      <c r="S25" s="41">
        <f>IF(ISERR(R25/12),"-",R25/12)</f>
        <v>202.91666666666666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12952</v>
      </c>
      <c r="G27" s="41">
        <v>13272</v>
      </c>
      <c r="H27" s="41">
        <v>15111</v>
      </c>
      <c r="I27" s="41">
        <v>14811</v>
      </c>
      <c r="J27" s="41">
        <v>12768</v>
      </c>
      <c r="K27" s="41">
        <v>13944</v>
      </c>
      <c r="L27" s="41">
        <v>13371</v>
      </c>
      <c r="M27" s="41">
        <v>12772</v>
      </c>
      <c r="N27" s="41">
        <v>13391</v>
      </c>
      <c r="O27" s="41">
        <v>14864</v>
      </c>
      <c r="P27" s="41">
        <v>14628</v>
      </c>
      <c r="Q27" s="41">
        <v>14658</v>
      </c>
      <c r="R27" s="41">
        <f>IF(ISERR(SUM(F27:Q27)),"-",SUM(F27:Q27))</f>
        <v>166542</v>
      </c>
      <c r="S27" s="41">
        <f>IF(ISERR(R27/12),"-",R27/12)</f>
        <v>13878.5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3442</v>
      </c>
      <c r="G28" s="41">
        <v>4100</v>
      </c>
      <c r="H28" s="41">
        <v>3725</v>
      </c>
      <c r="I28" s="41">
        <v>3964</v>
      </c>
      <c r="J28" s="41">
        <v>3121</v>
      </c>
      <c r="K28" s="41">
        <v>3127</v>
      </c>
      <c r="L28" s="41">
        <v>2923</v>
      </c>
      <c r="M28" s="41">
        <v>3378</v>
      </c>
      <c r="N28" s="41">
        <v>3050</v>
      </c>
      <c r="O28" s="41">
        <v>3510</v>
      </c>
      <c r="P28" s="41">
        <v>3960</v>
      </c>
      <c r="Q28" s="41">
        <v>4545</v>
      </c>
      <c r="R28" s="41">
        <f>IF(ISERR(SUM(F28:Q28)),"-",SUM(F28:Q28))</f>
        <v>42845</v>
      </c>
      <c r="S28" s="41">
        <f>IF(ISERR(R28/12),"-",R28/12)</f>
        <v>3570.4166666666665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377</v>
      </c>
      <c r="G29" s="41">
        <v>374</v>
      </c>
      <c r="H29" s="41">
        <v>594</v>
      </c>
      <c r="I29" s="41">
        <v>448</v>
      </c>
      <c r="J29" s="41">
        <v>523</v>
      </c>
      <c r="K29" s="41">
        <v>609</v>
      </c>
      <c r="L29" s="41">
        <v>627</v>
      </c>
      <c r="M29" s="41">
        <v>499</v>
      </c>
      <c r="N29" s="41">
        <v>455</v>
      </c>
      <c r="O29" s="41">
        <v>349</v>
      </c>
      <c r="P29" s="41">
        <v>261</v>
      </c>
      <c r="Q29" s="41">
        <v>596</v>
      </c>
      <c r="R29" s="41">
        <f>IF(ISERR(SUM(F29:Q29)),"-",SUM(F29:Q29))</f>
        <v>5712</v>
      </c>
      <c r="S29" s="41">
        <f>IF(ISERR(R29/12),"-",R29/12)</f>
        <v>476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568</v>
      </c>
      <c r="G30" s="41">
        <f>SUBTOTAL(9,G31:G33)</f>
        <v>405</v>
      </c>
      <c r="H30" s="41">
        <f t="shared" ref="H30:Q30" si="3">SUBTOTAL(9,H31:H33)</f>
        <v>375</v>
      </c>
      <c r="I30" s="41">
        <f t="shared" si="3"/>
        <v>426</v>
      </c>
      <c r="J30" s="41">
        <f t="shared" si="3"/>
        <v>355</v>
      </c>
      <c r="K30" s="41">
        <f t="shared" si="3"/>
        <v>459</v>
      </c>
      <c r="L30" s="41">
        <f t="shared" si="3"/>
        <v>967</v>
      </c>
      <c r="M30" s="41">
        <f t="shared" si="3"/>
        <v>1051</v>
      </c>
      <c r="N30" s="41">
        <f t="shared" si="3"/>
        <v>828</v>
      </c>
      <c r="O30" s="41">
        <f t="shared" si="3"/>
        <v>699</v>
      </c>
      <c r="P30" s="41">
        <f t="shared" si="3"/>
        <v>400</v>
      </c>
      <c r="Q30" s="41">
        <f t="shared" si="3"/>
        <v>369</v>
      </c>
      <c r="R30" s="41">
        <f>IF(ISERR(SUM(F30:Q30)),"-",SUM(F30:Q30))</f>
        <v>6902</v>
      </c>
      <c r="S30" s="41">
        <f>IF(ISERR(R30/12),"-",R30/12)</f>
        <v>575.16666666666663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275</v>
      </c>
      <c r="G31" s="41">
        <v>177</v>
      </c>
      <c r="H31" s="41">
        <v>164</v>
      </c>
      <c r="I31" s="41">
        <v>126</v>
      </c>
      <c r="J31" s="41">
        <v>115</v>
      </c>
      <c r="K31" s="41">
        <v>141</v>
      </c>
      <c r="L31" s="41">
        <v>188</v>
      </c>
      <c r="M31" s="41">
        <v>283</v>
      </c>
      <c r="N31" s="41">
        <v>468</v>
      </c>
      <c r="O31" s="41">
        <v>502</v>
      </c>
      <c r="P31" s="41">
        <v>202</v>
      </c>
      <c r="Q31" s="41">
        <v>133</v>
      </c>
      <c r="R31" s="41">
        <f>IF(ISERR(SUM(F31:Q31)),"-",SUM(F31:Q31))</f>
        <v>2774</v>
      </c>
      <c r="S31" s="41">
        <f>IF(ISERR(R31/12),"-",R31/12)</f>
        <v>231.16666666666666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293</v>
      </c>
      <c r="G33" s="41">
        <v>228</v>
      </c>
      <c r="H33" s="41">
        <v>211</v>
      </c>
      <c r="I33" s="41">
        <v>300</v>
      </c>
      <c r="J33" s="41">
        <v>240</v>
      </c>
      <c r="K33" s="41">
        <v>318</v>
      </c>
      <c r="L33" s="41">
        <v>779</v>
      </c>
      <c r="M33" s="41">
        <v>768</v>
      </c>
      <c r="N33" s="41">
        <v>360</v>
      </c>
      <c r="O33" s="41">
        <v>197</v>
      </c>
      <c r="P33" s="41">
        <v>198</v>
      </c>
      <c r="Q33" s="41">
        <v>236</v>
      </c>
      <c r="R33" s="41">
        <f>IF(ISERR(SUM(F33:Q33)),"-",SUM(F33:Q33))</f>
        <v>4128</v>
      </c>
      <c r="S33" s="41">
        <f>IF(ISERR(R33/12),"-",R33/12)</f>
        <v>344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693</v>
      </c>
      <c r="G34" s="41">
        <v>983</v>
      </c>
      <c r="H34" s="41">
        <v>1014</v>
      </c>
      <c r="I34" s="41">
        <v>842</v>
      </c>
      <c r="J34" s="41">
        <v>914</v>
      </c>
      <c r="K34" s="41">
        <v>1181</v>
      </c>
      <c r="L34" s="41">
        <v>1058</v>
      </c>
      <c r="M34" s="41">
        <v>846</v>
      </c>
      <c r="N34" s="41">
        <v>823</v>
      </c>
      <c r="O34" s="41">
        <v>917</v>
      </c>
      <c r="P34" s="41">
        <v>732</v>
      </c>
      <c r="Q34" s="41">
        <v>703</v>
      </c>
      <c r="R34" s="41">
        <f>IF(ISERR(SUM(F34:Q34)),"-",SUM(F34:Q34))</f>
        <v>10706</v>
      </c>
      <c r="S34" s="41">
        <f>IF(ISERR(R34/12),"-",R34/12)</f>
        <v>892.16666666666663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5290</v>
      </c>
      <c r="G35" s="41">
        <v>5466</v>
      </c>
      <c r="H35" s="41">
        <v>5796</v>
      </c>
      <c r="I35" s="41">
        <v>6901</v>
      </c>
      <c r="J35" s="41">
        <v>6618</v>
      </c>
      <c r="K35" s="41">
        <v>7047</v>
      </c>
      <c r="L35" s="41">
        <v>5844</v>
      </c>
      <c r="M35" s="41">
        <v>6017</v>
      </c>
      <c r="N35" s="41">
        <v>5796</v>
      </c>
      <c r="O35" s="41">
        <v>5924</v>
      </c>
      <c r="P35" s="41">
        <v>5015</v>
      </c>
      <c r="Q35" s="41">
        <v>5551</v>
      </c>
      <c r="R35" s="41">
        <f>IF(ISERR(SUM(F35:Q35)),"-",SUM(F35:Q35))</f>
        <v>71265</v>
      </c>
      <c r="S35" s="41">
        <f>IF(ISERR(R35/12),"-",R35/12)</f>
        <v>5938.75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1312</v>
      </c>
      <c r="G36" s="41">
        <v>735</v>
      </c>
      <c r="H36" s="41">
        <v>672</v>
      </c>
      <c r="I36" s="41">
        <v>719</v>
      </c>
      <c r="J36" s="41">
        <v>554</v>
      </c>
      <c r="K36" s="41">
        <v>615</v>
      </c>
      <c r="L36" s="41">
        <v>676</v>
      </c>
      <c r="M36" s="41">
        <v>932</v>
      </c>
      <c r="N36" s="41">
        <v>1379</v>
      </c>
      <c r="O36" s="41">
        <v>984</v>
      </c>
      <c r="P36" s="41">
        <v>650</v>
      </c>
      <c r="Q36" s="41">
        <v>1123</v>
      </c>
      <c r="R36" s="41">
        <f>IF(ISERR(SUM(F36:Q36)),"-",SUM(F36:Q36))</f>
        <v>10351</v>
      </c>
      <c r="S36" s="41">
        <f>IF(ISERR(R36/12),"-",R36/12)</f>
        <v>862.58333333333337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2822</v>
      </c>
      <c r="G37" s="41">
        <v>2816</v>
      </c>
      <c r="H37" s="41">
        <v>2945</v>
      </c>
      <c r="I37" s="41">
        <v>3264</v>
      </c>
      <c r="J37" s="41">
        <v>2686</v>
      </c>
      <c r="K37" s="41">
        <v>2737</v>
      </c>
      <c r="L37" s="41">
        <v>2627</v>
      </c>
      <c r="M37" s="41">
        <v>2776</v>
      </c>
      <c r="N37" s="41">
        <v>2936</v>
      </c>
      <c r="O37" s="41">
        <v>2798</v>
      </c>
      <c r="P37" s="41">
        <v>2682</v>
      </c>
      <c r="Q37" s="41">
        <v>3109</v>
      </c>
      <c r="R37" s="41">
        <f>IF(ISERR(SUM(F37:Q37)),"-",SUM(F37:Q37))</f>
        <v>34198</v>
      </c>
      <c r="S37" s="41">
        <f>IF(ISERR(R37/12),"-",R37/12)</f>
        <v>2849.8333333333335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1107</v>
      </c>
      <c r="G39" s="41">
        <v>1014</v>
      </c>
      <c r="H39" s="41">
        <v>1012</v>
      </c>
      <c r="I39" s="41">
        <v>883</v>
      </c>
      <c r="J39" s="41">
        <v>874</v>
      </c>
      <c r="K39" s="41">
        <v>888</v>
      </c>
      <c r="L39" s="41">
        <v>853</v>
      </c>
      <c r="M39" s="41">
        <v>957</v>
      </c>
      <c r="N39" s="41">
        <v>975</v>
      </c>
      <c r="O39" s="41">
        <v>1311</v>
      </c>
      <c r="P39" s="41">
        <v>1310</v>
      </c>
      <c r="Q39" s="41">
        <v>1391</v>
      </c>
      <c r="R39" s="41">
        <f>IF(ISERR(SUM(F39:Q39)),"-",SUM(F39:Q39))</f>
        <v>12575</v>
      </c>
      <c r="S39" s="41">
        <f>IF(ISERR(R39/12),"-",R39/12)</f>
        <v>1047.9166666666667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319</v>
      </c>
      <c r="G40" s="41">
        <v>307</v>
      </c>
      <c r="H40" s="41">
        <v>326</v>
      </c>
      <c r="I40" s="41">
        <v>231</v>
      </c>
      <c r="J40" s="41">
        <v>222</v>
      </c>
      <c r="K40" s="41">
        <v>292</v>
      </c>
      <c r="L40" s="41">
        <v>261</v>
      </c>
      <c r="M40" s="41">
        <v>250</v>
      </c>
      <c r="N40" s="41">
        <v>198</v>
      </c>
      <c r="O40" s="41">
        <v>294</v>
      </c>
      <c r="P40" s="41">
        <v>247</v>
      </c>
      <c r="Q40" s="41">
        <v>250</v>
      </c>
      <c r="R40" s="41">
        <f>IF(ISERR(SUM(F40:Q40)),"-",SUM(F40:Q40))</f>
        <v>3197</v>
      </c>
      <c r="S40" s="41">
        <f>IF(ISERR(R40/12),"-",R40/12)</f>
        <v>266.41666666666669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467</v>
      </c>
      <c r="G41" s="41">
        <v>419</v>
      </c>
      <c r="H41" s="41">
        <v>523</v>
      </c>
      <c r="I41" s="41">
        <v>565</v>
      </c>
      <c r="J41" s="41">
        <v>428</v>
      </c>
      <c r="K41" s="41">
        <v>721</v>
      </c>
      <c r="L41" s="41">
        <v>519</v>
      </c>
      <c r="M41" s="41">
        <v>556</v>
      </c>
      <c r="N41" s="41">
        <v>698</v>
      </c>
      <c r="O41" s="41">
        <v>908</v>
      </c>
      <c r="P41" s="41">
        <v>792</v>
      </c>
      <c r="Q41" s="41">
        <v>641</v>
      </c>
      <c r="R41" s="41">
        <f>IF(ISERR(SUM(F41:Q41)),"-",SUM(F41:Q41))</f>
        <v>7237</v>
      </c>
      <c r="S41" s="41">
        <f>IF(ISERR(R41/12),"-",R41/12)</f>
        <v>603.08333333333337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32088</v>
      </c>
      <c r="G42" s="41">
        <v>32190</v>
      </c>
      <c r="H42" s="41">
        <v>35375</v>
      </c>
      <c r="I42" s="41">
        <v>38218</v>
      </c>
      <c r="J42" s="41">
        <v>33895</v>
      </c>
      <c r="K42" s="41">
        <v>34376</v>
      </c>
      <c r="L42" s="41">
        <v>33641</v>
      </c>
      <c r="M42" s="41">
        <v>35862</v>
      </c>
      <c r="N42" s="41">
        <v>36139</v>
      </c>
      <c r="O42" s="41">
        <v>36358</v>
      </c>
      <c r="P42" s="41">
        <v>34836</v>
      </c>
      <c r="Q42" s="41">
        <v>37059</v>
      </c>
      <c r="R42" s="41">
        <f>IF(ISERR(SUM(F42:Q42)),"-",SUM(F42:Q42))</f>
        <v>420037</v>
      </c>
      <c r="S42" s="41">
        <f>IF(ISERR(R42/12),"-",R42/12)</f>
        <v>35003.083333333336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4250</v>
      </c>
      <c r="G43" s="41">
        <v>4984</v>
      </c>
      <c r="H43" s="41">
        <v>5461</v>
      </c>
      <c r="I43" s="41">
        <v>5853</v>
      </c>
      <c r="J43" s="41">
        <v>4854</v>
      </c>
      <c r="K43" s="41">
        <v>4859</v>
      </c>
      <c r="L43" s="41">
        <v>5009</v>
      </c>
      <c r="M43" s="41">
        <v>5361</v>
      </c>
      <c r="N43" s="41">
        <v>5578</v>
      </c>
      <c r="O43" s="41">
        <v>5848</v>
      </c>
      <c r="P43" s="41">
        <v>6258</v>
      </c>
      <c r="Q43" s="41">
        <v>7573</v>
      </c>
      <c r="R43" s="41">
        <f>IF(ISERR(SUM(F43:Q43)),"-",SUM(F43:Q43))</f>
        <v>65888</v>
      </c>
      <c r="S43" s="41">
        <f>IF(ISERR(R43/12),"-",R43/12)</f>
        <v>5490.666666666667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11865</v>
      </c>
      <c r="G45" s="41">
        <v>12795</v>
      </c>
      <c r="H45" s="41">
        <v>14972</v>
      </c>
      <c r="I45" s="41">
        <v>17075</v>
      </c>
      <c r="J45" s="41">
        <v>13279</v>
      </c>
      <c r="K45" s="41">
        <v>14057</v>
      </c>
      <c r="L45" s="41">
        <v>14563</v>
      </c>
      <c r="M45" s="41">
        <v>16058</v>
      </c>
      <c r="N45" s="41">
        <v>14621</v>
      </c>
      <c r="O45" s="41">
        <v>16972</v>
      </c>
      <c r="P45" s="41">
        <v>15702</v>
      </c>
      <c r="Q45" s="41">
        <v>22331</v>
      </c>
      <c r="R45" s="41">
        <f>IF(ISERR(SUM(F45:Q45)),"-",SUM(F45:Q45))</f>
        <v>184290</v>
      </c>
      <c r="S45" s="41">
        <f>IF(ISERR(R45/12),"-",R45/12)</f>
        <v>15357.5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5176</v>
      </c>
      <c r="G46" s="41">
        <f>SUBTOTAL(9,G47:G49)</f>
        <v>5329</v>
      </c>
      <c r="H46" s="41">
        <f t="shared" ref="H46:Q46" si="4">SUBTOTAL(9,H47:H49)</f>
        <v>6291</v>
      </c>
      <c r="I46" s="41">
        <f t="shared" si="4"/>
        <v>6901</v>
      </c>
      <c r="J46" s="41">
        <f t="shared" si="4"/>
        <v>5837</v>
      </c>
      <c r="K46" s="41">
        <f t="shared" si="4"/>
        <v>6415</v>
      </c>
      <c r="L46" s="41">
        <f t="shared" si="4"/>
        <v>6794</v>
      </c>
      <c r="M46" s="41">
        <f t="shared" si="4"/>
        <v>6484</v>
      </c>
      <c r="N46" s="41">
        <f t="shared" si="4"/>
        <v>5365</v>
      </c>
      <c r="O46" s="41">
        <f t="shared" si="4"/>
        <v>5753</v>
      </c>
      <c r="P46" s="41">
        <f t="shared" si="4"/>
        <v>5576</v>
      </c>
      <c r="Q46" s="41">
        <f t="shared" si="4"/>
        <v>6701</v>
      </c>
      <c r="R46" s="41">
        <f>IF(ISERR(SUM(F46:Q46)),"-",SUM(F46:Q46))</f>
        <v>72622</v>
      </c>
      <c r="S46" s="41">
        <f>IF(ISERR(R46/12),"-",R46/12)</f>
        <v>6051.833333333333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708</v>
      </c>
      <c r="G47" s="41">
        <v>681</v>
      </c>
      <c r="H47" s="41">
        <v>899</v>
      </c>
      <c r="I47" s="41">
        <v>736</v>
      </c>
      <c r="J47" s="41">
        <v>783</v>
      </c>
      <c r="K47" s="41">
        <v>1306</v>
      </c>
      <c r="L47" s="41">
        <v>1428</v>
      </c>
      <c r="M47" s="41">
        <v>683</v>
      </c>
      <c r="N47" s="41">
        <v>569</v>
      </c>
      <c r="O47" s="41">
        <v>619</v>
      </c>
      <c r="P47" s="41">
        <v>616</v>
      </c>
      <c r="Q47" s="41">
        <v>876</v>
      </c>
      <c r="R47" s="41">
        <f>IF(ISERR(SUM(F47:Q47)),"-",SUM(F47:Q47))</f>
        <v>9904</v>
      </c>
      <c r="S47" s="41">
        <f>IF(ISERR(R47/12),"-",R47/12)</f>
        <v>825.33333333333337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904</v>
      </c>
      <c r="G48" s="41">
        <v>1029</v>
      </c>
      <c r="H48" s="41">
        <v>1205</v>
      </c>
      <c r="I48" s="41">
        <v>1424</v>
      </c>
      <c r="J48" s="41">
        <v>1063</v>
      </c>
      <c r="K48" s="41">
        <v>1035</v>
      </c>
      <c r="L48" s="41">
        <v>1164</v>
      </c>
      <c r="M48" s="41">
        <v>1212</v>
      </c>
      <c r="N48" s="41">
        <v>988</v>
      </c>
      <c r="O48" s="41">
        <v>1146</v>
      </c>
      <c r="P48" s="41">
        <v>965</v>
      </c>
      <c r="Q48" s="41">
        <v>1355</v>
      </c>
      <c r="R48" s="41">
        <f>IF(ISERR(SUM(F48:Q48)),"-",SUM(F48:Q48))</f>
        <v>13490</v>
      </c>
      <c r="S48" s="41">
        <f>IF(ISERR(R48/12),"-",R48/12)</f>
        <v>1124.1666666666667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3564</v>
      </c>
      <c r="G49" s="41">
        <v>3619</v>
      </c>
      <c r="H49" s="41">
        <v>4187</v>
      </c>
      <c r="I49" s="41">
        <v>4741</v>
      </c>
      <c r="J49" s="41">
        <v>3991</v>
      </c>
      <c r="K49" s="41">
        <v>4074</v>
      </c>
      <c r="L49" s="41">
        <v>4202</v>
      </c>
      <c r="M49" s="41">
        <v>4589</v>
      </c>
      <c r="N49" s="41">
        <v>3808</v>
      </c>
      <c r="O49" s="41">
        <v>3988</v>
      </c>
      <c r="P49" s="41">
        <v>3995</v>
      </c>
      <c r="Q49" s="41">
        <v>4470</v>
      </c>
      <c r="R49" s="41">
        <f>IF(ISERR(SUM(F49:Q49)),"-",SUM(F49:Q49))</f>
        <v>49228</v>
      </c>
      <c r="S49" s="41">
        <f>IF(ISERR(R49/12),"-",R49/12)</f>
        <v>4102.333333333333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1987</v>
      </c>
      <c r="G51" s="41">
        <v>2244</v>
      </c>
      <c r="H51" s="41">
        <v>2527</v>
      </c>
      <c r="I51" s="41">
        <v>2711</v>
      </c>
      <c r="J51" s="41">
        <v>2728</v>
      </c>
      <c r="K51" s="41">
        <v>3329</v>
      </c>
      <c r="L51" s="41">
        <v>3074</v>
      </c>
      <c r="M51" s="41">
        <v>2945</v>
      </c>
      <c r="N51" s="41">
        <v>2606</v>
      </c>
      <c r="O51" s="41">
        <v>2486</v>
      </c>
      <c r="P51" s="41">
        <v>2581</v>
      </c>
      <c r="Q51" s="41">
        <v>3610</v>
      </c>
      <c r="R51" s="41">
        <f>IF(ISERR(SUM(F51:Q51)),"-",SUM(F51:Q51))</f>
        <v>32828</v>
      </c>
      <c r="S51" s="41">
        <f>IF(ISERR(R51/12),"-",R51/12)</f>
        <v>2735.6666666666665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4290</v>
      </c>
      <c r="G52" s="41">
        <v>3698</v>
      </c>
      <c r="H52" s="41">
        <v>3934</v>
      </c>
      <c r="I52" s="41">
        <v>3682</v>
      </c>
      <c r="J52" s="41">
        <v>3486</v>
      </c>
      <c r="K52" s="41">
        <v>3527</v>
      </c>
      <c r="L52" s="41">
        <v>3655</v>
      </c>
      <c r="M52" s="41">
        <v>4405</v>
      </c>
      <c r="N52" s="41">
        <v>4242</v>
      </c>
      <c r="O52" s="41">
        <v>5801</v>
      </c>
      <c r="P52" s="41">
        <v>6993</v>
      </c>
      <c r="Q52" s="41">
        <v>11735</v>
      </c>
      <c r="R52" s="41">
        <f>IF(ISERR(SUM(F52:Q52)),"-",SUM(F52:Q52))</f>
        <v>59448</v>
      </c>
      <c r="S52" s="41">
        <f>IF(ISERR(R52/12),"-",R52/12)</f>
        <v>4954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170</v>
      </c>
      <c r="G53" s="41">
        <v>87</v>
      </c>
      <c r="H53" s="41">
        <v>158</v>
      </c>
      <c r="I53" s="41">
        <v>110</v>
      </c>
      <c r="J53" s="41">
        <v>114</v>
      </c>
      <c r="K53" s="41">
        <v>104</v>
      </c>
      <c r="L53" s="41">
        <v>84</v>
      </c>
      <c r="M53" s="41">
        <v>110</v>
      </c>
      <c r="N53" s="41">
        <v>154</v>
      </c>
      <c r="O53" s="41">
        <v>137</v>
      </c>
      <c r="P53" s="41">
        <v>226</v>
      </c>
      <c r="Q53" s="41">
        <v>310</v>
      </c>
      <c r="R53" s="41">
        <f>IF(ISERR(SUM(F53:Q53)),"-",SUM(F53:Q53))</f>
        <v>1764</v>
      </c>
      <c r="S53" s="41">
        <f>IF(ISERR(R53/12),"-",R53/12)</f>
        <v>147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4536</v>
      </c>
      <c r="G54" s="41">
        <v>3715</v>
      </c>
      <c r="H54" s="41">
        <v>4275</v>
      </c>
      <c r="I54" s="41">
        <v>3318</v>
      </c>
      <c r="J54" s="41">
        <v>3233</v>
      </c>
      <c r="K54" s="41">
        <v>3259</v>
      </c>
      <c r="L54" s="41">
        <v>3309</v>
      </c>
      <c r="M54" s="41">
        <v>3322</v>
      </c>
      <c r="N54" s="41">
        <v>3460</v>
      </c>
      <c r="O54" s="41">
        <v>4078</v>
      </c>
      <c r="P54" s="41">
        <v>4226</v>
      </c>
      <c r="Q54" s="41">
        <v>4258</v>
      </c>
      <c r="R54" s="41">
        <f>IF(ISERR(SUM(F54:Q54)),"-",SUM(F54:Q54))</f>
        <v>44989</v>
      </c>
      <c r="S54" s="41">
        <f>IF(ISERR(R54/12),"-",R54/12)</f>
        <v>3749.0833333333335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2526</v>
      </c>
      <c r="G55" s="41">
        <v>2737</v>
      </c>
      <c r="H55" s="41">
        <v>3530</v>
      </c>
      <c r="I55" s="41">
        <v>3555</v>
      </c>
      <c r="J55" s="41">
        <v>3542</v>
      </c>
      <c r="K55" s="41">
        <v>2621</v>
      </c>
      <c r="L55" s="41">
        <v>2948</v>
      </c>
      <c r="M55" s="41">
        <v>2974</v>
      </c>
      <c r="N55" s="41">
        <v>2617</v>
      </c>
      <c r="O55" s="41">
        <v>2736</v>
      </c>
      <c r="P55" s="41">
        <v>3226</v>
      </c>
      <c r="Q55" s="41">
        <v>3507</v>
      </c>
      <c r="R55" s="41">
        <f>IF(ISERR(SUM(F55:Q55)),"-",SUM(F55:Q55))</f>
        <v>36519</v>
      </c>
      <c r="S55" s="41">
        <f>IF(ISERR(R55/12),"-",R55/12)</f>
        <v>3043.25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8642</v>
      </c>
      <c r="G57" s="41">
        <f>SUBTOTAL(9,G58:G64)</f>
        <v>8298</v>
      </c>
      <c r="H57" s="41">
        <f t="shared" ref="H57:Q57" si="5">SUBTOTAL(9,H58:H64)</f>
        <v>9133</v>
      </c>
      <c r="I57" s="41">
        <f t="shared" si="5"/>
        <v>9252</v>
      </c>
      <c r="J57" s="41">
        <f t="shared" si="5"/>
        <v>9118</v>
      </c>
      <c r="K57" s="41">
        <f t="shared" si="5"/>
        <v>9258</v>
      </c>
      <c r="L57" s="41">
        <f t="shared" si="5"/>
        <v>9290</v>
      </c>
      <c r="M57" s="41">
        <f t="shared" si="5"/>
        <v>9255</v>
      </c>
      <c r="N57" s="41">
        <f t="shared" si="5"/>
        <v>8490</v>
      </c>
      <c r="O57" s="41">
        <f t="shared" si="5"/>
        <v>9340</v>
      </c>
      <c r="P57" s="41">
        <f t="shared" si="5"/>
        <v>9993</v>
      </c>
      <c r="Q57" s="41">
        <f t="shared" si="5"/>
        <v>11428</v>
      </c>
      <c r="R57" s="41">
        <f>IF(ISERR(SUM(F57:Q57)),"-",SUM(F57:Q57))</f>
        <v>111497</v>
      </c>
      <c r="S57" s="41">
        <f>IF(ISERR(R57/12),"-",R57/12)</f>
        <v>9291.4166666666661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1133</v>
      </c>
      <c r="G58" s="41">
        <v>1139</v>
      </c>
      <c r="H58" s="41">
        <v>1247</v>
      </c>
      <c r="I58" s="41">
        <v>1153</v>
      </c>
      <c r="J58" s="41">
        <v>1313</v>
      </c>
      <c r="K58" s="41">
        <v>1370</v>
      </c>
      <c r="L58" s="41">
        <v>1214</v>
      </c>
      <c r="M58" s="41">
        <v>1234</v>
      </c>
      <c r="N58" s="41">
        <v>1207</v>
      </c>
      <c r="O58" s="41">
        <v>1456</v>
      </c>
      <c r="P58" s="41">
        <v>1544</v>
      </c>
      <c r="Q58" s="41">
        <v>1625</v>
      </c>
      <c r="R58" s="41">
        <f>IF(ISERR(SUM(F58:Q58)),"-",SUM(F58:Q58))</f>
        <v>15635</v>
      </c>
      <c r="S58" s="41">
        <f>IF(ISERR(R58/12),"-",R58/12)</f>
        <v>1302.9166666666667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59</v>
      </c>
      <c r="G59" s="41">
        <v>75</v>
      </c>
      <c r="H59" s="41">
        <v>67</v>
      </c>
      <c r="I59" s="41">
        <v>66</v>
      </c>
      <c r="J59" s="41">
        <v>82</v>
      </c>
      <c r="K59" s="41">
        <v>65</v>
      </c>
      <c r="L59" s="41">
        <v>67</v>
      </c>
      <c r="M59" s="41">
        <v>76</v>
      </c>
      <c r="N59" s="41">
        <v>63</v>
      </c>
      <c r="O59" s="41">
        <v>66</v>
      </c>
      <c r="P59" s="41">
        <v>85</v>
      </c>
      <c r="Q59" s="41">
        <v>82</v>
      </c>
      <c r="R59" s="41">
        <f>IF(ISERR(SUM(F59:Q59)),"-",SUM(F59:Q59))</f>
        <v>853</v>
      </c>
      <c r="S59" s="41">
        <f>IF(ISERR(R59/12),"-",R59/12)</f>
        <v>71.083333333333329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1867</v>
      </c>
      <c r="G60" s="41">
        <v>1837</v>
      </c>
      <c r="H60" s="41">
        <v>2143</v>
      </c>
      <c r="I60" s="41">
        <v>2126</v>
      </c>
      <c r="J60" s="41">
        <v>1824</v>
      </c>
      <c r="K60" s="41">
        <v>2053</v>
      </c>
      <c r="L60" s="41">
        <v>2284</v>
      </c>
      <c r="M60" s="41">
        <v>2163</v>
      </c>
      <c r="N60" s="41">
        <v>1673</v>
      </c>
      <c r="O60" s="41">
        <v>1967</v>
      </c>
      <c r="P60" s="41">
        <v>2091</v>
      </c>
      <c r="Q60" s="41">
        <v>2671</v>
      </c>
      <c r="R60" s="41">
        <f>IF(ISERR(SUM(F60:Q60)),"-",SUM(F60:Q60))</f>
        <v>24699</v>
      </c>
      <c r="S60" s="41">
        <f>IF(ISERR(R60/12),"-",R60/12)</f>
        <v>2058.25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689</v>
      </c>
      <c r="G61" s="41">
        <v>719</v>
      </c>
      <c r="H61" s="41">
        <v>688</v>
      </c>
      <c r="I61" s="41">
        <v>734</v>
      </c>
      <c r="J61" s="41">
        <v>629</v>
      </c>
      <c r="K61" s="41">
        <v>688</v>
      </c>
      <c r="L61" s="41">
        <v>617</v>
      </c>
      <c r="M61" s="41">
        <v>771</v>
      </c>
      <c r="N61" s="41">
        <v>761</v>
      </c>
      <c r="O61" s="41">
        <v>946</v>
      </c>
      <c r="P61" s="41">
        <v>893</v>
      </c>
      <c r="Q61" s="41">
        <v>1025</v>
      </c>
      <c r="R61" s="41">
        <f>IF(ISERR(SUM(F61:Q61)),"-",SUM(F61:Q61))</f>
        <v>9160</v>
      </c>
      <c r="S61" s="41">
        <f>IF(ISERR(R61/12),"-",R61/12)</f>
        <v>763.33333333333337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347</v>
      </c>
      <c r="G63" s="41">
        <v>211</v>
      </c>
      <c r="H63" s="41">
        <v>196</v>
      </c>
      <c r="I63" s="41">
        <v>357</v>
      </c>
      <c r="J63" s="41">
        <v>210</v>
      </c>
      <c r="K63" s="41">
        <v>222</v>
      </c>
      <c r="L63" s="41">
        <v>168</v>
      </c>
      <c r="M63" s="41">
        <v>350</v>
      </c>
      <c r="N63" s="41">
        <v>271</v>
      </c>
      <c r="O63" s="41">
        <v>428</v>
      </c>
      <c r="P63" s="41">
        <v>874</v>
      </c>
      <c r="Q63" s="41">
        <v>1306</v>
      </c>
      <c r="R63" s="41">
        <f>IF(ISERR(SUM(F63:Q63)),"-",SUM(F63:Q63))</f>
        <v>4940</v>
      </c>
      <c r="S63" s="41">
        <f>IF(ISERR(R63/12),"-",R63/12)</f>
        <v>411.66666666666669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4547</v>
      </c>
      <c r="G64" s="41">
        <v>4317</v>
      </c>
      <c r="H64" s="41">
        <v>4792</v>
      </c>
      <c r="I64" s="41">
        <v>4816</v>
      </c>
      <c r="J64" s="41">
        <v>5060</v>
      </c>
      <c r="K64" s="41">
        <v>4860</v>
      </c>
      <c r="L64" s="41">
        <v>4940</v>
      </c>
      <c r="M64" s="41">
        <v>4661</v>
      </c>
      <c r="N64" s="41">
        <v>4515</v>
      </c>
      <c r="O64" s="41">
        <v>4477</v>
      </c>
      <c r="P64" s="41">
        <v>4506</v>
      </c>
      <c r="Q64" s="41">
        <v>4719</v>
      </c>
      <c r="R64" s="41">
        <f>IF(ISERR(SUM(F64:Q64)),"-",SUM(F64:Q64))</f>
        <v>56210</v>
      </c>
      <c r="S64" s="41">
        <f>IF(ISERR(R64/12),"-",R64/12)</f>
        <v>4684.166666666667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12398</v>
      </c>
      <c r="G66" s="41">
        <v>12400</v>
      </c>
      <c r="H66" s="41">
        <v>15116</v>
      </c>
      <c r="I66" s="41">
        <v>16075</v>
      </c>
      <c r="J66" s="41">
        <v>13757</v>
      </c>
      <c r="K66" s="41">
        <v>15038</v>
      </c>
      <c r="L66" s="41">
        <v>16386</v>
      </c>
      <c r="M66" s="41">
        <v>14503</v>
      </c>
      <c r="N66" s="41">
        <v>13638</v>
      </c>
      <c r="O66" s="41">
        <v>13377</v>
      </c>
      <c r="P66" s="41">
        <v>14067</v>
      </c>
      <c r="Q66" s="41">
        <v>18964</v>
      </c>
      <c r="R66" s="41">
        <f>IF(ISERR(SUM(F66:Q66)),"-",SUM(F66:Q66))</f>
        <v>175719</v>
      </c>
      <c r="S66" s="41">
        <f>IF(ISERR(R66/12),"-",R66/12)</f>
        <v>14643.25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月別品目別月間出庫量表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2020-07-23T09:31:22Z</dcterms:created>
  <dcterms:modified xsi:type="dcterms:W3CDTF">2020-07-23T09:31:23Z</dcterms:modified>
</cp:coreProperties>
</file>