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7\year\"/>
    </mc:Choice>
  </mc:AlternateContent>
  <xr:revisionPtr revIDLastSave="0" documentId="8_{21DC85AF-5A34-4340-97DC-5EBB82260D1E}" xr6:coauthVersionLast="36" xr6:coauthVersionMax="36" xr10:uidLastSave="{00000000-0000-0000-0000-000000000000}"/>
  <bookViews>
    <workbookView xWindow="0" yWindow="0" windowWidth="14625" windowHeight="10485" xr2:uid="{1CEA46EA-5C36-409D-977E-42E8086EACFB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<sst xmlns="http://schemas.openxmlformats.org/spreadsheetml/2006/main" count="81" uniqueCount="81">
  <si>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</si>
  <si>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</si>
  <si>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</si>
  <si>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</si>
  <si>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</si>
  <si>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</si>
  <si>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</si>
  <si>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</si>
  <si>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</si>
  <si>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</si>
  <si>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</si>
  <si>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</si>
  <si>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</si>
  <si>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</si>
  <si>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</si>
  <si>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</si>
  <si>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</si>
  <si>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</si>
  <si>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</si>
  <si>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</si>
  <si>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</si>
  <si>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</si>
  <si>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</si>
  <si>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</si>
  <si>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</si>
  <si>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</si>
  <si>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</si>
  <si>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</si>
  <si>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</si>
  <si>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</si>
  <si>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</si>
  <si>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</si>
  <si>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</si>
  <si>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</si>
  <si>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</si>
  <si>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</si>
  <si>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</si>
  <si>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</si>
  <si>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</si>
  <si>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</si>
  <si>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</si>
  <si>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</si>
  <si>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</si>
  <si>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</si>
  <si>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</si>
  <si>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</si>
  <si>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</si>
  <si>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</si>
  <si>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</si>
  <si>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</si>
  <si>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</si>
  <si>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</si>
  <si>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</si>
  <si>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</si>
  <si>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</si>
  <si>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</si>
  <si>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</si>
  <si>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</si>
  <si>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</si>
  <si>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</si>
  <si>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</si>
  <si>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</si>
  <si>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</si>
  <si>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</si>
  <si>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</si>
  <si>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</si>
  <si>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</si>
  <si>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</si>
  <si>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</si>
  <si>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</si>
  <si>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</si>
  <si>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</si>
  <si>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</si>
  <si>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</si>
  <si>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</si>
  <si>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</si>
  <si>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</si>
  <si>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</si>
  <si>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(3)</t>
    <phoneticPr fontId="7"/>
  </si>
  <si>
    <t>きはだ（冷凍品）</t>
    <phoneticPr fontId="7"/>
  </si>
  <si>
    <t>注： 調査市町の範囲は平成29年１月１日現在のものであり、それ以降に合併が行われた市町については、旧市町を調査範囲としている。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</si>
</sst>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1" fillId="0" borderId="0" xfId="1" applyFont="1" applyFill="1" applyAlignment="1">
      <alignment horizontal="distributed" vertical="top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3" fillId="0" borderId="0" xfId="1" applyFont="1" applyFill="1" applyAlignment="1">
      <alignment vertical="top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</cellXfs>
  <cellStyles count="2">
    <cellStyle name="標準" xfId="0" builtinId="0"/>
    <cellStyle name="標準 3" xfId="1" xr:uid="{F5E313DF-02F5-4019-B581-3046E12C2F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5039D-1F61-4B7A-8033-457DC2CE6848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9" customWidth="1"/>
    <col min="2" max="2" width="15.625" style="9" customWidth="1"/>
    <col min="3" max="3" width="3.625" style="9" customWidth="1"/>
    <col min="4" max="11" width="7.625" style="9" customWidth="1"/>
    <col min="12" max="17" width="7.625" style="10" customWidth="1"/>
    <col min="18" max="16384" width="9" style="10"/>
  </cols>
  <sheetData>
    <row r="1" spans="1:17" s="4" customFormat="1" ht="17.25" x14ac:dyDescent="0.2">
      <c r="A1" s="1"/>
      <c r="B1" s="2"/>
      <c r="C1" s="3"/>
      <c r="P1" s="5"/>
    </row>
    <row r="2" spans="1:17" s="7" customFormat="1" ht="24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0.5" customHeight="1" x14ac:dyDescent="0.2">
      <c r="A3" s="8"/>
      <c r="B3" s="8"/>
      <c r="C3" s="8"/>
      <c r="D3" s="8"/>
      <c r="E3" s="8"/>
      <c r="F3" s="8"/>
      <c r="N3" s="8"/>
      <c r="O3" s="8"/>
      <c r="P3" s="8"/>
      <c r="Q3" s="8"/>
    </row>
    <row r="4" spans="1:17" s="16" customFormat="1" ht="17.25" customHeight="1" x14ac:dyDescent="0.15">
      <c r="A4" s="9"/>
      <c r="B4" s="9" t="s">
        <v>1</v>
      </c>
      <c r="C4" s="9"/>
      <c r="D4" s="9"/>
      <c r="E4" s="9"/>
      <c r="F4" s="9"/>
      <c r="G4" s="9"/>
      <c r="H4" s="11" t="s">
        <v>78</v>
      </c>
      <c r="I4" s="12" t="s">
        <v>79</v>
      </c>
      <c r="J4" s="12"/>
      <c r="K4" s="12"/>
      <c r="L4" s="13"/>
      <c r="M4" s="10"/>
      <c r="N4" s="10"/>
      <c r="O4" s="10"/>
      <c r="P4" s="14" t="s">
        <v>2</v>
      </c>
      <c r="Q4" s="15"/>
    </row>
    <row r="5" spans="1:17" ht="8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7" s="23" customFormat="1" ht="12" customHeight="1" thickTop="1" x14ac:dyDescent="0.15">
      <c r="A6" s="17" t="s">
        <v>3</v>
      </c>
      <c r="B6" s="17"/>
      <c r="C6" s="18"/>
      <c r="D6" s="19">
        <v>42736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 t="s">
        <v>4</v>
      </c>
      <c r="Q6" s="22"/>
    </row>
    <row r="7" spans="1:17" s="23" customFormat="1" ht="12" customHeight="1" x14ac:dyDescent="0.15">
      <c r="A7" s="24"/>
      <c r="B7" s="24"/>
      <c r="C7" s="25"/>
      <c r="D7" s="26"/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  <c r="O7" s="27" t="s">
        <v>15</v>
      </c>
      <c r="P7" s="28" t="s">
        <v>16</v>
      </c>
      <c r="Q7" s="29" t="s">
        <v>17</v>
      </c>
    </row>
    <row r="8" spans="1:17" s="23" customFormat="1" ht="12" customHeight="1" x14ac:dyDescent="0.15">
      <c r="A8" s="24"/>
      <c r="B8" s="24"/>
      <c r="C8" s="25"/>
      <c r="D8" s="30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19</v>
      </c>
      <c r="Q8" s="33"/>
    </row>
    <row r="9" spans="1:17" s="23" customFormat="1" ht="12" customHeight="1" x14ac:dyDescent="0.15">
      <c r="A9" s="34"/>
      <c r="B9" s="3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/>
      <c r="Q9" s="37"/>
    </row>
    <row r="10" spans="1:17" s="41" customFormat="1" ht="13.5" customHeight="1" x14ac:dyDescent="0.15">
      <c r="A10" s="38" t="s">
        <v>20</v>
      </c>
      <c r="B10" s="38"/>
      <c r="C10" s="39">
        <v>1</v>
      </c>
      <c r="D10" s="40">
        <f t="shared" ref="D10:O10" si="0">IF(ISERR(SUM(D11:D81)),"-",SUM(D11:D81))</f>
        <v>10167</v>
      </c>
      <c r="E10" s="40">
        <f t="shared" si="0"/>
        <v>9618</v>
      </c>
      <c r="F10" s="40">
        <f t="shared" si="0"/>
        <v>10666</v>
      </c>
      <c r="G10" s="40">
        <f t="shared" si="0"/>
        <v>9949</v>
      </c>
      <c r="H10" s="40">
        <f t="shared" si="0"/>
        <v>10166</v>
      </c>
      <c r="I10" s="40">
        <f t="shared" si="0"/>
        <v>9917</v>
      </c>
      <c r="J10" s="40">
        <f t="shared" si="0"/>
        <v>9209</v>
      </c>
      <c r="K10" s="40">
        <f t="shared" si="0"/>
        <v>10350</v>
      </c>
      <c r="L10" s="40">
        <f t="shared" si="0"/>
        <v>10820</v>
      </c>
      <c r="M10" s="40">
        <f t="shared" si="0"/>
        <v>9557</v>
      </c>
      <c r="N10" s="40">
        <f t="shared" si="0"/>
        <v>9328</v>
      </c>
      <c r="O10" s="40">
        <f t="shared" si="0"/>
        <v>10606.65</v>
      </c>
      <c r="P10" s="40">
        <f>IF(ISERR(SUM(D10:O10)),"-",SUM(D10:O10))</f>
        <v>120353.65</v>
      </c>
      <c r="Q10" s="40">
        <f>IF(ISERR(P10/12),"-",P10/12)</f>
        <v>10029.470833333333</v>
      </c>
    </row>
    <row r="11" spans="1:17" ht="13.5" customHeight="1" x14ac:dyDescent="0.15">
      <c r="A11" s="42"/>
      <c r="B11" s="42"/>
      <c r="C11" s="39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3.5" customHeight="1" x14ac:dyDescent="0.15">
      <c r="A12" s="44" t="s">
        <v>21</v>
      </c>
      <c r="B12" s="13"/>
      <c r="C12" s="39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3.5" customHeight="1" x14ac:dyDescent="0.15">
      <c r="A13" s="42"/>
      <c r="B13" s="42"/>
      <c r="C13" s="39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s="41" customFormat="1" ht="13.5" customHeight="1" x14ac:dyDescent="0.15">
      <c r="A14" s="38"/>
      <c r="B14" s="38" t="s">
        <v>22</v>
      </c>
      <c r="C14" s="39">
        <v>2</v>
      </c>
      <c r="D14" s="40">
        <v>1</v>
      </c>
      <c r="E14" s="40">
        <v>1</v>
      </c>
      <c r="F14" s="40">
        <v>2</v>
      </c>
      <c r="G14" s="40">
        <v>0</v>
      </c>
      <c r="H14" s="40">
        <v>2</v>
      </c>
      <c r="I14" s="40">
        <v>3</v>
      </c>
      <c r="J14" s="40">
        <v>2</v>
      </c>
      <c r="K14" s="40">
        <v>2</v>
      </c>
      <c r="L14" s="40">
        <v>2</v>
      </c>
      <c r="M14" s="40">
        <v>2</v>
      </c>
      <c r="N14" s="40">
        <v>2</v>
      </c>
      <c r="O14" s="40">
        <v>2</v>
      </c>
      <c r="P14" s="40">
        <f>IF(ISERR(SUM(D14:O14)),"-",SUM(D14:O14))</f>
        <v>21</v>
      </c>
      <c r="Q14" s="40">
        <f>IF(ISERR(P14/12),"-",P14/12)</f>
        <v>1.75</v>
      </c>
    </row>
    <row r="15" spans="1:17" s="41" customFormat="1" ht="13.5" customHeight="1" x14ac:dyDescent="0.15">
      <c r="A15" s="38"/>
      <c r="B15" s="38" t="s">
        <v>23</v>
      </c>
      <c r="C15" s="39">
        <v>3</v>
      </c>
      <c r="D15" s="40">
        <v>32</v>
      </c>
      <c r="E15" s="40">
        <v>31</v>
      </c>
      <c r="F15" s="40">
        <v>16</v>
      </c>
      <c r="G15" s="40">
        <v>20</v>
      </c>
      <c r="H15" s="40">
        <v>17</v>
      </c>
      <c r="I15" s="40">
        <v>23</v>
      </c>
      <c r="J15" s="40">
        <v>31</v>
      </c>
      <c r="K15" s="40">
        <v>16</v>
      </c>
      <c r="L15" s="40">
        <v>30</v>
      </c>
      <c r="M15" s="40">
        <v>30</v>
      </c>
      <c r="N15" s="40">
        <v>37</v>
      </c>
      <c r="O15" s="40">
        <v>32</v>
      </c>
      <c r="P15" s="40">
        <f>IF(ISERR(SUM(D15:O15)),"-",SUM(D15:O15))</f>
        <v>315</v>
      </c>
      <c r="Q15" s="40">
        <f>IF(ISERR(P15/12),"-",P15/12)</f>
        <v>26.25</v>
      </c>
    </row>
    <row r="16" spans="1:17" s="41" customFormat="1" ht="13.5" customHeight="1" x14ac:dyDescent="0.15">
      <c r="A16" s="38"/>
      <c r="B16" s="38" t="s">
        <v>24</v>
      </c>
      <c r="C16" s="39">
        <v>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f>IF(ISERR(SUM(D16:O16)),"-",SUM(D16:O16))</f>
        <v>0</v>
      </c>
      <c r="Q16" s="40">
        <f>IF(ISERR(P16/12),"-",P16/12)</f>
        <v>0</v>
      </c>
    </row>
    <row r="17" spans="1:17" s="41" customFormat="1" ht="13.5" customHeight="1" x14ac:dyDescent="0.15">
      <c r="A17" s="38"/>
      <c r="B17" s="38" t="s">
        <v>25</v>
      </c>
      <c r="C17" s="39">
        <v>5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f>IF(ISERR(SUM(D17:O17)),"-",SUM(D17:O17))</f>
        <v>0</v>
      </c>
      <c r="Q17" s="40">
        <f>IF(ISERR(P17/12),"-",P17/12)</f>
        <v>0</v>
      </c>
    </row>
    <row r="18" spans="1:17" s="41" customFormat="1" ht="13.5" customHeight="1" x14ac:dyDescent="0.15">
      <c r="A18" s="38"/>
      <c r="B18" s="38" t="s">
        <v>26</v>
      </c>
      <c r="C18" s="39">
        <v>6</v>
      </c>
      <c r="D18" s="40">
        <v>92</v>
      </c>
      <c r="E18" s="40">
        <v>87</v>
      </c>
      <c r="F18" s="40">
        <v>92</v>
      </c>
      <c r="G18" s="40">
        <v>98</v>
      </c>
      <c r="H18" s="40">
        <v>94</v>
      </c>
      <c r="I18" s="40">
        <v>101</v>
      </c>
      <c r="J18" s="40">
        <v>98</v>
      </c>
      <c r="K18" s="40">
        <v>104</v>
      </c>
      <c r="L18" s="40">
        <v>105</v>
      </c>
      <c r="M18" s="40">
        <v>102</v>
      </c>
      <c r="N18" s="40">
        <v>95</v>
      </c>
      <c r="O18" s="40">
        <v>90</v>
      </c>
      <c r="P18" s="40">
        <f>IF(ISERR(SUM(D18:O18)),"-",SUM(D18:O18))</f>
        <v>1158</v>
      </c>
      <c r="Q18" s="40">
        <f>IF(ISERR(P18/12),"-",P18/12)</f>
        <v>96.5</v>
      </c>
    </row>
    <row r="19" spans="1:17" s="41" customFormat="1" ht="13.5" customHeight="1" x14ac:dyDescent="0.15">
      <c r="A19" s="38"/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s="41" customFormat="1" ht="13.5" customHeight="1" x14ac:dyDescent="0.15">
      <c r="A20" s="38"/>
      <c r="B20" s="38" t="s">
        <v>27</v>
      </c>
      <c r="C20" s="39">
        <v>7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f>IF(ISERR(SUM(D20:O20)),"-",SUM(D20:O20))</f>
        <v>0</v>
      </c>
      <c r="Q20" s="40">
        <f>IF(ISERR(P20/12),"-",P20/12)</f>
        <v>0</v>
      </c>
    </row>
    <row r="21" spans="1:17" s="41" customFormat="1" ht="13.5" customHeight="1" x14ac:dyDescent="0.15">
      <c r="A21" s="38"/>
      <c r="B21" s="38" t="s">
        <v>28</v>
      </c>
      <c r="C21" s="39">
        <v>8</v>
      </c>
      <c r="D21" s="40">
        <v>29</v>
      </c>
      <c r="E21" s="40">
        <v>24</v>
      </c>
      <c r="F21" s="40">
        <v>22</v>
      </c>
      <c r="G21" s="40">
        <v>32</v>
      </c>
      <c r="H21" s="40">
        <v>27</v>
      </c>
      <c r="I21" s="40">
        <v>39</v>
      </c>
      <c r="J21" s="40">
        <v>17</v>
      </c>
      <c r="K21" s="40">
        <v>27</v>
      </c>
      <c r="L21" s="40">
        <v>28</v>
      </c>
      <c r="M21" s="40">
        <v>35</v>
      </c>
      <c r="N21" s="40">
        <v>32</v>
      </c>
      <c r="O21" s="40">
        <v>40</v>
      </c>
      <c r="P21" s="40">
        <f>IF(ISERR(SUM(D21:O21)),"-",SUM(D21:O21))</f>
        <v>352</v>
      </c>
      <c r="Q21" s="40">
        <f>IF(ISERR(P21/12),"-",P21/12)</f>
        <v>29.333333333333332</v>
      </c>
    </row>
    <row r="22" spans="1:17" s="41" customFormat="1" ht="13.5" customHeight="1" x14ac:dyDescent="0.15">
      <c r="A22" s="38"/>
      <c r="B22" s="38" t="s">
        <v>29</v>
      </c>
      <c r="C22" s="39">
        <v>9</v>
      </c>
      <c r="D22" s="40">
        <v>21</v>
      </c>
      <c r="E22" s="40">
        <v>16</v>
      </c>
      <c r="F22" s="40">
        <v>17</v>
      </c>
      <c r="G22" s="40">
        <v>23</v>
      </c>
      <c r="H22" s="40">
        <v>18</v>
      </c>
      <c r="I22" s="40">
        <v>16</v>
      </c>
      <c r="J22" s="40">
        <v>22</v>
      </c>
      <c r="K22" s="40">
        <v>25</v>
      </c>
      <c r="L22" s="40">
        <v>22</v>
      </c>
      <c r="M22" s="40">
        <v>17</v>
      </c>
      <c r="N22" s="40">
        <v>37</v>
      </c>
      <c r="O22" s="40">
        <v>36</v>
      </c>
      <c r="P22" s="40">
        <f>IF(ISERR(SUM(D22:O22)),"-",SUM(D22:O22))</f>
        <v>270</v>
      </c>
      <c r="Q22" s="40">
        <f>IF(ISERR(P22/12),"-",P22/12)</f>
        <v>22.5</v>
      </c>
    </row>
    <row r="23" spans="1:17" s="41" customFormat="1" ht="13.5" customHeight="1" x14ac:dyDescent="0.15">
      <c r="A23" s="38"/>
      <c r="B23" s="38" t="s">
        <v>30</v>
      </c>
      <c r="C23" s="39">
        <v>10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f>IF(ISERR(SUM(D23:O23)),"-",SUM(D23:O23))</f>
        <v>0</v>
      </c>
      <c r="Q23" s="40">
        <f>IF(ISERR(P23/12),"-",P23/12)</f>
        <v>0</v>
      </c>
    </row>
    <row r="24" spans="1:17" s="41" customFormat="1" ht="13.5" customHeight="1" x14ac:dyDescent="0.15">
      <c r="A24" s="38"/>
      <c r="B24" s="38" t="s">
        <v>31</v>
      </c>
      <c r="C24" s="39">
        <v>11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f>IF(ISERR(SUM(D24:O24)),"-",SUM(D24:O24))</f>
        <v>0</v>
      </c>
      <c r="Q24" s="40">
        <f>IF(ISERR(P24/12),"-",P24/12)</f>
        <v>0</v>
      </c>
    </row>
    <row r="25" spans="1:17" s="41" customFormat="1" ht="13.5" customHeight="1" x14ac:dyDescent="0.15">
      <c r="A25" s="38"/>
      <c r="B25" s="38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s="41" customFormat="1" ht="13.5" customHeight="1" x14ac:dyDescent="0.15">
      <c r="A26" s="38"/>
      <c r="B26" s="38" t="s">
        <v>32</v>
      </c>
      <c r="C26" s="39">
        <v>12</v>
      </c>
      <c r="D26" s="40">
        <v>0</v>
      </c>
      <c r="E26" s="40">
        <v>1</v>
      </c>
      <c r="F26" s="40">
        <v>1</v>
      </c>
      <c r="G26" s="40">
        <v>1</v>
      </c>
      <c r="H26" s="40">
        <v>1</v>
      </c>
      <c r="I26" s="40">
        <v>0</v>
      </c>
      <c r="J26" s="40">
        <v>0</v>
      </c>
      <c r="K26" s="40">
        <v>0</v>
      </c>
      <c r="L26" s="40">
        <v>1</v>
      </c>
      <c r="M26" s="40">
        <v>1</v>
      </c>
      <c r="N26" s="40">
        <v>1</v>
      </c>
      <c r="O26" s="40">
        <v>1</v>
      </c>
      <c r="P26" s="40">
        <f>IF(ISERR(SUM(D26:O26)),"-",SUM(D26:O26))</f>
        <v>8</v>
      </c>
      <c r="Q26" s="40">
        <f>IF(ISERR(P26/12),"-",P26/12)</f>
        <v>0.66666666666666663</v>
      </c>
    </row>
    <row r="27" spans="1:17" s="41" customFormat="1" ht="13.5" customHeight="1" x14ac:dyDescent="0.15">
      <c r="A27" s="38"/>
      <c r="B27" s="38" t="s">
        <v>33</v>
      </c>
      <c r="C27" s="39">
        <v>13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f>IF(ISERR(SUM(D27:O27)),"-",SUM(D27:O27))</f>
        <v>0</v>
      </c>
      <c r="Q27" s="40">
        <f>IF(ISERR(P27/12),"-",P27/12)</f>
        <v>0</v>
      </c>
    </row>
    <row r="28" spans="1:17" s="41" customFormat="1" ht="13.5" customHeight="1" x14ac:dyDescent="0.15">
      <c r="A28" s="38"/>
      <c r="B28" s="38" t="s">
        <v>34</v>
      </c>
      <c r="C28" s="39">
        <v>14</v>
      </c>
      <c r="D28" s="40">
        <v>1</v>
      </c>
      <c r="E28" s="40">
        <v>1</v>
      </c>
      <c r="F28" s="40">
        <v>5</v>
      </c>
      <c r="G28" s="40">
        <v>2</v>
      </c>
      <c r="H28" s="40">
        <v>0</v>
      </c>
      <c r="I28" s="40">
        <v>4</v>
      </c>
      <c r="J28" s="40">
        <v>6</v>
      </c>
      <c r="K28" s="40">
        <v>4</v>
      </c>
      <c r="L28" s="40">
        <v>3</v>
      </c>
      <c r="M28" s="40">
        <v>1</v>
      </c>
      <c r="N28" s="40">
        <v>18</v>
      </c>
      <c r="O28" s="40">
        <v>21</v>
      </c>
      <c r="P28" s="40">
        <f>IF(ISERR(SUM(D28:O28)),"-",SUM(D28:O28))</f>
        <v>66</v>
      </c>
      <c r="Q28" s="40">
        <f>IF(ISERR(P28/12),"-",P28/12)</f>
        <v>5.5</v>
      </c>
    </row>
    <row r="29" spans="1:17" s="41" customFormat="1" ht="13.5" customHeight="1" x14ac:dyDescent="0.15">
      <c r="A29" s="38"/>
      <c r="B29" s="38" t="s">
        <v>35</v>
      </c>
      <c r="C29" s="39">
        <v>15</v>
      </c>
      <c r="D29" s="40">
        <v>96</v>
      </c>
      <c r="E29" s="40">
        <v>106</v>
      </c>
      <c r="F29" s="40">
        <v>115</v>
      </c>
      <c r="G29" s="40">
        <v>87</v>
      </c>
      <c r="H29" s="40">
        <v>75</v>
      </c>
      <c r="I29" s="40">
        <v>122</v>
      </c>
      <c r="J29" s="40">
        <v>108</v>
      </c>
      <c r="K29" s="40">
        <v>83</v>
      </c>
      <c r="L29" s="40">
        <v>97</v>
      </c>
      <c r="M29" s="40">
        <v>93</v>
      </c>
      <c r="N29" s="40">
        <v>91</v>
      </c>
      <c r="O29" s="40">
        <v>77</v>
      </c>
      <c r="P29" s="40">
        <f>IF(ISERR(SUM(D29:O29)),"-",SUM(D29:O29))</f>
        <v>1150</v>
      </c>
      <c r="Q29" s="40">
        <f>IF(ISERR(P29/12),"-",P29/12)</f>
        <v>95.833333333333329</v>
      </c>
    </row>
    <row r="30" spans="1:17" ht="13.5" customHeight="1" x14ac:dyDescent="0.15">
      <c r="A30" s="42"/>
      <c r="B30" s="42"/>
      <c r="C30" s="39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3.5" customHeight="1" x14ac:dyDescent="0.15">
      <c r="A31" s="44" t="s">
        <v>36</v>
      </c>
      <c r="B31" s="13"/>
      <c r="C31" s="39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3.5" customHeight="1" x14ac:dyDescent="0.15">
      <c r="A32" s="42"/>
      <c r="B32" s="42"/>
      <c r="C32" s="39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41" customFormat="1" ht="13.5" customHeight="1" x14ac:dyDescent="0.15">
      <c r="A33" s="38"/>
      <c r="B33" s="38" t="s">
        <v>37</v>
      </c>
      <c r="C33" s="39">
        <v>16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f>IF(ISERR(SUM(D33:O33)),"-",SUM(D33:O33))</f>
        <v>0</v>
      </c>
      <c r="Q33" s="40">
        <f>IF(ISERR(P33/12),"-",P33/12)</f>
        <v>0</v>
      </c>
    </row>
    <row r="34" spans="1:17" s="41" customFormat="1" ht="13.5" customHeight="1" x14ac:dyDescent="0.15">
      <c r="A34" s="38"/>
      <c r="B34" s="38" t="s">
        <v>38</v>
      </c>
      <c r="C34" s="39">
        <v>17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f>IF(ISERR(SUM(D34:O34)),"-",SUM(D34:O34))</f>
        <v>0</v>
      </c>
      <c r="Q34" s="40">
        <f>IF(ISERR(P34/12),"-",P34/12)</f>
        <v>0</v>
      </c>
    </row>
    <row r="35" spans="1:17" s="41" customFormat="1" ht="13.5" customHeight="1" x14ac:dyDescent="0.15">
      <c r="A35" s="38"/>
      <c r="B35" s="38" t="s">
        <v>39</v>
      </c>
      <c r="C35" s="39">
        <v>18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f>IF(ISERR(SUM(D35:O35)),"-",SUM(D35:O35))</f>
        <v>0</v>
      </c>
      <c r="Q35" s="40">
        <f>IF(ISERR(P35/12),"-",P35/12)</f>
        <v>0</v>
      </c>
    </row>
    <row r="36" spans="1:17" s="41" customFormat="1" ht="13.5" customHeight="1" x14ac:dyDescent="0.15">
      <c r="A36" s="38"/>
      <c r="B36" s="38" t="s">
        <v>40</v>
      </c>
      <c r="C36" s="39">
        <v>19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f>IF(ISERR(SUM(D36:O36)),"-",SUM(D36:O36))</f>
        <v>0</v>
      </c>
      <c r="Q36" s="40">
        <f>IF(ISERR(P36/12),"-",P36/12)</f>
        <v>0</v>
      </c>
    </row>
    <row r="37" spans="1:17" s="41" customFormat="1" ht="13.5" customHeight="1" x14ac:dyDescent="0.15">
      <c r="A37" s="38"/>
      <c r="B37" s="38" t="s">
        <v>41</v>
      </c>
      <c r="C37" s="39">
        <v>20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f>IF(ISERR(SUM(D37:O37)),"-",SUM(D37:O37))</f>
        <v>0</v>
      </c>
      <c r="Q37" s="40">
        <f>IF(ISERR(P37/12),"-",P37/12)</f>
        <v>0</v>
      </c>
    </row>
    <row r="38" spans="1:17" s="41" customFormat="1" ht="13.5" customHeight="1" x14ac:dyDescent="0.15">
      <c r="A38" s="38"/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s="41" customFormat="1" ht="13.5" customHeight="1" x14ac:dyDescent="0.15">
      <c r="A39" s="38"/>
      <c r="B39" s="38" t="s">
        <v>42</v>
      </c>
      <c r="C39" s="39">
        <v>21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f>IF(ISERR(SUM(D39:O39)),"-",SUM(D39:O39))</f>
        <v>0</v>
      </c>
      <c r="Q39" s="40">
        <f>IF(ISERR(P39/12),"-",P39/12)</f>
        <v>0</v>
      </c>
    </row>
    <row r="40" spans="1:17" s="41" customFormat="1" ht="13.5" customHeight="1" x14ac:dyDescent="0.15">
      <c r="A40" s="38"/>
      <c r="B40" s="38" t="s">
        <v>43</v>
      </c>
      <c r="C40" s="39">
        <v>22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f>IF(ISERR(SUM(D40:O40)),"-",SUM(D40:O40))</f>
        <v>0</v>
      </c>
      <c r="Q40" s="40">
        <f>IF(ISERR(P40/12),"-",P40/12)</f>
        <v>0</v>
      </c>
    </row>
    <row r="41" spans="1:17" s="41" customFormat="1" ht="13.5" customHeight="1" x14ac:dyDescent="0.15">
      <c r="A41" s="38"/>
      <c r="B41" s="38" t="s">
        <v>44</v>
      </c>
      <c r="C41" s="39">
        <v>23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f>IF(ISERR(SUM(D41:O41)),"-",SUM(D41:O41))</f>
        <v>0</v>
      </c>
      <c r="Q41" s="40">
        <f>IF(ISERR(P41/12),"-",P41/12)</f>
        <v>0</v>
      </c>
    </row>
    <row r="42" spans="1:17" s="41" customFormat="1" ht="13.5" customHeight="1" x14ac:dyDescent="0.15">
      <c r="A42" s="38"/>
      <c r="B42" s="38" t="s">
        <v>45</v>
      </c>
      <c r="C42" s="39">
        <v>24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f>IF(ISERR(SUM(D42:O42)),"-",SUM(D42:O42))</f>
        <v>0</v>
      </c>
      <c r="Q42" s="40">
        <f>IF(ISERR(P42/12),"-",P42/12)</f>
        <v>0</v>
      </c>
    </row>
    <row r="43" spans="1:17" s="41" customFormat="1" ht="13.5" customHeight="1" x14ac:dyDescent="0.15">
      <c r="A43" s="38"/>
      <c r="B43" s="38" t="s">
        <v>46</v>
      </c>
      <c r="C43" s="39">
        <v>25</v>
      </c>
      <c r="D43" s="40">
        <v>5</v>
      </c>
      <c r="E43" s="40">
        <v>3</v>
      </c>
      <c r="F43" s="40">
        <v>3</v>
      </c>
      <c r="G43" s="40">
        <v>3</v>
      </c>
      <c r="H43" s="40">
        <v>3</v>
      </c>
      <c r="I43" s="40">
        <v>3</v>
      </c>
      <c r="J43" s="40">
        <v>2</v>
      </c>
      <c r="K43" s="40">
        <v>2</v>
      </c>
      <c r="L43" s="40">
        <v>2</v>
      </c>
      <c r="M43" s="40">
        <v>5</v>
      </c>
      <c r="N43" s="40">
        <v>12</v>
      </c>
      <c r="O43" s="40">
        <v>8</v>
      </c>
      <c r="P43" s="40">
        <f>IF(ISERR(SUM(D43:O43)),"-",SUM(D43:O43))</f>
        <v>51</v>
      </c>
      <c r="Q43" s="40">
        <f>IF(ISERR(P43/12),"-",P43/12)</f>
        <v>4.25</v>
      </c>
    </row>
    <row r="44" spans="1:17" s="41" customFormat="1" ht="13.5" customHeight="1" x14ac:dyDescent="0.15">
      <c r="A44" s="38"/>
      <c r="B44" s="3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41" customFormat="1" ht="13.5" customHeight="1" x14ac:dyDescent="0.15">
      <c r="A45" s="38"/>
      <c r="B45" s="38" t="s">
        <v>47</v>
      </c>
      <c r="C45" s="39">
        <v>26</v>
      </c>
      <c r="D45" s="40">
        <v>3</v>
      </c>
      <c r="E45" s="40">
        <v>3</v>
      </c>
      <c r="F45" s="40">
        <v>2</v>
      </c>
      <c r="G45" s="40">
        <v>2</v>
      </c>
      <c r="H45" s="40">
        <v>2</v>
      </c>
      <c r="I45" s="40">
        <v>2</v>
      </c>
      <c r="J45" s="40">
        <v>2</v>
      </c>
      <c r="K45" s="40">
        <v>2</v>
      </c>
      <c r="L45" s="40">
        <v>2</v>
      </c>
      <c r="M45" s="40">
        <v>1</v>
      </c>
      <c r="N45" s="40">
        <v>3</v>
      </c>
      <c r="O45" s="40">
        <v>1</v>
      </c>
      <c r="P45" s="40">
        <f>IF(ISERR(SUM(D45:O45)),"-",SUM(D45:O45))</f>
        <v>25</v>
      </c>
      <c r="Q45" s="40">
        <f>IF(ISERR(P45/12),"-",P45/12)</f>
        <v>2.0833333333333335</v>
      </c>
    </row>
    <row r="46" spans="1:17" s="41" customFormat="1" ht="13.5" customHeight="1" x14ac:dyDescent="0.15">
      <c r="A46" s="38"/>
      <c r="B46" s="38" t="s">
        <v>48</v>
      </c>
      <c r="C46" s="39">
        <v>27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f>IF(ISERR(SUM(D46:O46)),"-",SUM(D46:O46))</f>
        <v>0</v>
      </c>
      <c r="Q46" s="40">
        <f>IF(ISERR(P46/12),"-",P46/12)</f>
        <v>0</v>
      </c>
    </row>
    <row r="47" spans="1:17" s="41" customFormat="1" ht="13.5" customHeight="1" x14ac:dyDescent="0.15">
      <c r="A47" s="38"/>
      <c r="B47" s="38" t="s">
        <v>49</v>
      </c>
      <c r="C47" s="39">
        <v>28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f>IF(ISERR(SUM(D47:O47)),"-",SUM(D47:O47))</f>
        <v>0</v>
      </c>
      <c r="Q47" s="40">
        <f>IF(ISERR(P47/12),"-",P47/12)</f>
        <v>0</v>
      </c>
    </row>
    <row r="48" spans="1:17" s="41" customFormat="1" ht="13.5" customHeight="1" x14ac:dyDescent="0.15">
      <c r="A48" s="38"/>
      <c r="B48" s="38" t="s">
        <v>50</v>
      </c>
      <c r="C48" s="39">
        <v>29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f>IF(ISERR(SUM(D48:O48)),"-",SUM(D48:O48))</f>
        <v>0</v>
      </c>
      <c r="Q48" s="40">
        <f>IF(ISERR(P48/12),"-",P48/12)</f>
        <v>0</v>
      </c>
    </row>
    <row r="49" spans="1:17" s="41" customFormat="1" ht="13.5" customHeight="1" x14ac:dyDescent="0.15">
      <c r="A49" s="38"/>
      <c r="B49" s="38" t="s">
        <v>51</v>
      </c>
      <c r="C49" s="39">
        <v>30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f>IF(ISERR(SUM(D49:O49)),"-",SUM(D49:O49))</f>
        <v>0</v>
      </c>
      <c r="Q49" s="40">
        <f>IF(ISERR(P49/12),"-",P49/12)</f>
        <v>0</v>
      </c>
    </row>
    <row r="50" spans="1:17" s="41" customFormat="1" ht="13.5" customHeight="1" x14ac:dyDescent="0.15">
      <c r="A50" s="38"/>
      <c r="B50" s="38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41" customFormat="1" ht="13.5" customHeight="1" x14ac:dyDescent="0.15">
      <c r="A51" s="38"/>
      <c r="B51" s="38" t="s">
        <v>52</v>
      </c>
      <c r="C51" s="39">
        <v>31</v>
      </c>
      <c r="D51" s="40">
        <v>197</v>
      </c>
      <c r="E51" s="40">
        <v>145</v>
      </c>
      <c r="F51" s="40">
        <v>127</v>
      </c>
      <c r="G51" s="40">
        <v>105</v>
      </c>
      <c r="H51" s="40">
        <v>102</v>
      </c>
      <c r="I51" s="40">
        <v>106</v>
      </c>
      <c r="J51" s="40">
        <v>100</v>
      </c>
      <c r="K51" s="40">
        <v>67</v>
      </c>
      <c r="L51" s="40">
        <v>88</v>
      </c>
      <c r="M51" s="40">
        <v>74</v>
      </c>
      <c r="N51" s="40">
        <v>63</v>
      </c>
      <c r="O51" s="40">
        <v>48</v>
      </c>
      <c r="P51" s="40">
        <f>IF(ISERR(SUM(D51:O51)),"-",SUM(D51:O51))</f>
        <v>1222</v>
      </c>
      <c r="Q51" s="40">
        <f>IF(ISERR(P51/12),"-",P51/12)</f>
        <v>101.83333333333333</v>
      </c>
    </row>
    <row r="52" spans="1:17" s="41" customFormat="1" ht="13.5" customHeight="1" x14ac:dyDescent="0.15">
      <c r="A52" s="38"/>
      <c r="B52" s="38" t="s">
        <v>53</v>
      </c>
      <c r="C52" s="39">
        <v>32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f>IF(ISERR(SUM(D52:O52)),"-",SUM(D52:O52))</f>
        <v>0</v>
      </c>
      <c r="Q52" s="40">
        <f>IF(ISERR(P52/12),"-",P52/12)</f>
        <v>0</v>
      </c>
    </row>
    <row r="53" spans="1:17" s="41" customFormat="1" ht="13.5" customHeight="1" x14ac:dyDescent="0.15">
      <c r="A53" s="38"/>
      <c r="B53" s="38" t="s">
        <v>54</v>
      </c>
      <c r="C53" s="39">
        <v>33</v>
      </c>
      <c r="D53" s="40">
        <v>169</v>
      </c>
      <c r="E53" s="40">
        <v>119</v>
      </c>
      <c r="F53" s="40">
        <v>166</v>
      </c>
      <c r="G53" s="40">
        <v>102</v>
      </c>
      <c r="H53" s="40">
        <v>95</v>
      </c>
      <c r="I53" s="40">
        <v>163</v>
      </c>
      <c r="J53" s="40">
        <v>150</v>
      </c>
      <c r="K53" s="40">
        <v>195</v>
      </c>
      <c r="L53" s="40">
        <v>166</v>
      </c>
      <c r="M53" s="40">
        <v>180</v>
      </c>
      <c r="N53" s="40">
        <v>159</v>
      </c>
      <c r="O53" s="40">
        <v>142</v>
      </c>
      <c r="P53" s="40">
        <f>IF(ISERR(SUM(D53:O53)),"-",SUM(D53:O53))</f>
        <v>1806</v>
      </c>
      <c r="Q53" s="40">
        <f>IF(ISERR(P53/12),"-",P53/12)</f>
        <v>150.5</v>
      </c>
    </row>
    <row r="54" spans="1:17" s="41" customFormat="1" ht="13.5" customHeight="1" x14ac:dyDescent="0.15">
      <c r="A54" s="38"/>
      <c r="B54" s="38" t="s">
        <v>55</v>
      </c>
      <c r="C54" s="39">
        <v>34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f>IF(ISERR(SUM(D54:O54)),"-",SUM(D54:O54))</f>
        <v>0</v>
      </c>
      <c r="Q54" s="40">
        <f>IF(ISERR(P54/12),"-",P54/12)</f>
        <v>0</v>
      </c>
    </row>
    <row r="55" spans="1:17" s="41" customFormat="1" ht="13.5" customHeight="1" x14ac:dyDescent="0.15">
      <c r="A55" s="38"/>
      <c r="B55" s="38" t="s">
        <v>56</v>
      </c>
      <c r="C55" s="39">
        <v>35</v>
      </c>
      <c r="D55" s="40">
        <v>95</v>
      </c>
      <c r="E55" s="40">
        <v>90</v>
      </c>
      <c r="F55" s="40">
        <v>101</v>
      </c>
      <c r="G55" s="40">
        <v>105</v>
      </c>
      <c r="H55" s="40">
        <v>121</v>
      </c>
      <c r="I55" s="40">
        <v>115</v>
      </c>
      <c r="J55" s="40">
        <v>115</v>
      </c>
      <c r="K55" s="40">
        <v>119</v>
      </c>
      <c r="L55" s="40">
        <v>108</v>
      </c>
      <c r="M55" s="40">
        <v>105</v>
      </c>
      <c r="N55" s="40">
        <v>129</v>
      </c>
      <c r="O55" s="40">
        <v>150</v>
      </c>
      <c r="P55" s="40">
        <f>IF(ISERR(SUM(D55:O55)),"-",SUM(D55:O55))</f>
        <v>1353</v>
      </c>
      <c r="Q55" s="40">
        <f>IF(ISERR(P55/12),"-",P55/12)</f>
        <v>112.75</v>
      </c>
    </row>
    <row r="56" spans="1:17" s="41" customFormat="1" ht="13.5" customHeight="1" x14ac:dyDescent="0.15">
      <c r="A56" s="38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41" customFormat="1" ht="13.5" customHeight="1" x14ac:dyDescent="0.15">
      <c r="A57" s="38"/>
      <c r="B57" s="38" t="s">
        <v>57</v>
      </c>
      <c r="C57" s="39">
        <v>36</v>
      </c>
      <c r="D57" s="40">
        <v>1</v>
      </c>
      <c r="E57" s="40">
        <v>1</v>
      </c>
      <c r="F57" s="40">
        <v>1</v>
      </c>
      <c r="G57" s="40">
        <v>1</v>
      </c>
      <c r="H57" s="40">
        <v>1</v>
      </c>
      <c r="I57" s="40">
        <v>1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f>IF(ISERR(SUM(D57:O57)),"-",SUM(D57:O57))</f>
        <v>6</v>
      </c>
      <c r="Q57" s="40">
        <f>IF(ISERR(P57/12),"-",P57/12)</f>
        <v>0.5</v>
      </c>
    </row>
    <row r="58" spans="1:17" s="41" customFormat="1" ht="13.5" customHeight="1" x14ac:dyDescent="0.15">
      <c r="A58" s="38"/>
      <c r="B58" s="38" t="s">
        <v>58</v>
      </c>
      <c r="C58" s="39">
        <v>37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f>IF(ISERR(SUM(D58:O58)),"-",SUM(D58:O58))</f>
        <v>0</v>
      </c>
      <c r="Q58" s="40">
        <f>IF(ISERR(P58/12),"-",P58/12)</f>
        <v>0</v>
      </c>
    </row>
    <row r="59" spans="1:17" s="41" customFormat="1" ht="13.5" customHeight="1" x14ac:dyDescent="0.15">
      <c r="A59" s="38"/>
      <c r="B59" s="38" t="s">
        <v>59</v>
      </c>
      <c r="C59" s="39">
        <v>38</v>
      </c>
      <c r="D59" s="40">
        <v>6</v>
      </c>
      <c r="E59" s="40">
        <v>6</v>
      </c>
      <c r="F59" s="40">
        <v>6</v>
      </c>
      <c r="G59" s="40">
        <v>6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f>IF(ISERR(SUM(D59:O59)),"-",SUM(D59:O59))</f>
        <v>24</v>
      </c>
      <c r="Q59" s="40">
        <f>IF(ISERR(P59/12),"-",P59/12)</f>
        <v>2</v>
      </c>
    </row>
    <row r="60" spans="1:17" s="41" customFormat="1" ht="13.5" customHeight="1" x14ac:dyDescent="0.15">
      <c r="A60" s="38"/>
      <c r="B60" s="38" t="s">
        <v>60</v>
      </c>
      <c r="C60" s="39">
        <v>39</v>
      </c>
      <c r="D60" s="40">
        <v>140</v>
      </c>
      <c r="E60" s="40">
        <v>151</v>
      </c>
      <c r="F60" s="40">
        <v>168</v>
      </c>
      <c r="G60" s="40">
        <v>205</v>
      </c>
      <c r="H60" s="40">
        <v>181</v>
      </c>
      <c r="I60" s="40">
        <v>213</v>
      </c>
      <c r="J60" s="40">
        <v>215</v>
      </c>
      <c r="K60" s="40">
        <v>194</v>
      </c>
      <c r="L60" s="40">
        <v>228</v>
      </c>
      <c r="M60" s="40">
        <v>231</v>
      </c>
      <c r="N60" s="40">
        <v>211</v>
      </c>
      <c r="O60" s="40">
        <v>183.65</v>
      </c>
      <c r="P60" s="40">
        <f>IF(ISERR(SUM(D60:O60)),"-",SUM(D60:O60))</f>
        <v>2320.65</v>
      </c>
      <c r="Q60" s="40">
        <f>IF(ISERR(P60/12),"-",P60/12)</f>
        <v>193.38750000000002</v>
      </c>
    </row>
    <row r="61" spans="1:17" s="41" customFormat="1" ht="13.5" customHeight="1" x14ac:dyDescent="0.15">
      <c r="A61" s="38"/>
      <c r="B61" s="38" t="s">
        <v>61</v>
      </c>
      <c r="C61" s="39">
        <v>40</v>
      </c>
      <c r="D61" s="40">
        <v>1</v>
      </c>
      <c r="E61" s="40">
        <v>1</v>
      </c>
      <c r="F61" s="40">
        <v>1</v>
      </c>
      <c r="G61" s="40">
        <v>1</v>
      </c>
      <c r="H61" s="40">
        <v>1</v>
      </c>
      <c r="I61" s="40">
        <v>1</v>
      </c>
      <c r="J61" s="40">
        <v>1</v>
      </c>
      <c r="K61" s="40">
        <v>1</v>
      </c>
      <c r="L61" s="40">
        <v>1</v>
      </c>
      <c r="M61" s="40">
        <v>1</v>
      </c>
      <c r="N61" s="40">
        <v>0</v>
      </c>
      <c r="O61" s="40">
        <v>0</v>
      </c>
      <c r="P61" s="40">
        <f>IF(ISERR(SUM(D61:O61)),"-",SUM(D61:O61))</f>
        <v>10</v>
      </c>
      <c r="Q61" s="40">
        <f>IF(ISERR(P61/12),"-",P61/12)</f>
        <v>0.83333333333333337</v>
      </c>
    </row>
    <row r="62" spans="1:17" s="41" customFormat="1" ht="13.5" customHeight="1" x14ac:dyDescent="0.15">
      <c r="A62" s="38"/>
      <c r="B62" s="38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41" customFormat="1" ht="13.5" customHeight="1" x14ac:dyDescent="0.15">
      <c r="A63" s="38"/>
      <c r="B63" s="38" t="s">
        <v>62</v>
      </c>
      <c r="C63" s="39">
        <v>41</v>
      </c>
      <c r="D63" s="40">
        <v>1494</v>
      </c>
      <c r="E63" s="40">
        <v>1092</v>
      </c>
      <c r="F63" s="40">
        <v>1072</v>
      </c>
      <c r="G63" s="40">
        <v>1375</v>
      </c>
      <c r="H63" s="40">
        <v>1030</v>
      </c>
      <c r="I63" s="40">
        <v>1282</v>
      </c>
      <c r="J63" s="40">
        <v>1146</v>
      </c>
      <c r="K63" s="40">
        <v>1133</v>
      </c>
      <c r="L63" s="40">
        <v>1229</v>
      </c>
      <c r="M63" s="40">
        <v>1090</v>
      </c>
      <c r="N63" s="40">
        <v>1043</v>
      </c>
      <c r="O63" s="40">
        <v>1620</v>
      </c>
      <c r="P63" s="40">
        <f>IF(ISERR(SUM(D63:O63)),"-",SUM(D63:O63))</f>
        <v>14606</v>
      </c>
      <c r="Q63" s="40">
        <f>IF(ISERR(P63/12),"-",P63/12)</f>
        <v>1217.1666666666667</v>
      </c>
    </row>
    <row r="64" spans="1:17" s="41" customFormat="1" ht="13.5" customHeight="1" x14ac:dyDescent="0.15">
      <c r="A64" s="38"/>
      <c r="B64" s="38" t="s">
        <v>63</v>
      </c>
      <c r="C64" s="39">
        <v>42</v>
      </c>
      <c r="D64" s="40">
        <v>6848</v>
      </c>
      <c r="E64" s="40">
        <v>7125</v>
      </c>
      <c r="F64" s="40">
        <v>7406</v>
      </c>
      <c r="G64" s="40">
        <v>6686</v>
      </c>
      <c r="H64" s="40">
        <v>6802</v>
      </c>
      <c r="I64" s="40">
        <v>6891</v>
      </c>
      <c r="J64" s="40">
        <v>6676</v>
      </c>
      <c r="K64" s="40">
        <v>7411</v>
      </c>
      <c r="L64" s="40">
        <v>7388</v>
      </c>
      <c r="M64" s="40">
        <v>6817</v>
      </c>
      <c r="N64" s="40">
        <v>6680</v>
      </c>
      <c r="O64" s="40">
        <v>7341</v>
      </c>
      <c r="P64" s="40">
        <f>IF(ISERR(SUM(D64:O64)),"-",SUM(D64:O64))</f>
        <v>84071</v>
      </c>
      <c r="Q64" s="40">
        <f>IF(ISERR(P64/12),"-",P64/12)</f>
        <v>7005.916666666667</v>
      </c>
    </row>
    <row r="65" spans="1:17" s="41" customFormat="1" ht="13.5" customHeight="1" x14ac:dyDescent="0.15">
      <c r="A65" s="38"/>
      <c r="B65" s="38" t="s">
        <v>64</v>
      </c>
      <c r="C65" s="39">
        <v>43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f>IF(ISERR(SUM(D65:O65)),"-",SUM(D65:O65))</f>
        <v>0</v>
      </c>
      <c r="Q65" s="40">
        <f>IF(ISERR(P65/12),"-",P65/12)</f>
        <v>0</v>
      </c>
    </row>
    <row r="66" spans="1:17" s="41" customFormat="1" ht="13.5" customHeight="1" x14ac:dyDescent="0.15">
      <c r="A66" s="38"/>
      <c r="B66" s="38" t="s">
        <v>65</v>
      </c>
      <c r="C66" s="39">
        <v>44</v>
      </c>
      <c r="D66" s="40">
        <v>0</v>
      </c>
      <c r="E66" s="40">
        <v>0</v>
      </c>
      <c r="F66" s="40">
        <v>0</v>
      </c>
      <c r="G66" s="40">
        <v>1</v>
      </c>
      <c r="H66" s="40">
        <v>0</v>
      </c>
      <c r="I66" s="40">
        <v>1</v>
      </c>
      <c r="J66" s="40">
        <v>1</v>
      </c>
      <c r="K66" s="40">
        <v>1</v>
      </c>
      <c r="L66" s="40">
        <v>0</v>
      </c>
      <c r="M66" s="40">
        <v>0</v>
      </c>
      <c r="N66" s="40">
        <v>0</v>
      </c>
      <c r="O66" s="40">
        <v>1</v>
      </c>
      <c r="P66" s="40">
        <f>IF(ISERR(SUM(D66:O66)),"-",SUM(D66:O66))</f>
        <v>5</v>
      </c>
      <c r="Q66" s="40">
        <f>IF(ISERR(P66/12),"-",P66/12)</f>
        <v>0.41666666666666669</v>
      </c>
    </row>
    <row r="67" spans="1:17" s="41" customFormat="1" ht="13.5" customHeight="1" x14ac:dyDescent="0.15">
      <c r="A67" s="38"/>
      <c r="B67" s="38" t="s">
        <v>66</v>
      </c>
      <c r="C67" s="39">
        <v>45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f>IF(ISERR(SUM(D67:O67)),"-",SUM(D67:O67))</f>
        <v>0</v>
      </c>
      <c r="Q67" s="40">
        <f>IF(ISERR(P67/12),"-",P67/12)</f>
        <v>0</v>
      </c>
    </row>
    <row r="68" spans="1:17" s="41" customFormat="1" ht="13.5" customHeight="1" x14ac:dyDescent="0.15">
      <c r="A68" s="38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41" customFormat="1" ht="13.5" customHeight="1" x14ac:dyDescent="0.15">
      <c r="A69" s="38"/>
      <c r="B69" s="38" t="s">
        <v>67</v>
      </c>
      <c r="C69" s="39">
        <v>46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f>IF(ISERR(SUM(D69:O69)),"-",SUM(D69:O69))</f>
        <v>0</v>
      </c>
      <c r="Q69" s="40">
        <f>IF(ISERR(P69/12),"-",P69/12)</f>
        <v>0</v>
      </c>
    </row>
    <row r="70" spans="1:17" s="41" customFormat="1" ht="13.5" customHeight="1" x14ac:dyDescent="0.15">
      <c r="A70" s="38"/>
      <c r="B70" s="38" t="s">
        <v>68</v>
      </c>
      <c r="C70" s="39">
        <v>47</v>
      </c>
      <c r="D70" s="40">
        <v>52</v>
      </c>
      <c r="E70" s="40">
        <v>39</v>
      </c>
      <c r="F70" s="40">
        <v>24</v>
      </c>
      <c r="G70" s="40">
        <v>46</v>
      </c>
      <c r="H70" s="40">
        <v>79</v>
      </c>
      <c r="I70" s="40">
        <v>57</v>
      </c>
      <c r="J70" s="40">
        <v>56</v>
      </c>
      <c r="K70" s="40">
        <v>56</v>
      </c>
      <c r="L70" s="40">
        <v>36</v>
      </c>
      <c r="M70" s="40">
        <v>26</v>
      </c>
      <c r="N70" s="40">
        <v>24</v>
      </c>
      <c r="O70" s="40">
        <v>21</v>
      </c>
      <c r="P70" s="40">
        <f>IF(ISERR(SUM(D70:O70)),"-",SUM(D70:O70))</f>
        <v>516</v>
      </c>
      <c r="Q70" s="40">
        <f>IF(ISERR(P70/12),"-",P70/12)</f>
        <v>43</v>
      </c>
    </row>
    <row r="71" spans="1:17" s="41" customFormat="1" ht="13.5" customHeight="1" x14ac:dyDescent="0.15">
      <c r="A71" s="38"/>
      <c r="B71" s="38" t="s">
        <v>69</v>
      </c>
      <c r="C71" s="39">
        <v>48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f>IF(ISERR(SUM(D71:O71)),"-",SUM(D71:O71))</f>
        <v>0</v>
      </c>
      <c r="Q71" s="40">
        <f>IF(ISERR(P71/12),"-",P71/12)</f>
        <v>0</v>
      </c>
    </row>
    <row r="72" spans="1:17" s="41" customFormat="1" ht="13.5" customHeight="1" x14ac:dyDescent="0.15">
      <c r="A72" s="38"/>
      <c r="B72" s="38" t="s">
        <v>70</v>
      </c>
      <c r="C72" s="39">
        <v>49</v>
      </c>
      <c r="D72" s="40">
        <v>2</v>
      </c>
      <c r="E72" s="40">
        <v>2</v>
      </c>
      <c r="F72" s="40">
        <v>2</v>
      </c>
      <c r="G72" s="40">
        <v>2</v>
      </c>
      <c r="H72" s="40">
        <v>2</v>
      </c>
      <c r="I72" s="40">
        <v>2</v>
      </c>
      <c r="J72" s="40">
        <v>2</v>
      </c>
      <c r="K72" s="40">
        <v>2</v>
      </c>
      <c r="L72" s="40">
        <v>2</v>
      </c>
      <c r="M72" s="40">
        <v>2</v>
      </c>
      <c r="N72" s="40">
        <v>2</v>
      </c>
      <c r="O72" s="40">
        <v>2</v>
      </c>
      <c r="P72" s="40">
        <f>IF(ISERR(SUM(D72:O72)),"-",SUM(D72:O72))</f>
        <v>24</v>
      </c>
      <c r="Q72" s="40">
        <f>IF(ISERR(P72/12),"-",P72/12)</f>
        <v>2</v>
      </c>
    </row>
    <row r="73" spans="1:17" s="41" customFormat="1" ht="13.5" customHeight="1" x14ac:dyDescent="0.15">
      <c r="A73" s="38"/>
      <c r="B73" s="38" t="s">
        <v>71</v>
      </c>
      <c r="C73" s="39">
        <v>50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f>IF(ISERR(SUM(D73:O73)),"-",SUM(D73:O73))</f>
        <v>0</v>
      </c>
      <c r="Q73" s="40">
        <f>IF(ISERR(P73/12),"-",P73/12)</f>
        <v>0</v>
      </c>
    </row>
    <row r="74" spans="1:17" s="41" customFormat="1" ht="13.5" customHeight="1" x14ac:dyDescent="0.15">
      <c r="A74" s="38"/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s="41" customFormat="1" ht="13.5" customHeight="1" x14ac:dyDescent="0.15">
      <c r="A75" s="38"/>
      <c r="B75" s="38" t="s">
        <v>72</v>
      </c>
      <c r="C75" s="39">
        <v>51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f>IF(ISERR(SUM(D75:O75)),"-",SUM(D75:O75))</f>
        <v>0</v>
      </c>
      <c r="Q75" s="40">
        <f>IF(ISERR(P75/12),"-",P75/12)</f>
        <v>0</v>
      </c>
    </row>
    <row r="76" spans="1:17" s="41" customFormat="1" ht="13.5" customHeight="1" x14ac:dyDescent="0.15">
      <c r="A76" s="38"/>
      <c r="B76" s="38" t="s">
        <v>73</v>
      </c>
      <c r="C76" s="39">
        <v>52</v>
      </c>
      <c r="D76" s="40">
        <v>4</v>
      </c>
      <c r="E76" s="40">
        <v>1</v>
      </c>
      <c r="F76" s="40">
        <v>24</v>
      </c>
      <c r="G76" s="40">
        <v>21</v>
      </c>
      <c r="H76" s="40">
        <v>17</v>
      </c>
      <c r="I76" s="40">
        <v>16</v>
      </c>
      <c r="J76" s="40">
        <v>11</v>
      </c>
      <c r="K76" s="40">
        <v>19</v>
      </c>
      <c r="L76" s="40">
        <v>13</v>
      </c>
      <c r="M76" s="40">
        <v>16</v>
      </c>
      <c r="N76" s="40">
        <v>12</v>
      </c>
      <c r="O76" s="40">
        <v>10</v>
      </c>
      <c r="P76" s="40">
        <f>IF(ISERR(SUM(D76:O76)),"-",SUM(D76:O76))</f>
        <v>164</v>
      </c>
      <c r="Q76" s="40">
        <f>IF(ISERR(P76/12),"-",P76/12)</f>
        <v>13.666666666666666</v>
      </c>
    </row>
    <row r="77" spans="1:17" s="41" customFormat="1" ht="13.5" customHeight="1" x14ac:dyDescent="0.15">
      <c r="A77" s="38"/>
      <c r="B77" s="38" t="s">
        <v>74</v>
      </c>
      <c r="C77" s="39">
        <v>53</v>
      </c>
      <c r="D77" s="40">
        <v>833</v>
      </c>
      <c r="E77" s="40">
        <v>561</v>
      </c>
      <c r="F77" s="40">
        <v>877</v>
      </c>
      <c r="G77" s="40">
        <v>833</v>
      </c>
      <c r="H77" s="40">
        <v>1070</v>
      </c>
      <c r="I77" s="40">
        <v>632</v>
      </c>
      <c r="J77" s="40">
        <v>399</v>
      </c>
      <c r="K77" s="40">
        <v>536</v>
      </c>
      <c r="L77" s="40">
        <v>921</v>
      </c>
      <c r="M77" s="40">
        <v>559</v>
      </c>
      <c r="N77" s="40">
        <v>521</v>
      </c>
      <c r="O77" s="40">
        <v>328</v>
      </c>
      <c r="P77" s="40">
        <f>IF(ISERR(SUM(D77:O77)),"-",SUM(D77:O77))</f>
        <v>8070</v>
      </c>
      <c r="Q77" s="40">
        <f>IF(ISERR(P77/12),"-",P77/12)</f>
        <v>672.5</v>
      </c>
    </row>
    <row r="78" spans="1:17" s="41" customFormat="1" ht="13.5" customHeight="1" x14ac:dyDescent="0.15">
      <c r="A78" s="38"/>
      <c r="B78" s="38" t="s">
        <v>75</v>
      </c>
      <c r="C78" s="39">
        <v>54</v>
      </c>
      <c r="D78" s="40">
        <v>45</v>
      </c>
      <c r="E78" s="40">
        <v>12</v>
      </c>
      <c r="F78" s="40">
        <v>416</v>
      </c>
      <c r="G78" s="40">
        <v>192</v>
      </c>
      <c r="H78" s="40">
        <v>426</v>
      </c>
      <c r="I78" s="40">
        <v>124</v>
      </c>
      <c r="J78" s="40">
        <v>49</v>
      </c>
      <c r="K78" s="40">
        <v>351</v>
      </c>
      <c r="L78" s="40">
        <v>348</v>
      </c>
      <c r="M78" s="40">
        <v>169</v>
      </c>
      <c r="N78" s="40">
        <v>156</v>
      </c>
      <c r="O78" s="40">
        <v>452</v>
      </c>
      <c r="P78" s="40">
        <f>IF(ISERR(SUM(D78:O78)),"-",SUM(D78:O78))</f>
        <v>2740</v>
      </c>
      <c r="Q78" s="40">
        <f>IF(ISERR(P78/12),"-",P78/12)</f>
        <v>228.33333333333334</v>
      </c>
    </row>
    <row r="79" spans="1:17" s="41" customFormat="1" ht="13.5" customHeight="1" x14ac:dyDescent="0.15">
      <c r="A79" s="38"/>
      <c r="B79" s="38" t="s">
        <v>76</v>
      </c>
      <c r="C79" s="39">
        <v>55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f>IF(ISERR(SUM(D79:O79)),"-",SUM(D79:O79))</f>
        <v>0</v>
      </c>
      <c r="Q79" s="40">
        <f>IF(ISERR(P79/12),"-",P79/12)</f>
        <v>0</v>
      </c>
    </row>
    <row r="80" spans="1:17" ht="13.5" customHeight="1" x14ac:dyDescent="0.15">
      <c r="A80" s="42"/>
      <c r="B80" s="42"/>
      <c r="C80" s="39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3.5" customHeight="1" x14ac:dyDescent="0.15">
      <c r="A81" s="42"/>
      <c r="B81" s="42"/>
      <c r="C81" s="39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7.5" customHeight="1" x14ac:dyDescent="0.15">
      <c r="A82" s="45"/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3" customHeight="1" x14ac:dyDescent="0.15">
      <c r="A83" s="48"/>
      <c r="B83" s="48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1:17" x14ac:dyDescent="0.15">
      <c r="B84" s="50" t="s">
        <v>80</v>
      </c>
      <c r="D84" s="48"/>
      <c r="E84" s="48"/>
      <c r="F84" s="48"/>
      <c r="G84" s="48"/>
      <c r="H84" s="48"/>
      <c r="I84" s="48"/>
      <c r="J84" s="48"/>
      <c r="K84" s="48"/>
      <c r="L84" s="51"/>
      <c r="M84" s="51"/>
      <c r="N84" s="51"/>
      <c r="O84" s="51"/>
      <c r="P84" s="51"/>
      <c r="Q84" s="51"/>
    </row>
    <row r="85" spans="1:17" x14ac:dyDescent="0.15">
      <c r="B85" s="5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2020-07-23T09:31:45Z</dcterms:created>
  <dcterms:modified xsi:type="dcterms:W3CDTF">2020-07-23T09:31:46Z</dcterms:modified>
</cp:coreProperties>
</file>