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sss_root\在庫統計\帳票出力\在庫年報差替え\data\reizou\2017\year\"/>
    </mc:Choice>
  </mc:AlternateContent>
  <xr:revisionPtr revIDLastSave="0" documentId="13_ncr:1_{F5DA48C8-B780-478F-9B4F-A86D5DCE3142}" xr6:coauthVersionLast="36" xr6:coauthVersionMax="36" xr10:uidLastSave="{00000000-0000-0000-0000-000000000000}"/>
  <bookViews>
    <workbookView xWindow="0" yWindow="0" windowWidth="14625" windowHeight="10485" xr2:uid="{A2B1833D-CE74-40BB-9D11-514460C4CFAE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1" i="2"/>
  <c r="Q41" i="2" s="1"/>
  <c r="P40" i="2"/>
  <c r="Q40" i="2" s="1"/>
  <c r="P39" i="2"/>
  <c r="Q39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2" i="2"/>
  <c r="Q22" i="2" s="1"/>
  <c r="P21" i="2"/>
  <c r="Q21" i="2" s="1"/>
  <c r="P20" i="2"/>
  <c r="Q20" i="2" s="1"/>
  <c r="P18" i="2"/>
  <c r="Q18" i="2" s="1"/>
  <c r="P17" i="2"/>
  <c r="Q17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<sst xmlns="http://schemas.openxmlformats.org/spreadsheetml/2006/main" count="109" uniqueCount="83">
  <si>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</si>
  <si>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</si>
  <si>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</si>
  <si>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</si>
  <si>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</si>
  <si>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</si>
  <si>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</si>
  <si>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</si>
  <si>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</si>
  <si>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</si>
  <si>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</si>
  <si>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</si>
  <si>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</si>
  <si>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</si>
  <si>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</si>
  <si>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</si>
  <si>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</si>
  <si>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</si>
  <si>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</si>
  <si>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</si>
  <si>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</si>
  <si>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</si>
  <si>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</si>
  <si>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</si>
  <si>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</si>
  <si>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</si>
  <si>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</si>
  <si>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</si>
  <si>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</si>
  <si>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</si>
  <si>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</si>
  <si>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</si>
  <si>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</si>
  <si>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</si>
  <si>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</si>
  <si>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</si>
  <si>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</si>
  <si>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</si>
  <si>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</si>
  <si>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</si>
  <si>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</si>
  <si>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</si>
  <si>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</si>
  <si>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</si>
  <si>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</si>
  <si>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</si>
  <si>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</si>
  <si>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</si>
  <si>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</si>
  <si>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</si>
  <si>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</si>
  <si>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</si>
  <si>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</si>
  <si>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</si>
  <si>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</si>
  <si>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</si>
  <si>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</si>
  <si>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</si>
  <si>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</si>
  <si>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</si>
  <si>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</si>
  <si>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</si>
  <si>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</si>
  <si>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</si>
  <si>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</si>
  <si>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</si>
  <si>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</si>
  <si>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</si>
  <si>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</si>
  <si>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</si>
  <si>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</si>
  <si>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</si>
  <si>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</si>
  <si>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</si>
  <si>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</si>
  <si>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</si>
  <si>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</si>
  <si>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</si>
  <si>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(31)</t>
    <phoneticPr fontId="7"/>
  </si>
  <si>
    <t>その他のすり身（冷凍品）</t>
    <phoneticPr fontId="7"/>
  </si>
  <si>
    <t>注： 調査市町の範囲は平成29年１月１日現在のものであり、それ以降に合併が行われた市町については、旧市町を調査範囲としている。</t>
    <phoneticPr fontId="7"/>
  </si>
  <si>
    <t>X</t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</si>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</sst>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96E0E1E8-6802-4DBC-B348-BF7DA080DA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E301C-3600-4F6C-B203-F15784758A02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D10" sqref="D10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78</v>
      </c>
      <c r="I4" s="45" t="s">
        <v>79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42736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14</v>
      </c>
      <c r="O7" s="18" t="s">
        <v>15</v>
      </c>
      <c r="P7" s="19" t="s">
        <v>16</v>
      </c>
      <c r="Q7" s="20" t="s">
        <v>17</v>
      </c>
    </row>
    <row r="8" spans="1:17" s="16" customFormat="1" ht="12" customHeight="1" x14ac:dyDescent="0.15">
      <c r="A8" s="50"/>
      <c r="B8" s="50"/>
      <c r="C8" s="51"/>
      <c r="D8" s="21" t="s">
        <v>18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 t="s">
        <v>19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20</v>
      </c>
      <c r="B10" s="29"/>
      <c r="C10" s="30">
        <v>1</v>
      </c>
      <c r="D10" s="31">
        <v>23497</v>
      </c>
      <c r="E10" s="31">
        <v>23524</v>
      </c>
      <c r="F10" s="31">
        <v>23230</v>
      </c>
      <c r="G10" s="31">
        <v>23478</v>
      </c>
      <c r="H10" s="31">
        <v>24760</v>
      </c>
      <c r="I10" s="31">
        <v>22293</v>
      </c>
      <c r="J10" s="31">
        <v>21552</v>
      </c>
      <c r="K10" s="31">
        <v>21082</v>
      </c>
      <c r="L10" s="31">
        <v>20377</v>
      </c>
      <c r="M10" s="31">
        <v>19948</v>
      </c>
      <c r="N10" s="31">
        <v>21332</v>
      </c>
      <c r="O10" s="31">
        <v>20209</v>
      </c>
      <c r="P10" s="31">
        <v>265282</v>
      </c>
      <c r="Q10" s="31">
        <v>22106.833333333332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21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22</v>
      </c>
      <c r="C14" s="30">
        <v>2</v>
      </c>
      <c r="D14" s="31">
        <v>20</v>
      </c>
      <c r="E14" s="31">
        <v>6</v>
      </c>
      <c r="F14" s="31">
        <v>8</v>
      </c>
      <c r="G14" s="31">
        <v>10</v>
      </c>
      <c r="H14" s="31">
        <v>14</v>
      </c>
      <c r="I14" s="31">
        <v>5</v>
      </c>
      <c r="J14" s="31">
        <v>14</v>
      </c>
      <c r="K14" s="31">
        <v>12</v>
      </c>
      <c r="L14" s="31">
        <v>20</v>
      </c>
      <c r="M14" s="31">
        <v>323</v>
      </c>
      <c r="N14" s="31">
        <v>443</v>
      </c>
      <c r="O14" s="31">
        <v>326</v>
      </c>
      <c r="P14" s="31">
        <f>IF(ISERR(SUM(D14:O14)),"-",SUM(D14:O14))</f>
        <v>1201</v>
      </c>
      <c r="Q14" s="31">
        <f>IF(ISERR(P14/12),"-",P14/12)</f>
        <v>100.08333333333333</v>
      </c>
    </row>
    <row r="15" spans="1:17" s="32" customFormat="1" ht="13.5" customHeight="1" x14ac:dyDescent="0.15">
      <c r="A15" s="29"/>
      <c r="B15" s="29" t="s">
        <v>23</v>
      </c>
      <c r="C15" s="30">
        <v>3</v>
      </c>
      <c r="D15" s="31">
        <v>645</v>
      </c>
      <c r="E15" s="31">
        <v>864</v>
      </c>
      <c r="F15" s="31">
        <v>913</v>
      </c>
      <c r="G15" s="31">
        <v>950</v>
      </c>
      <c r="H15" s="31">
        <v>927</v>
      </c>
      <c r="I15" s="31">
        <v>817</v>
      </c>
      <c r="J15" s="31">
        <v>688</v>
      </c>
      <c r="K15" s="31">
        <v>687</v>
      </c>
      <c r="L15" s="31">
        <v>660</v>
      </c>
      <c r="M15" s="31">
        <v>666</v>
      </c>
      <c r="N15" s="31">
        <v>738</v>
      </c>
      <c r="O15" s="31">
        <v>731</v>
      </c>
      <c r="P15" s="31">
        <f>IF(ISERR(SUM(D15:O15)),"-",SUM(D15:O15))</f>
        <v>9286</v>
      </c>
      <c r="Q15" s="31">
        <f>IF(ISERR(P15/12),"-",P15/12)</f>
        <v>773.83333333333337</v>
      </c>
    </row>
    <row r="16" spans="1:17" s="32" customFormat="1" ht="13.5" customHeight="1" x14ac:dyDescent="0.15">
      <c r="A16" s="29"/>
      <c r="B16" s="29" t="s">
        <v>24</v>
      </c>
      <c r="C16" s="30">
        <v>4</v>
      </c>
      <c r="D16" s="31" t="s">
        <v>82</v>
      </c>
      <c r="E16" s="31" t="s">
        <v>81</v>
      </c>
      <c r="F16" s="31" t="s">
        <v>81</v>
      </c>
      <c r="G16" s="31" t="s">
        <v>81</v>
      </c>
      <c r="H16" s="31" t="s">
        <v>81</v>
      </c>
      <c r="I16" s="31" t="s">
        <v>81</v>
      </c>
      <c r="J16" s="31" t="s">
        <v>81</v>
      </c>
      <c r="K16" s="31" t="s">
        <v>81</v>
      </c>
      <c r="L16" s="31" t="s">
        <v>81</v>
      </c>
      <c r="M16" s="31" t="s">
        <v>81</v>
      </c>
      <c r="N16" s="31" t="s">
        <v>81</v>
      </c>
      <c r="O16" s="31" t="s">
        <v>81</v>
      </c>
      <c r="P16" s="31" t="s">
        <v>81</v>
      </c>
      <c r="Q16" s="31" t="s">
        <v>81</v>
      </c>
    </row>
    <row r="17" spans="1:17" s="32" customFormat="1" ht="13.5" customHeight="1" x14ac:dyDescent="0.15">
      <c r="A17" s="29"/>
      <c r="B17" s="29" t="s">
        <v>25</v>
      </c>
      <c r="C17" s="30">
        <v>5</v>
      </c>
      <c r="D17" s="31">
        <v>59</v>
      </c>
      <c r="E17" s="31">
        <v>58</v>
      </c>
      <c r="F17" s="31">
        <v>40</v>
      </c>
      <c r="G17" s="31">
        <v>29</v>
      </c>
      <c r="H17" s="31">
        <v>9</v>
      </c>
      <c r="I17" s="31">
        <v>1</v>
      </c>
      <c r="J17" s="31">
        <v>1</v>
      </c>
      <c r="K17" s="31">
        <v>26</v>
      </c>
      <c r="L17" s="31">
        <v>1</v>
      </c>
      <c r="M17" s="31">
        <v>0</v>
      </c>
      <c r="N17" s="31">
        <v>38</v>
      </c>
      <c r="O17" s="31">
        <v>51</v>
      </c>
      <c r="P17" s="31">
        <f>IF(ISERR(SUM(D17:O17)),"-",SUM(D17:O17))</f>
        <v>313</v>
      </c>
      <c r="Q17" s="31">
        <f>IF(ISERR(P17/12),"-",P17/12)</f>
        <v>26.083333333333332</v>
      </c>
    </row>
    <row r="18" spans="1:17" s="32" customFormat="1" ht="13.5" customHeight="1" x14ac:dyDescent="0.15">
      <c r="A18" s="29"/>
      <c r="B18" s="29" t="s">
        <v>26</v>
      </c>
      <c r="C18" s="30">
        <v>6</v>
      </c>
      <c r="D18" s="31">
        <v>1553</v>
      </c>
      <c r="E18" s="31">
        <v>1289</v>
      </c>
      <c r="F18" s="31">
        <v>1287</v>
      </c>
      <c r="G18" s="31">
        <v>1294</v>
      </c>
      <c r="H18" s="31">
        <v>1317</v>
      </c>
      <c r="I18" s="31">
        <v>1515</v>
      </c>
      <c r="J18" s="31">
        <v>1482</v>
      </c>
      <c r="K18" s="31">
        <v>1427</v>
      </c>
      <c r="L18" s="31">
        <v>1600</v>
      </c>
      <c r="M18" s="31">
        <v>1594</v>
      </c>
      <c r="N18" s="31">
        <v>1756</v>
      </c>
      <c r="O18" s="31">
        <v>1833</v>
      </c>
      <c r="P18" s="31">
        <f>IF(ISERR(SUM(D18:O18)),"-",SUM(D18:O18))</f>
        <v>17947</v>
      </c>
      <c r="Q18" s="31">
        <f>IF(ISERR(P18/12),"-",P18/12)</f>
        <v>1495.5833333333333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27</v>
      </c>
      <c r="C20" s="30">
        <v>7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1">
        <f>IF(ISERR(SUM(D20:O20)),"-",SUM(D20:O20))</f>
        <v>0</v>
      </c>
      <c r="Q20" s="31">
        <f>IF(ISERR(P20/12),"-",P20/12)</f>
        <v>0</v>
      </c>
    </row>
    <row r="21" spans="1:17" s="32" customFormat="1" ht="13.5" customHeight="1" x14ac:dyDescent="0.15">
      <c r="A21" s="29"/>
      <c r="B21" s="29" t="s">
        <v>28</v>
      </c>
      <c r="C21" s="30">
        <v>8</v>
      </c>
      <c r="D21" s="31">
        <v>268</v>
      </c>
      <c r="E21" s="31">
        <v>248</v>
      </c>
      <c r="F21" s="31">
        <v>180</v>
      </c>
      <c r="G21" s="31">
        <v>131</v>
      </c>
      <c r="H21" s="31">
        <v>119</v>
      </c>
      <c r="I21" s="31">
        <v>94</v>
      </c>
      <c r="J21" s="31">
        <v>125</v>
      </c>
      <c r="K21" s="31">
        <v>65</v>
      </c>
      <c r="L21" s="31">
        <v>26</v>
      </c>
      <c r="M21" s="31">
        <v>69</v>
      </c>
      <c r="N21" s="31">
        <v>122</v>
      </c>
      <c r="O21" s="31">
        <v>100</v>
      </c>
      <c r="P21" s="31">
        <f>IF(ISERR(SUM(D21:O21)),"-",SUM(D21:O21))</f>
        <v>1547</v>
      </c>
      <c r="Q21" s="31">
        <f>IF(ISERR(P21/12),"-",P21/12)</f>
        <v>128.91666666666666</v>
      </c>
    </row>
    <row r="22" spans="1:17" s="32" customFormat="1" ht="13.5" customHeight="1" x14ac:dyDescent="0.15">
      <c r="A22" s="29"/>
      <c r="B22" s="29" t="s">
        <v>29</v>
      </c>
      <c r="C22" s="30">
        <v>9</v>
      </c>
      <c r="D22" s="31">
        <v>1723</v>
      </c>
      <c r="E22" s="31">
        <v>2057</v>
      </c>
      <c r="F22" s="31">
        <v>2089</v>
      </c>
      <c r="G22" s="31">
        <v>1900</v>
      </c>
      <c r="H22" s="31">
        <v>1768</v>
      </c>
      <c r="I22" s="31">
        <v>1678</v>
      </c>
      <c r="J22" s="31">
        <v>1496</v>
      </c>
      <c r="K22" s="31">
        <v>1441</v>
      </c>
      <c r="L22" s="31">
        <v>1396</v>
      </c>
      <c r="M22" s="31">
        <v>1289</v>
      </c>
      <c r="N22" s="31">
        <v>1240</v>
      </c>
      <c r="O22" s="31">
        <v>1342</v>
      </c>
      <c r="P22" s="31">
        <f>IF(ISERR(SUM(D22:O22)),"-",SUM(D22:O22))</f>
        <v>19419</v>
      </c>
      <c r="Q22" s="31">
        <f>IF(ISERR(P22/12),"-",P22/12)</f>
        <v>1618.25</v>
      </c>
    </row>
    <row r="23" spans="1:17" s="32" customFormat="1" ht="13.5" customHeight="1" x14ac:dyDescent="0.15">
      <c r="A23" s="29"/>
      <c r="B23" s="29" t="s">
        <v>30</v>
      </c>
      <c r="C23" s="30">
        <v>10</v>
      </c>
      <c r="D23" s="31" t="s">
        <v>81</v>
      </c>
      <c r="E23" s="31" t="s">
        <v>81</v>
      </c>
      <c r="F23" s="31" t="s">
        <v>81</v>
      </c>
      <c r="G23" s="31" t="s">
        <v>81</v>
      </c>
      <c r="H23" s="31" t="s">
        <v>81</v>
      </c>
      <c r="I23" s="31" t="s">
        <v>81</v>
      </c>
      <c r="J23" s="31" t="s">
        <v>81</v>
      </c>
      <c r="K23" s="31" t="s">
        <v>81</v>
      </c>
      <c r="L23" s="31" t="s">
        <v>81</v>
      </c>
      <c r="M23" s="31" t="s">
        <v>81</v>
      </c>
      <c r="N23" s="31" t="s">
        <v>81</v>
      </c>
      <c r="O23" s="31" t="s">
        <v>81</v>
      </c>
      <c r="P23" s="31" t="s">
        <v>81</v>
      </c>
      <c r="Q23" s="31" t="s">
        <v>81</v>
      </c>
    </row>
    <row r="24" spans="1:17" s="32" customFormat="1" ht="13.5" customHeight="1" x14ac:dyDescent="0.15">
      <c r="A24" s="29"/>
      <c r="B24" s="29" t="s">
        <v>31</v>
      </c>
      <c r="C24" s="30">
        <v>11</v>
      </c>
      <c r="D24" s="31">
        <v>2004</v>
      </c>
      <c r="E24" s="31">
        <v>1704</v>
      </c>
      <c r="F24" s="31">
        <v>1405</v>
      </c>
      <c r="G24" s="31">
        <v>1386</v>
      </c>
      <c r="H24" s="31">
        <v>1405</v>
      </c>
      <c r="I24" s="31">
        <v>1553</v>
      </c>
      <c r="J24" s="31">
        <v>1387</v>
      </c>
      <c r="K24" s="31">
        <v>1424</v>
      </c>
      <c r="L24" s="31">
        <v>1332</v>
      </c>
      <c r="M24" s="31">
        <v>1055</v>
      </c>
      <c r="N24" s="31">
        <v>1522</v>
      </c>
      <c r="O24" s="31">
        <v>1346</v>
      </c>
      <c r="P24" s="31">
        <f>IF(ISERR(SUM(D24:O24)),"-",SUM(D24:O24))</f>
        <v>17523</v>
      </c>
      <c r="Q24" s="31">
        <f>IF(ISERR(P24/12),"-",P24/12)</f>
        <v>1460.25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32</v>
      </c>
      <c r="C26" s="30">
        <v>12</v>
      </c>
      <c r="D26" s="31">
        <v>2909</v>
      </c>
      <c r="E26" s="31">
        <v>3180</v>
      </c>
      <c r="F26" s="31">
        <v>3188</v>
      </c>
      <c r="G26" s="31">
        <v>3007</v>
      </c>
      <c r="H26" s="31">
        <v>2528</v>
      </c>
      <c r="I26" s="31">
        <v>2454</v>
      </c>
      <c r="J26" s="31">
        <v>2291</v>
      </c>
      <c r="K26" s="31">
        <v>2025</v>
      </c>
      <c r="L26" s="31">
        <v>1835</v>
      </c>
      <c r="M26" s="31">
        <v>1814</v>
      </c>
      <c r="N26" s="31">
        <v>1744</v>
      </c>
      <c r="O26" s="31">
        <v>2304</v>
      </c>
      <c r="P26" s="31">
        <f>IF(ISERR(SUM(D26:O26)),"-",SUM(D26:O26))</f>
        <v>29279</v>
      </c>
      <c r="Q26" s="31">
        <f>IF(ISERR(P26/12),"-",P26/12)</f>
        <v>2439.9166666666665</v>
      </c>
    </row>
    <row r="27" spans="1:17" s="32" customFormat="1" ht="13.5" customHeight="1" x14ac:dyDescent="0.15">
      <c r="A27" s="29"/>
      <c r="B27" s="29" t="s">
        <v>33</v>
      </c>
      <c r="C27" s="30">
        <v>13</v>
      </c>
      <c r="D27" s="31">
        <v>901</v>
      </c>
      <c r="E27" s="31">
        <v>923</v>
      </c>
      <c r="F27" s="31">
        <v>558</v>
      </c>
      <c r="G27" s="31">
        <v>555</v>
      </c>
      <c r="H27" s="31">
        <v>552</v>
      </c>
      <c r="I27" s="31">
        <v>547</v>
      </c>
      <c r="J27" s="31">
        <v>540</v>
      </c>
      <c r="K27" s="31">
        <v>410</v>
      </c>
      <c r="L27" s="31">
        <v>408</v>
      </c>
      <c r="M27" s="31">
        <v>302</v>
      </c>
      <c r="N27" s="31">
        <v>445</v>
      </c>
      <c r="O27" s="31">
        <v>349</v>
      </c>
      <c r="P27" s="31">
        <f>IF(ISERR(SUM(D27:O27)),"-",SUM(D27:O27))</f>
        <v>6490</v>
      </c>
      <c r="Q27" s="31">
        <f>IF(ISERR(P27/12),"-",P27/12)</f>
        <v>540.83333333333337</v>
      </c>
    </row>
    <row r="28" spans="1:17" s="32" customFormat="1" ht="13.5" customHeight="1" x14ac:dyDescent="0.15">
      <c r="A28" s="29"/>
      <c r="B28" s="29" t="s">
        <v>34</v>
      </c>
      <c r="C28" s="30">
        <v>14</v>
      </c>
      <c r="D28" s="31">
        <v>859</v>
      </c>
      <c r="E28" s="31">
        <v>981</v>
      </c>
      <c r="F28" s="31">
        <v>908</v>
      </c>
      <c r="G28" s="31">
        <v>830</v>
      </c>
      <c r="H28" s="31">
        <v>901</v>
      </c>
      <c r="I28" s="31">
        <v>837</v>
      </c>
      <c r="J28" s="31">
        <v>858</v>
      </c>
      <c r="K28" s="31">
        <v>869</v>
      </c>
      <c r="L28" s="31">
        <v>767</v>
      </c>
      <c r="M28" s="31">
        <v>759</v>
      </c>
      <c r="N28" s="31">
        <v>750</v>
      </c>
      <c r="O28" s="31">
        <v>686</v>
      </c>
      <c r="P28" s="31">
        <f>IF(ISERR(SUM(D28:O28)),"-",SUM(D28:O28))</f>
        <v>10005</v>
      </c>
      <c r="Q28" s="31">
        <f>IF(ISERR(P28/12),"-",P28/12)</f>
        <v>833.75</v>
      </c>
    </row>
    <row r="29" spans="1:17" s="32" customFormat="1" ht="13.5" customHeight="1" x14ac:dyDescent="0.15">
      <c r="A29" s="29"/>
      <c r="B29" s="29" t="s">
        <v>35</v>
      </c>
      <c r="C29" s="30">
        <v>15</v>
      </c>
      <c r="D29" s="31">
        <v>2079</v>
      </c>
      <c r="E29" s="31">
        <v>2091</v>
      </c>
      <c r="F29" s="31">
        <v>2174</v>
      </c>
      <c r="G29" s="31">
        <v>2147</v>
      </c>
      <c r="H29" s="31">
        <v>2274</v>
      </c>
      <c r="I29" s="31">
        <v>2396</v>
      </c>
      <c r="J29" s="31">
        <v>2090</v>
      </c>
      <c r="K29" s="31">
        <v>2102</v>
      </c>
      <c r="L29" s="31">
        <v>2004</v>
      </c>
      <c r="M29" s="31">
        <v>1793</v>
      </c>
      <c r="N29" s="31">
        <v>2173</v>
      </c>
      <c r="O29" s="31">
        <v>1971</v>
      </c>
      <c r="P29" s="31">
        <f>IF(ISERR(SUM(D29:O29)),"-",SUM(D29:O29))</f>
        <v>25294</v>
      </c>
      <c r="Q29" s="31">
        <f>IF(ISERR(P29/12),"-",P29/12)</f>
        <v>2107.8333333333335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36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37</v>
      </c>
      <c r="C33" s="30">
        <v>16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f>IF(ISERR(SUM(D33:O33)),"-",SUM(D33:O33))</f>
        <v>0</v>
      </c>
      <c r="Q33" s="31">
        <f>IF(ISERR(P33/12),"-",P33/12)</f>
        <v>0</v>
      </c>
    </row>
    <row r="34" spans="1:17" s="32" customFormat="1" ht="13.5" customHeight="1" x14ac:dyDescent="0.15">
      <c r="A34" s="29"/>
      <c r="B34" s="29" t="s">
        <v>38</v>
      </c>
      <c r="C34" s="30">
        <v>17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f>IF(ISERR(SUM(D34:O34)),"-",SUM(D34:O34))</f>
        <v>0</v>
      </c>
      <c r="Q34" s="31">
        <f>IF(ISERR(P34/12),"-",P34/12)</f>
        <v>0</v>
      </c>
    </row>
    <row r="35" spans="1:17" s="32" customFormat="1" ht="13.5" customHeight="1" x14ac:dyDescent="0.15">
      <c r="A35" s="29"/>
      <c r="B35" s="29" t="s">
        <v>39</v>
      </c>
      <c r="C35" s="30">
        <v>18</v>
      </c>
      <c r="D35" s="31">
        <v>29</v>
      </c>
      <c r="E35" s="31">
        <v>29</v>
      </c>
      <c r="F35" s="31">
        <v>45</v>
      </c>
      <c r="G35" s="31">
        <v>44</v>
      </c>
      <c r="H35" s="31">
        <v>15</v>
      </c>
      <c r="I35" s="31">
        <v>0</v>
      </c>
      <c r="J35" s="31">
        <v>0</v>
      </c>
      <c r="K35" s="31">
        <v>0</v>
      </c>
      <c r="L35" s="31">
        <v>0</v>
      </c>
      <c r="M35" s="31">
        <v>100</v>
      </c>
      <c r="N35" s="31">
        <v>156</v>
      </c>
      <c r="O35" s="31">
        <v>124</v>
      </c>
      <c r="P35" s="31">
        <f>IF(ISERR(SUM(D35:O35)),"-",SUM(D35:O35))</f>
        <v>542</v>
      </c>
      <c r="Q35" s="31">
        <f>IF(ISERR(P35/12),"-",P35/12)</f>
        <v>45.166666666666664</v>
      </c>
    </row>
    <row r="36" spans="1:17" s="32" customFormat="1" ht="13.5" customHeight="1" x14ac:dyDescent="0.15">
      <c r="A36" s="29"/>
      <c r="B36" s="29" t="s">
        <v>40</v>
      </c>
      <c r="C36" s="30">
        <v>19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f>IF(ISERR(SUM(D36:O36)),"-",SUM(D36:O36))</f>
        <v>0</v>
      </c>
      <c r="Q36" s="31">
        <f>IF(ISERR(P36/12),"-",P36/12)</f>
        <v>0</v>
      </c>
    </row>
    <row r="37" spans="1:17" s="32" customFormat="1" ht="13.5" customHeight="1" x14ac:dyDescent="0.15">
      <c r="A37" s="29"/>
      <c r="B37" s="29" t="s">
        <v>41</v>
      </c>
      <c r="C37" s="30">
        <v>20</v>
      </c>
      <c r="D37" s="31">
        <v>0</v>
      </c>
      <c r="E37" s="31">
        <v>151</v>
      </c>
      <c r="F37" s="31">
        <v>151</v>
      </c>
      <c r="G37" s="31">
        <v>93</v>
      </c>
      <c r="H37" s="31">
        <v>92</v>
      </c>
      <c r="I37" s="31">
        <v>327</v>
      </c>
      <c r="J37" s="31">
        <v>285</v>
      </c>
      <c r="K37" s="31">
        <v>241</v>
      </c>
      <c r="L37" s="31">
        <v>214</v>
      </c>
      <c r="M37" s="31">
        <v>446</v>
      </c>
      <c r="N37" s="31">
        <v>483</v>
      </c>
      <c r="O37" s="31">
        <v>438</v>
      </c>
      <c r="P37" s="31">
        <f>IF(ISERR(SUM(D37:O37)),"-",SUM(D37:O37))</f>
        <v>2921</v>
      </c>
      <c r="Q37" s="31">
        <f>IF(ISERR(P37/12),"-",P37/12)</f>
        <v>243.41666666666666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42</v>
      </c>
      <c r="C39" s="30">
        <v>21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f>IF(ISERR(SUM(D39:O39)),"-",SUM(D39:O39))</f>
        <v>0</v>
      </c>
      <c r="Q39" s="31">
        <f>IF(ISERR(P39/12),"-",P39/12)</f>
        <v>0</v>
      </c>
    </row>
    <row r="40" spans="1:17" s="32" customFormat="1" ht="13.5" customHeight="1" x14ac:dyDescent="0.15">
      <c r="A40" s="29"/>
      <c r="B40" s="29" t="s">
        <v>43</v>
      </c>
      <c r="C40" s="30">
        <v>22</v>
      </c>
      <c r="D40" s="31">
        <v>0</v>
      </c>
      <c r="E40" s="31">
        <v>0</v>
      </c>
      <c r="F40" s="31">
        <v>2</v>
      </c>
      <c r="G40" s="31">
        <v>2</v>
      </c>
      <c r="H40" s="31">
        <v>2</v>
      </c>
      <c r="I40" s="31">
        <v>2</v>
      </c>
      <c r="J40" s="31">
        <v>2</v>
      </c>
      <c r="K40" s="31">
        <v>2</v>
      </c>
      <c r="L40" s="31">
        <v>2</v>
      </c>
      <c r="M40" s="31">
        <v>2</v>
      </c>
      <c r="N40" s="31">
        <v>2</v>
      </c>
      <c r="O40" s="31">
        <v>2</v>
      </c>
      <c r="P40" s="31">
        <f>IF(ISERR(SUM(D40:O40)),"-",SUM(D40:O40))</f>
        <v>20</v>
      </c>
      <c r="Q40" s="31">
        <f>IF(ISERR(P40/12),"-",P40/12)</f>
        <v>1.6666666666666667</v>
      </c>
    </row>
    <row r="41" spans="1:17" s="32" customFormat="1" ht="13.5" customHeight="1" x14ac:dyDescent="0.15">
      <c r="A41" s="29"/>
      <c r="B41" s="29" t="s">
        <v>44</v>
      </c>
      <c r="C41" s="30">
        <v>23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f>IF(ISERR(SUM(D41:O41)),"-",SUM(D41:O41))</f>
        <v>0</v>
      </c>
      <c r="Q41" s="31">
        <f>IF(ISERR(P41/12),"-",P41/12)</f>
        <v>0</v>
      </c>
    </row>
    <row r="42" spans="1:17" s="32" customFormat="1" ht="13.5" customHeight="1" x14ac:dyDescent="0.15">
      <c r="A42" s="29"/>
      <c r="B42" s="29" t="s">
        <v>45</v>
      </c>
      <c r="C42" s="30">
        <v>24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f>IF(ISERR(SUM(D42:O42)),"-",SUM(D42:O42))</f>
        <v>0</v>
      </c>
      <c r="Q42" s="31">
        <f>IF(ISERR(P42/12),"-",P42/12)</f>
        <v>0</v>
      </c>
    </row>
    <row r="43" spans="1:17" s="32" customFormat="1" ht="13.5" customHeight="1" x14ac:dyDescent="0.15">
      <c r="A43" s="29"/>
      <c r="B43" s="29" t="s">
        <v>46</v>
      </c>
      <c r="C43" s="30">
        <v>25</v>
      </c>
      <c r="D43" s="31">
        <v>58</v>
      </c>
      <c r="E43" s="31">
        <v>84</v>
      </c>
      <c r="F43" s="31">
        <v>56</v>
      </c>
      <c r="G43" s="31">
        <v>46</v>
      </c>
      <c r="H43" s="31">
        <v>82</v>
      </c>
      <c r="I43" s="31">
        <v>85</v>
      </c>
      <c r="J43" s="31">
        <v>76</v>
      </c>
      <c r="K43" s="31">
        <v>78</v>
      </c>
      <c r="L43" s="31">
        <v>61</v>
      </c>
      <c r="M43" s="31">
        <v>75</v>
      </c>
      <c r="N43" s="31">
        <v>74</v>
      </c>
      <c r="O43" s="31">
        <v>100</v>
      </c>
      <c r="P43" s="31">
        <f>IF(ISERR(SUM(D43:O43)),"-",SUM(D43:O43))</f>
        <v>875</v>
      </c>
      <c r="Q43" s="31">
        <f>IF(ISERR(P43/12),"-",P43/12)</f>
        <v>72.916666666666671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47</v>
      </c>
      <c r="C45" s="30">
        <v>26</v>
      </c>
      <c r="D45" s="31">
        <v>42</v>
      </c>
      <c r="E45" s="31">
        <v>35</v>
      </c>
      <c r="F45" s="31">
        <v>27</v>
      </c>
      <c r="G45" s="31">
        <v>24</v>
      </c>
      <c r="H45" s="31">
        <v>20</v>
      </c>
      <c r="I45" s="31">
        <v>22</v>
      </c>
      <c r="J45" s="31">
        <v>21</v>
      </c>
      <c r="K45" s="31">
        <v>27</v>
      </c>
      <c r="L45" s="31">
        <v>25</v>
      </c>
      <c r="M45" s="31">
        <v>36</v>
      </c>
      <c r="N45" s="31">
        <v>34</v>
      </c>
      <c r="O45" s="31">
        <v>20</v>
      </c>
      <c r="P45" s="31">
        <f>IF(ISERR(SUM(D45:O45)),"-",SUM(D45:O45))</f>
        <v>333</v>
      </c>
      <c r="Q45" s="31">
        <f>IF(ISERR(P45/12),"-",P45/12)</f>
        <v>27.75</v>
      </c>
    </row>
    <row r="46" spans="1:17" s="32" customFormat="1" ht="13.5" customHeight="1" x14ac:dyDescent="0.15">
      <c r="A46" s="29"/>
      <c r="B46" s="29" t="s">
        <v>48</v>
      </c>
      <c r="C46" s="30">
        <v>27</v>
      </c>
      <c r="D46" s="31">
        <v>51</v>
      </c>
      <c r="E46" s="31">
        <v>42</v>
      </c>
      <c r="F46" s="31">
        <v>50</v>
      </c>
      <c r="G46" s="31">
        <v>49</v>
      </c>
      <c r="H46" s="31">
        <v>45</v>
      </c>
      <c r="I46" s="31">
        <v>42</v>
      </c>
      <c r="J46" s="31">
        <v>42</v>
      </c>
      <c r="K46" s="31">
        <v>39</v>
      </c>
      <c r="L46" s="31">
        <v>35</v>
      </c>
      <c r="M46" s="31">
        <v>36</v>
      </c>
      <c r="N46" s="31">
        <v>39</v>
      </c>
      <c r="O46" s="31">
        <v>33</v>
      </c>
      <c r="P46" s="31">
        <f>IF(ISERR(SUM(D46:O46)),"-",SUM(D46:O46))</f>
        <v>503</v>
      </c>
      <c r="Q46" s="31">
        <f>IF(ISERR(P46/12),"-",P46/12)</f>
        <v>41.916666666666664</v>
      </c>
    </row>
    <row r="47" spans="1:17" s="32" customFormat="1" ht="13.5" customHeight="1" x14ac:dyDescent="0.15">
      <c r="A47" s="29"/>
      <c r="B47" s="29" t="s">
        <v>49</v>
      </c>
      <c r="C47" s="30">
        <v>28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f>IF(ISERR(SUM(D47:O47)),"-",SUM(D47:O47))</f>
        <v>0</v>
      </c>
      <c r="Q47" s="31">
        <f>IF(ISERR(P47/12),"-",P47/12)</f>
        <v>0</v>
      </c>
    </row>
    <row r="48" spans="1:17" s="32" customFormat="1" ht="13.5" customHeight="1" x14ac:dyDescent="0.15">
      <c r="A48" s="29"/>
      <c r="B48" s="29" t="s">
        <v>50</v>
      </c>
      <c r="C48" s="30">
        <v>29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f>IF(ISERR(SUM(D48:O48)),"-",SUM(D48:O48))</f>
        <v>0</v>
      </c>
      <c r="Q48" s="31">
        <f>IF(ISERR(P48/12),"-",P48/12)</f>
        <v>0</v>
      </c>
    </row>
    <row r="49" spans="1:17" s="32" customFormat="1" ht="13.5" customHeight="1" x14ac:dyDescent="0.15">
      <c r="A49" s="29"/>
      <c r="B49" s="29" t="s">
        <v>51</v>
      </c>
      <c r="C49" s="30">
        <v>30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f>IF(ISERR(SUM(D49:O49)),"-",SUM(D49:O49))</f>
        <v>0</v>
      </c>
      <c r="Q49" s="31">
        <f>IF(ISERR(P49/12),"-",P49/12)</f>
        <v>0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52</v>
      </c>
      <c r="C51" s="30">
        <v>31</v>
      </c>
      <c r="D51" s="31">
        <v>17</v>
      </c>
      <c r="E51" s="31">
        <v>14</v>
      </c>
      <c r="F51" s="31">
        <v>10</v>
      </c>
      <c r="G51" s="31">
        <v>1</v>
      </c>
      <c r="H51" s="31">
        <v>1</v>
      </c>
      <c r="I51" s="31">
        <v>1</v>
      </c>
      <c r="J51" s="31">
        <v>1</v>
      </c>
      <c r="K51" s="31">
        <v>1</v>
      </c>
      <c r="L51" s="31">
        <v>1</v>
      </c>
      <c r="M51" s="31">
        <v>1</v>
      </c>
      <c r="N51" s="31">
        <v>1</v>
      </c>
      <c r="O51" s="31">
        <v>1</v>
      </c>
      <c r="P51" s="31">
        <f>IF(ISERR(SUM(D51:O51)),"-",SUM(D51:O51))</f>
        <v>50</v>
      </c>
      <c r="Q51" s="31">
        <f>IF(ISERR(P51/12),"-",P51/12)</f>
        <v>4.166666666666667</v>
      </c>
    </row>
    <row r="52" spans="1:17" s="32" customFormat="1" ht="13.5" customHeight="1" x14ac:dyDescent="0.15">
      <c r="A52" s="29"/>
      <c r="B52" s="29" t="s">
        <v>53</v>
      </c>
      <c r="C52" s="30">
        <v>32</v>
      </c>
      <c r="D52" s="31">
        <v>73</v>
      </c>
      <c r="E52" s="31">
        <v>51</v>
      </c>
      <c r="F52" s="31">
        <v>56</v>
      </c>
      <c r="G52" s="31">
        <v>74</v>
      </c>
      <c r="H52" s="31">
        <v>138</v>
      </c>
      <c r="I52" s="31">
        <v>141</v>
      </c>
      <c r="J52" s="31">
        <v>142</v>
      </c>
      <c r="K52" s="31">
        <v>104</v>
      </c>
      <c r="L52" s="31">
        <v>108</v>
      </c>
      <c r="M52" s="31">
        <v>70</v>
      </c>
      <c r="N52" s="31">
        <v>141</v>
      </c>
      <c r="O52" s="31">
        <v>216</v>
      </c>
      <c r="P52" s="31">
        <f>IF(ISERR(SUM(D52:O52)),"-",SUM(D52:O52))</f>
        <v>1314</v>
      </c>
      <c r="Q52" s="31">
        <f>IF(ISERR(P52/12),"-",P52/12)</f>
        <v>109.5</v>
      </c>
    </row>
    <row r="53" spans="1:17" s="32" customFormat="1" ht="13.5" customHeight="1" x14ac:dyDescent="0.15">
      <c r="A53" s="29"/>
      <c r="B53" s="29" t="s">
        <v>54</v>
      </c>
      <c r="C53" s="30">
        <v>33</v>
      </c>
      <c r="D53" s="31">
        <v>1</v>
      </c>
      <c r="E53" s="31">
        <v>1</v>
      </c>
      <c r="F53" s="31">
        <v>1</v>
      </c>
      <c r="G53" s="31">
        <v>1</v>
      </c>
      <c r="H53" s="31">
        <v>1</v>
      </c>
      <c r="I53" s="31">
        <v>1</v>
      </c>
      <c r="J53" s="31">
        <v>1</v>
      </c>
      <c r="K53" s="31">
        <v>1</v>
      </c>
      <c r="L53" s="31">
        <v>1</v>
      </c>
      <c r="M53" s="31">
        <v>1</v>
      </c>
      <c r="N53" s="31">
        <v>1</v>
      </c>
      <c r="O53" s="31">
        <v>1</v>
      </c>
      <c r="P53" s="31">
        <f>IF(ISERR(SUM(D53:O53)),"-",SUM(D53:O53))</f>
        <v>12</v>
      </c>
      <c r="Q53" s="31">
        <f>IF(ISERR(P53/12),"-",P53/12)</f>
        <v>1</v>
      </c>
    </row>
    <row r="54" spans="1:17" s="32" customFormat="1" ht="13.5" customHeight="1" x14ac:dyDescent="0.15">
      <c r="A54" s="29"/>
      <c r="B54" s="29" t="s">
        <v>55</v>
      </c>
      <c r="C54" s="30">
        <v>34</v>
      </c>
      <c r="D54" s="31">
        <v>78</v>
      </c>
      <c r="E54" s="31">
        <v>169</v>
      </c>
      <c r="F54" s="31">
        <v>218</v>
      </c>
      <c r="G54" s="31">
        <v>312</v>
      </c>
      <c r="H54" s="31">
        <v>333</v>
      </c>
      <c r="I54" s="31">
        <v>331</v>
      </c>
      <c r="J54" s="31">
        <v>247</v>
      </c>
      <c r="K54" s="31">
        <v>180</v>
      </c>
      <c r="L54" s="31">
        <v>280</v>
      </c>
      <c r="M54" s="31">
        <v>438</v>
      </c>
      <c r="N54" s="31">
        <v>404</v>
      </c>
      <c r="O54" s="31">
        <v>325</v>
      </c>
      <c r="P54" s="31">
        <f>IF(ISERR(SUM(D54:O54)),"-",SUM(D54:O54))</f>
        <v>3315</v>
      </c>
      <c r="Q54" s="31">
        <f>IF(ISERR(P54/12),"-",P54/12)</f>
        <v>276.25</v>
      </c>
    </row>
    <row r="55" spans="1:17" s="32" customFormat="1" ht="13.5" customHeight="1" x14ac:dyDescent="0.15">
      <c r="A55" s="29"/>
      <c r="B55" s="29" t="s">
        <v>56</v>
      </c>
      <c r="C55" s="30">
        <v>35</v>
      </c>
      <c r="D55" s="31">
        <v>78</v>
      </c>
      <c r="E55" s="31">
        <v>101</v>
      </c>
      <c r="F55" s="31">
        <v>87</v>
      </c>
      <c r="G55" s="31">
        <v>71</v>
      </c>
      <c r="H55" s="31">
        <v>65</v>
      </c>
      <c r="I55" s="31">
        <v>53</v>
      </c>
      <c r="J55" s="31">
        <v>52</v>
      </c>
      <c r="K55" s="31">
        <v>46</v>
      </c>
      <c r="L55" s="31">
        <v>47</v>
      </c>
      <c r="M55" s="31">
        <v>51</v>
      </c>
      <c r="N55" s="31">
        <v>53</v>
      </c>
      <c r="O55" s="31">
        <v>58</v>
      </c>
      <c r="P55" s="31">
        <f>IF(ISERR(SUM(D55:O55)),"-",SUM(D55:O55))</f>
        <v>762</v>
      </c>
      <c r="Q55" s="31">
        <f>IF(ISERR(P55/12),"-",P55/12)</f>
        <v>63.5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57</v>
      </c>
      <c r="C57" s="30">
        <v>36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31">
        <f>IF(ISERR(SUM(D57:O57)),"-",SUM(D57:O57))</f>
        <v>0</v>
      </c>
      <c r="Q57" s="31">
        <f>IF(ISERR(P57/12),"-",P57/12)</f>
        <v>0</v>
      </c>
    </row>
    <row r="58" spans="1:17" s="32" customFormat="1" ht="13.5" customHeight="1" x14ac:dyDescent="0.15">
      <c r="A58" s="29"/>
      <c r="B58" s="29" t="s">
        <v>58</v>
      </c>
      <c r="C58" s="30">
        <v>37</v>
      </c>
      <c r="D58" s="31">
        <v>1</v>
      </c>
      <c r="E58" s="31">
        <v>1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f>IF(ISERR(SUM(D58:O58)),"-",SUM(D58:O58))</f>
        <v>2</v>
      </c>
      <c r="Q58" s="31">
        <f>IF(ISERR(P58/12),"-",P58/12)</f>
        <v>0.16666666666666666</v>
      </c>
    </row>
    <row r="59" spans="1:17" s="32" customFormat="1" ht="13.5" customHeight="1" x14ac:dyDescent="0.15">
      <c r="A59" s="29"/>
      <c r="B59" s="29" t="s">
        <v>59</v>
      </c>
      <c r="C59" s="30">
        <v>38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f>IF(ISERR(SUM(D59:O59)),"-",SUM(D59:O59))</f>
        <v>0</v>
      </c>
      <c r="Q59" s="31">
        <f>IF(ISERR(P59/12),"-",P59/12)</f>
        <v>0</v>
      </c>
    </row>
    <row r="60" spans="1:17" s="32" customFormat="1" ht="13.5" customHeight="1" x14ac:dyDescent="0.15">
      <c r="A60" s="29"/>
      <c r="B60" s="29" t="s">
        <v>60</v>
      </c>
      <c r="C60" s="30">
        <v>39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0</v>
      </c>
      <c r="Q60" s="31">
        <f>IF(ISERR(P60/12),"-",P60/12)</f>
        <v>0</v>
      </c>
    </row>
    <row r="61" spans="1:17" s="32" customFormat="1" ht="13.5" customHeight="1" x14ac:dyDescent="0.15">
      <c r="A61" s="29"/>
      <c r="B61" s="29" t="s">
        <v>61</v>
      </c>
      <c r="C61" s="30">
        <v>40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  <c r="J61" s="31">
        <v>0</v>
      </c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31">
        <f>IF(ISERR(SUM(D61:O61)),"-",SUM(D61:O61))</f>
        <v>0</v>
      </c>
      <c r="Q61" s="31">
        <f>IF(ISERR(P61/12),"-",P61/12)</f>
        <v>0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62</v>
      </c>
      <c r="C63" s="30">
        <v>41</v>
      </c>
      <c r="D63" s="31">
        <v>217</v>
      </c>
      <c r="E63" s="31">
        <v>127</v>
      </c>
      <c r="F63" s="31">
        <v>23</v>
      </c>
      <c r="G63" s="31">
        <v>27</v>
      </c>
      <c r="H63" s="31">
        <v>110</v>
      </c>
      <c r="I63" s="31">
        <v>39</v>
      </c>
      <c r="J63" s="31">
        <v>50</v>
      </c>
      <c r="K63" s="31">
        <v>31</v>
      </c>
      <c r="L63" s="31">
        <v>148</v>
      </c>
      <c r="M63" s="31">
        <v>30</v>
      </c>
      <c r="N63" s="31">
        <v>65</v>
      </c>
      <c r="O63" s="31">
        <v>105</v>
      </c>
      <c r="P63" s="31">
        <f>IF(ISERR(SUM(D63:O63)),"-",SUM(D63:O63))</f>
        <v>972</v>
      </c>
      <c r="Q63" s="31">
        <f>IF(ISERR(P63/12),"-",P63/12)</f>
        <v>81</v>
      </c>
    </row>
    <row r="64" spans="1:17" s="32" customFormat="1" ht="13.5" customHeight="1" x14ac:dyDescent="0.15">
      <c r="A64" s="29"/>
      <c r="B64" s="29" t="s">
        <v>63</v>
      </c>
      <c r="C64" s="30">
        <v>42</v>
      </c>
      <c r="D64" s="31">
        <v>1029</v>
      </c>
      <c r="E64" s="31">
        <v>965</v>
      </c>
      <c r="F64" s="31">
        <v>1063</v>
      </c>
      <c r="G64" s="31">
        <v>1070</v>
      </c>
      <c r="H64" s="31">
        <v>1051</v>
      </c>
      <c r="I64" s="31">
        <v>1182</v>
      </c>
      <c r="J64" s="31">
        <v>1235</v>
      </c>
      <c r="K64" s="31">
        <v>1512</v>
      </c>
      <c r="L64" s="31">
        <v>1544</v>
      </c>
      <c r="M64" s="31">
        <v>1655</v>
      </c>
      <c r="N64" s="31">
        <v>1722</v>
      </c>
      <c r="O64" s="31">
        <v>1412</v>
      </c>
      <c r="P64" s="31">
        <f>IF(ISERR(SUM(D64:O64)),"-",SUM(D64:O64))</f>
        <v>15440</v>
      </c>
      <c r="Q64" s="31">
        <f>IF(ISERR(P64/12),"-",P64/12)</f>
        <v>1286.6666666666667</v>
      </c>
    </row>
    <row r="65" spans="1:17" s="32" customFormat="1" ht="13.5" customHeight="1" x14ac:dyDescent="0.15">
      <c r="A65" s="29"/>
      <c r="B65" s="29" t="s">
        <v>64</v>
      </c>
      <c r="C65" s="30">
        <v>43</v>
      </c>
      <c r="D65" s="31">
        <v>1464</v>
      </c>
      <c r="E65" s="31">
        <v>1297</v>
      </c>
      <c r="F65" s="31">
        <v>1445</v>
      </c>
      <c r="G65" s="31">
        <v>1445</v>
      </c>
      <c r="H65" s="31">
        <v>1810</v>
      </c>
      <c r="I65" s="31">
        <v>1937</v>
      </c>
      <c r="J65" s="31">
        <v>1980</v>
      </c>
      <c r="K65" s="31">
        <v>2108</v>
      </c>
      <c r="L65" s="31">
        <v>2189</v>
      </c>
      <c r="M65" s="31">
        <v>2292</v>
      </c>
      <c r="N65" s="31">
        <v>2113</v>
      </c>
      <c r="O65" s="31">
        <v>1910</v>
      </c>
      <c r="P65" s="31">
        <f>IF(ISERR(SUM(D65:O65)),"-",SUM(D65:O65))</f>
        <v>21990</v>
      </c>
      <c r="Q65" s="31">
        <f>IF(ISERR(P65/12),"-",P65/12)</f>
        <v>1832.5</v>
      </c>
    </row>
    <row r="66" spans="1:17" s="32" customFormat="1" ht="13.5" customHeight="1" x14ac:dyDescent="0.15">
      <c r="A66" s="29"/>
      <c r="B66" s="29" t="s">
        <v>65</v>
      </c>
      <c r="C66" s="30">
        <v>44</v>
      </c>
      <c r="D66" s="31">
        <v>888</v>
      </c>
      <c r="E66" s="31">
        <v>887</v>
      </c>
      <c r="F66" s="31">
        <v>889</v>
      </c>
      <c r="G66" s="31">
        <v>888</v>
      </c>
      <c r="H66" s="31">
        <v>887</v>
      </c>
      <c r="I66" s="31">
        <v>886</v>
      </c>
      <c r="J66" s="31">
        <v>888</v>
      </c>
      <c r="K66" s="31">
        <v>887</v>
      </c>
      <c r="L66" s="31">
        <v>886</v>
      </c>
      <c r="M66" s="31">
        <v>886</v>
      </c>
      <c r="N66" s="31">
        <v>886</v>
      </c>
      <c r="O66" s="31">
        <v>8</v>
      </c>
      <c r="P66" s="31">
        <f>IF(ISERR(SUM(D66:O66)),"-",SUM(D66:O66))</f>
        <v>9766</v>
      </c>
      <c r="Q66" s="31">
        <f>IF(ISERR(P66/12),"-",P66/12)</f>
        <v>813.83333333333337</v>
      </c>
    </row>
    <row r="67" spans="1:17" s="32" customFormat="1" ht="13.5" customHeight="1" x14ac:dyDescent="0.15">
      <c r="A67" s="29"/>
      <c r="B67" s="29" t="s">
        <v>66</v>
      </c>
      <c r="C67" s="30">
        <v>45</v>
      </c>
      <c r="D67" s="31">
        <v>0</v>
      </c>
      <c r="E67" s="31">
        <v>0</v>
      </c>
      <c r="F67" s="31">
        <v>0</v>
      </c>
      <c r="G67" s="31">
        <v>0</v>
      </c>
      <c r="H67" s="31">
        <v>1</v>
      </c>
      <c r="I67" s="31">
        <v>1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f>IF(ISERR(SUM(D67:O67)),"-",SUM(D67:O67))</f>
        <v>2</v>
      </c>
      <c r="Q67" s="31">
        <f>IF(ISERR(P67/12),"-",P67/12)</f>
        <v>0.16666666666666666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67</v>
      </c>
      <c r="C69" s="30">
        <v>46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f>IF(ISERR(SUM(D69:O69)),"-",SUM(D69:O69))</f>
        <v>0</v>
      </c>
      <c r="Q69" s="31">
        <f>IF(ISERR(P69/12),"-",P69/12)</f>
        <v>0</v>
      </c>
    </row>
    <row r="70" spans="1:17" s="32" customFormat="1" ht="13.5" customHeight="1" x14ac:dyDescent="0.15">
      <c r="A70" s="29"/>
      <c r="B70" s="29" t="s">
        <v>68</v>
      </c>
      <c r="C70" s="30">
        <v>47</v>
      </c>
      <c r="D70" s="31">
        <v>4727</v>
      </c>
      <c r="E70" s="31">
        <v>4436</v>
      </c>
      <c r="F70" s="31">
        <v>4434</v>
      </c>
      <c r="G70" s="31">
        <v>5036</v>
      </c>
      <c r="H70" s="31">
        <v>6059</v>
      </c>
      <c r="I70" s="31">
        <v>3001</v>
      </c>
      <c r="J70" s="31">
        <v>3180</v>
      </c>
      <c r="K70" s="31">
        <v>2989</v>
      </c>
      <c r="L70" s="31">
        <v>2579</v>
      </c>
      <c r="M70" s="31">
        <v>2176</v>
      </c>
      <c r="N70" s="31">
        <v>2217</v>
      </c>
      <c r="O70" s="31">
        <v>2500</v>
      </c>
      <c r="P70" s="31">
        <f>IF(ISERR(SUM(D70:O70)),"-",SUM(D70:O70))</f>
        <v>43334</v>
      </c>
      <c r="Q70" s="31">
        <f>IF(ISERR(P70/12),"-",P70/12)</f>
        <v>3611.1666666666665</v>
      </c>
    </row>
    <row r="71" spans="1:17" s="32" customFormat="1" ht="13.5" customHeight="1" x14ac:dyDescent="0.15">
      <c r="A71" s="29"/>
      <c r="B71" s="29" t="s">
        <v>69</v>
      </c>
      <c r="C71" s="30">
        <v>48</v>
      </c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1">
        <v>0</v>
      </c>
      <c r="N71" s="31">
        <v>0</v>
      </c>
      <c r="O71" s="31">
        <v>0</v>
      </c>
      <c r="P71" s="31">
        <f>IF(ISERR(SUM(D71:O71)),"-",SUM(D71:O71))</f>
        <v>0</v>
      </c>
      <c r="Q71" s="31">
        <f>IF(ISERR(P71/12),"-",P71/12)</f>
        <v>0</v>
      </c>
    </row>
    <row r="72" spans="1:17" s="32" customFormat="1" ht="13.5" customHeight="1" x14ac:dyDescent="0.15">
      <c r="A72" s="29"/>
      <c r="B72" s="29" t="s">
        <v>70</v>
      </c>
      <c r="C72" s="30">
        <v>49</v>
      </c>
      <c r="D72" s="31">
        <v>987</v>
      </c>
      <c r="E72" s="31">
        <v>1068</v>
      </c>
      <c r="F72" s="31">
        <v>1053</v>
      </c>
      <c r="G72" s="31">
        <v>1175</v>
      </c>
      <c r="H72" s="31">
        <v>1224</v>
      </c>
      <c r="I72" s="31">
        <v>1367</v>
      </c>
      <c r="J72" s="31">
        <v>1367</v>
      </c>
      <c r="K72" s="31">
        <v>1295</v>
      </c>
      <c r="L72" s="31">
        <v>1138</v>
      </c>
      <c r="M72" s="31">
        <v>893</v>
      </c>
      <c r="N72" s="31">
        <v>889</v>
      </c>
      <c r="O72" s="31">
        <v>791</v>
      </c>
      <c r="P72" s="31">
        <f>IF(ISERR(SUM(D72:O72)),"-",SUM(D72:O72))</f>
        <v>13247</v>
      </c>
      <c r="Q72" s="31">
        <f>IF(ISERR(P72/12),"-",P72/12)</f>
        <v>1103.9166666666667</v>
      </c>
    </row>
    <row r="73" spans="1:17" s="32" customFormat="1" ht="13.5" customHeight="1" x14ac:dyDescent="0.15">
      <c r="A73" s="29"/>
      <c r="B73" s="29" t="s">
        <v>71</v>
      </c>
      <c r="C73" s="30">
        <v>50</v>
      </c>
      <c r="D73" s="31">
        <v>0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0</v>
      </c>
      <c r="M73" s="31">
        <v>0</v>
      </c>
      <c r="N73" s="31">
        <v>0</v>
      </c>
      <c r="O73" s="31">
        <v>0</v>
      </c>
      <c r="P73" s="31">
        <f>IF(ISERR(SUM(D73:O73)),"-",SUM(D73:O73))</f>
        <v>0</v>
      </c>
      <c r="Q73" s="31">
        <f>IF(ISERR(P73/12),"-",P73/12)</f>
        <v>0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72</v>
      </c>
      <c r="C75" s="30">
        <v>51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1">
        <f>IF(ISERR(SUM(D75:O75)),"-",SUM(D75:O75))</f>
        <v>0</v>
      </c>
      <c r="Q75" s="31">
        <f>IF(ISERR(P75/12),"-",P75/12)</f>
        <v>0</v>
      </c>
    </row>
    <row r="76" spans="1:17" s="32" customFormat="1" ht="13.5" customHeight="1" x14ac:dyDescent="0.15">
      <c r="A76" s="29"/>
      <c r="B76" s="29" t="s">
        <v>73</v>
      </c>
      <c r="C76" s="30">
        <v>52</v>
      </c>
      <c r="D76" s="31">
        <v>424</v>
      </c>
      <c r="E76" s="31">
        <v>399</v>
      </c>
      <c r="F76" s="31">
        <v>462</v>
      </c>
      <c r="G76" s="31">
        <v>493</v>
      </c>
      <c r="H76" s="31">
        <v>529</v>
      </c>
      <c r="I76" s="31">
        <v>493</v>
      </c>
      <c r="J76" s="31">
        <v>553</v>
      </c>
      <c r="K76" s="31">
        <v>593</v>
      </c>
      <c r="L76" s="31">
        <v>607</v>
      </c>
      <c r="M76" s="31">
        <v>576</v>
      </c>
      <c r="N76" s="31">
        <v>578</v>
      </c>
      <c r="O76" s="31">
        <v>602</v>
      </c>
      <c r="P76" s="31">
        <f>IF(ISERR(SUM(D76:O76)),"-",SUM(D76:O76))</f>
        <v>6309</v>
      </c>
      <c r="Q76" s="31">
        <f>IF(ISERR(P76/12),"-",P76/12)</f>
        <v>525.75</v>
      </c>
    </row>
    <row r="77" spans="1:17" s="32" customFormat="1" ht="13.5" customHeight="1" x14ac:dyDescent="0.15">
      <c r="A77" s="29"/>
      <c r="B77" s="29" t="s">
        <v>74</v>
      </c>
      <c r="C77" s="30">
        <v>53</v>
      </c>
      <c r="D77" s="31">
        <v>32</v>
      </c>
      <c r="E77" s="31">
        <v>26</v>
      </c>
      <c r="F77" s="31">
        <v>49</v>
      </c>
      <c r="G77" s="31">
        <v>62</v>
      </c>
      <c r="H77" s="31">
        <v>93</v>
      </c>
      <c r="I77" s="31">
        <v>97</v>
      </c>
      <c r="J77" s="31">
        <v>79</v>
      </c>
      <c r="K77" s="31">
        <v>97</v>
      </c>
      <c r="L77" s="31">
        <v>99</v>
      </c>
      <c r="M77" s="31">
        <v>108</v>
      </c>
      <c r="N77" s="31">
        <v>116</v>
      </c>
      <c r="O77" s="31">
        <v>96</v>
      </c>
      <c r="P77" s="31">
        <f>IF(ISERR(SUM(D77:O77)),"-",SUM(D77:O77))</f>
        <v>954</v>
      </c>
      <c r="Q77" s="31">
        <f>IF(ISERR(P77/12),"-",P77/12)</f>
        <v>79.5</v>
      </c>
    </row>
    <row r="78" spans="1:17" s="32" customFormat="1" ht="13.5" customHeight="1" x14ac:dyDescent="0.15">
      <c r="A78" s="29"/>
      <c r="B78" s="29" t="s">
        <v>75</v>
      </c>
      <c r="C78" s="30">
        <v>54</v>
      </c>
      <c r="D78" s="31">
        <v>8</v>
      </c>
      <c r="E78" s="31">
        <v>9</v>
      </c>
      <c r="F78" s="31">
        <v>9</v>
      </c>
      <c r="G78" s="31">
        <v>10</v>
      </c>
      <c r="H78" s="31">
        <v>11</v>
      </c>
      <c r="I78" s="31">
        <v>12</v>
      </c>
      <c r="J78" s="31">
        <v>11</v>
      </c>
      <c r="K78" s="31">
        <v>10</v>
      </c>
      <c r="L78" s="31">
        <v>12</v>
      </c>
      <c r="M78" s="31">
        <v>13</v>
      </c>
      <c r="N78" s="31">
        <v>12</v>
      </c>
      <c r="O78" s="31">
        <v>6</v>
      </c>
      <c r="P78" s="31">
        <f>IF(ISERR(SUM(D78:O78)),"-",SUM(D78:O78))</f>
        <v>123</v>
      </c>
      <c r="Q78" s="31">
        <f>IF(ISERR(P78/12),"-",P78/12)</f>
        <v>10.25</v>
      </c>
    </row>
    <row r="79" spans="1:17" s="32" customFormat="1" ht="13.5" customHeight="1" x14ac:dyDescent="0.15">
      <c r="A79" s="29"/>
      <c r="B79" s="29" t="s">
        <v>76</v>
      </c>
      <c r="C79" s="30">
        <v>55</v>
      </c>
      <c r="D79" s="31">
        <v>164</v>
      </c>
      <c r="E79" s="31">
        <v>135</v>
      </c>
      <c r="F79" s="31">
        <v>241</v>
      </c>
      <c r="G79" s="31">
        <v>210</v>
      </c>
      <c r="H79" s="31">
        <v>286</v>
      </c>
      <c r="I79" s="31">
        <v>262</v>
      </c>
      <c r="J79" s="31">
        <v>269</v>
      </c>
      <c r="K79" s="31">
        <v>264</v>
      </c>
      <c r="L79" s="31">
        <v>262</v>
      </c>
      <c r="M79" s="31">
        <v>301</v>
      </c>
      <c r="N79" s="31">
        <v>301</v>
      </c>
      <c r="O79" s="31">
        <v>287</v>
      </c>
      <c r="P79" s="31">
        <f>IF(ISERR(SUM(D79:O79)),"-",SUM(D79:O79))</f>
        <v>2982</v>
      </c>
      <c r="Q79" s="31">
        <f>IF(ISERR(P79/12),"-",P79/12)</f>
        <v>248.5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80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2020-07-23T09:33:15Z</dcterms:created>
  <dcterms:modified xsi:type="dcterms:W3CDTF">2020-07-24T02:16:50Z</dcterms:modified>
</cp:coreProperties>
</file>