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F327FBC6-05F4-4525-BE85-4F7929CA766F}" xr6:coauthVersionLast="36" xr6:coauthVersionMax="36" xr10:uidLastSave="{00000000-0000-0000-0000-000000000000}"/>
  <bookViews>
    <workbookView xWindow="0" yWindow="0" windowWidth="13695" windowHeight="10320" xr2:uid="{2426CB59-D61E-4011-9565-576F66A4186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<sst xmlns="http://schemas.openxmlformats.org/spreadsheetml/2006/main" count="81" uniqueCount="81">
  <si>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</si>
  <si>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</si>
  <si>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</si>
  <si>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</si>
  <si>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</si>
  <si>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</si>
  <si>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</si>
  <si>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</si>
  <si>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</si>
  <si>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</si>
  <si>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</si>
  <si>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</si>
  <si>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</si>
  <si>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</si>
  <si>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</si>
  <si>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</si>
  <si>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</si>
  <si>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</si>
  <si>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</si>
  <si>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</si>
  <si>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</si>
  <si>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</si>
  <si>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</si>
  <si>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</si>
  <si>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</si>
  <si>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</si>
  <si>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</si>
  <si>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</si>
  <si>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</si>
  <si>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</si>
  <si>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</si>
  <si>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</si>
  <si>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</si>
  <si>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</si>
  <si>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</si>
  <si>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</si>
  <si>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</si>
  <si>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</si>
  <si>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</si>
  <si>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</si>
  <si>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</si>
  <si>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</si>
  <si>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</si>
  <si>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</si>
  <si>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</si>
  <si>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</si>
  <si>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</si>
  <si>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</si>
  <si>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</si>
  <si>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</si>
  <si>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</si>
  <si>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</si>
  <si>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</si>
  <si>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</si>
  <si>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</si>
  <si>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</si>
  <si>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</si>
  <si>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</si>
  <si>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</si>
  <si>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</si>
  <si>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</si>
  <si>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</si>
  <si>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</si>
  <si>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</si>
  <si>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</si>
  <si>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</si>
  <si>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</si>
  <si>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</si>
  <si>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</si>
  <si>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</si>
  <si>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</si>
  <si>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</si>
  <si>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</si>
  <si>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</si>
  <si>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</si>
  <si>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</si>
  <si>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</si>
  <si>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</si>
  <si>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(5)</t>
    <phoneticPr fontId="7"/>
  </si>
  <si>
    <t>みなみまぐろ（冷凍品）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</si>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</sst>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927FB5D7-26F7-4F83-AFB6-135096F33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939B-AE3A-4F68-8A0C-9332ACF6DCD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3177</v>
      </c>
      <c r="E10" s="40">
        <f t="shared" si="0"/>
        <v>2883</v>
      </c>
      <c r="F10" s="40">
        <f t="shared" si="0"/>
        <v>1646</v>
      </c>
      <c r="G10" s="40">
        <f t="shared" si="0"/>
        <v>1393</v>
      </c>
      <c r="H10" s="40">
        <f t="shared" si="0"/>
        <v>1038</v>
      </c>
      <c r="I10" s="40">
        <f t="shared" si="0"/>
        <v>931</v>
      </c>
      <c r="J10" s="40">
        <f t="shared" si="0"/>
        <v>1085</v>
      </c>
      <c r="K10" s="40">
        <f t="shared" si="0"/>
        <v>3401</v>
      </c>
      <c r="L10" s="40">
        <f t="shared" si="0"/>
        <v>4236</v>
      </c>
      <c r="M10" s="40">
        <f t="shared" si="0"/>
        <v>3941</v>
      </c>
      <c r="N10" s="40">
        <f t="shared" si="0"/>
        <v>3234</v>
      </c>
      <c r="O10" s="40">
        <f t="shared" si="0"/>
        <v>2827.35</v>
      </c>
      <c r="P10" s="40">
        <f>IF(ISERR(SUM(D10:O10)),"-",SUM(D10:O10))</f>
        <v>29792.35</v>
      </c>
      <c r="Q10" s="40">
        <f>IF(ISERR(P10/12),"-",P10/12)</f>
        <v>2482.6958333333332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10</v>
      </c>
      <c r="E21" s="40">
        <v>9</v>
      </c>
      <c r="F21" s="40">
        <v>10</v>
      </c>
      <c r="G21" s="40">
        <v>7</v>
      </c>
      <c r="H21" s="40">
        <v>11</v>
      </c>
      <c r="I21" s="40">
        <v>17</v>
      </c>
      <c r="J21" s="40">
        <v>28</v>
      </c>
      <c r="K21" s="40">
        <v>9</v>
      </c>
      <c r="L21" s="40">
        <v>11</v>
      </c>
      <c r="M21" s="40">
        <v>14</v>
      </c>
      <c r="N21" s="40">
        <v>28</v>
      </c>
      <c r="O21" s="40">
        <v>18</v>
      </c>
      <c r="P21" s="40">
        <f>IF(ISERR(SUM(D21:O21)),"-",SUM(D21:O21))</f>
        <v>172</v>
      </c>
      <c r="Q21" s="40">
        <f>IF(ISERR(P21/12),"-",P21/12)</f>
        <v>14.333333333333334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3</v>
      </c>
      <c r="F22" s="40">
        <v>2</v>
      </c>
      <c r="G22" s="40">
        <v>3</v>
      </c>
      <c r="H22" s="40">
        <v>4</v>
      </c>
      <c r="I22" s="40">
        <v>3</v>
      </c>
      <c r="J22" s="40">
        <v>4</v>
      </c>
      <c r="K22" s="40">
        <v>5</v>
      </c>
      <c r="L22" s="40">
        <v>5</v>
      </c>
      <c r="M22" s="40">
        <v>5</v>
      </c>
      <c r="N22" s="40">
        <v>4</v>
      </c>
      <c r="O22" s="40">
        <v>4</v>
      </c>
      <c r="P22" s="40">
        <f>IF(ISERR(SUM(D22:O22)),"-",SUM(D22:O22))</f>
        <v>46</v>
      </c>
      <c r="Q22" s="40">
        <f>IF(ISERR(P22/12),"-",P22/12)</f>
        <v>3.8333333333333335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10</v>
      </c>
      <c r="E29" s="40">
        <v>13</v>
      </c>
      <c r="F29" s="40">
        <v>11</v>
      </c>
      <c r="G29" s="40">
        <v>10</v>
      </c>
      <c r="H29" s="40">
        <v>24</v>
      </c>
      <c r="I29" s="40">
        <v>26</v>
      </c>
      <c r="J29" s="40">
        <v>24</v>
      </c>
      <c r="K29" s="40">
        <v>21</v>
      </c>
      <c r="L29" s="40">
        <v>20</v>
      </c>
      <c r="M29" s="40">
        <v>15</v>
      </c>
      <c r="N29" s="40">
        <v>11</v>
      </c>
      <c r="O29" s="40">
        <v>4</v>
      </c>
      <c r="P29" s="40">
        <f>IF(ISERR(SUM(D29:O29)),"-",SUM(D29:O29))</f>
        <v>189</v>
      </c>
      <c r="Q29" s="40">
        <f>IF(ISERR(P29/12),"-",P29/12)</f>
        <v>15.75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2</v>
      </c>
      <c r="I45" s="40">
        <v>2</v>
      </c>
      <c r="J45" s="40">
        <v>2</v>
      </c>
      <c r="K45" s="40">
        <v>2</v>
      </c>
      <c r="L45" s="40">
        <v>2</v>
      </c>
      <c r="M45" s="40">
        <v>2</v>
      </c>
      <c r="N45" s="40">
        <v>3</v>
      </c>
      <c r="O45" s="40">
        <v>2</v>
      </c>
      <c r="P45" s="40">
        <f>IF(ISERR(SUM(D45:O45)),"-",SUM(D45:O45))</f>
        <v>21</v>
      </c>
      <c r="Q45" s="40">
        <f>IF(ISERR(P45/12),"-",P45/12)</f>
        <v>1.75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2</v>
      </c>
      <c r="E53" s="40">
        <v>2</v>
      </c>
      <c r="F53" s="40">
        <v>1</v>
      </c>
      <c r="G53" s="40">
        <v>1</v>
      </c>
      <c r="H53" s="40">
        <v>1</v>
      </c>
      <c r="I53" s="40">
        <v>1</v>
      </c>
      <c r="J53" s="40">
        <v>1</v>
      </c>
      <c r="K53" s="40">
        <v>1</v>
      </c>
      <c r="L53" s="40">
        <v>1</v>
      </c>
      <c r="M53" s="40">
        <v>1</v>
      </c>
      <c r="N53" s="40">
        <v>1</v>
      </c>
      <c r="O53" s="40">
        <v>1</v>
      </c>
      <c r="P53" s="40">
        <f>IF(ISERR(SUM(D53:O53)),"-",SUM(D53:O53))</f>
        <v>14</v>
      </c>
      <c r="Q53" s="40">
        <f>IF(ISERR(P53/12),"-",P53/12)</f>
        <v>1.1666666666666667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18</v>
      </c>
      <c r="E55" s="40">
        <v>19</v>
      </c>
      <c r="F55" s="40">
        <v>18</v>
      </c>
      <c r="G55" s="40">
        <v>18</v>
      </c>
      <c r="H55" s="40">
        <v>20</v>
      </c>
      <c r="I55" s="40">
        <v>23</v>
      </c>
      <c r="J55" s="40">
        <v>20</v>
      </c>
      <c r="K55" s="40">
        <v>16</v>
      </c>
      <c r="L55" s="40">
        <v>15</v>
      </c>
      <c r="M55" s="40">
        <v>18</v>
      </c>
      <c r="N55" s="40">
        <v>22</v>
      </c>
      <c r="O55" s="40">
        <v>20</v>
      </c>
      <c r="P55" s="40">
        <f>IF(ISERR(SUM(D55:O55)),"-",SUM(D55:O55))</f>
        <v>227</v>
      </c>
      <c r="Q55" s="40">
        <f>IF(ISERR(P55/12),"-",P55/12)</f>
        <v>18.916666666666668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1204</v>
      </c>
      <c r="E63" s="40">
        <v>1047</v>
      </c>
      <c r="F63" s="40">
        <v>168</v>
      </c>
      <c r="G63" s="40">
        <v>188</v>
      </c>
      <c r="H63" s="40">
        <v>186</v>
      </c>
      <c r="I63" s="40">
        <v>206</v>
      </c>
      <c r="J63" s="40">
        <v>203</v>
      </c>
      <c r="K63" s="40">
        <v>183</v>
      </c>
      <c r="L63" s="40">
        <v>208</v>
      </c>
      <c r="M63" s="40">
        <v>163</v>
      </c>
      <c r="N63" s="40">
        <v>141</v>
      </c>
      <c r="O63" s="40">
        <v>111</v>
      </c>
      <c r="P63" s="40">
        <f>IF(ISERR(SUM(D63:O63)),"-",SUM(D63:O63))</f>
        <v>4008</v>
      </c>
      <c r="Q63" s="40">
        <f>IF(ISERR(P63/12),"-",P63/12)</f>
        <v>334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1926</v>
      </c>
      <c r="E64" s="40">
        <v>1787</v>
      </c>
      <c r="F64" s="40">
        <v>1434</v>
      </c>
      <c r="G64" s="40">
        <v>1164</v>
      </c>
      <c r="H64" s="40">
        <v>789</v>
      </c>
      <c r="I64" s="40">
        <v>652</v>
      </c>
      <c r="J64" s="40">
        <v>802</v>
      </c>
      <c r="K64" s="40">
        <v>3163</v>
      </c>
      <c r="L64" s="40">
        <v>3973</v>
      </c>
      <c r="M64" s="40">
        <v>3722</v>
      </c>
      <c r="N64" s="40">
        <v>3023</v>
      </c>
      <c r="O64" s="40">
        <v>2667</v>
      </c>
      <c r="P64" s="40">
        <f>IF(ISERR(SUM(D64:O64)),"-",SUM(D64:O64))</f>
        <v>25102</v>
      </c>
      <c r="Q64" s="40">
        <f>IF(ISERR(P64/12),"-",P64/12)</f>
        <v>2091.8333333333335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2</v>
      </c>
      <c r="E66" s="40">
        <v>2</v>
      </c>
      <c r="F66" s="40">
        <v>1</v>
      </c>
      <c r="G66" s="40">
        <v>1</v>
      </c>
      <c r="H66" s="40">
        <v>1</v>
      </c>
      <c r="I66" s="40">
        <v>1</v>
      </c>
      <c r="J66" s="40">
        <v>1</v>
      </c>
      <c r="K66" s="40">
        <v>1</v>
      </c>
      <c r="L66" s="40">
        <v>1</v>
      </c>
      <c r="M66" s="40">
        <v>1</v>
      </c>
      <c r="N66" s="40">
        <v>1</v>
      </c>
      <c r="O66" s="40">
        <v>0.35</v>
      </c>
      <c r="P66" s="40">
        <f>IF(ISERR(SUM(D66:O66)),"-",SUM(D66:O66))</f>
        <v>13.35</v>
      </c>
      <c r="Q66" s="40">
        <f>IF(ISERR(P66/12),"-",P66/12)</f>
        <v>1.1125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2020-07-23T09:23:06Z</dcterms:created>
  <dcterms:modified xsi:type="dcterms:W3CDTF">2020-07-23T09:23:07Z</dcterms:modified>
</cp:coreProperties>
</file>