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AEFC3B32-6A3E-4BD4-A68C-AC953B1944C7}" xr6:coauthVersionLast="36" xr6:coauthVersionMax="36" xr10:uidLastSave="{00000000-0000-0000-0000-000000000000}"/>
  <bookViews>
    <workbookView xWindow="0" yWindow="0" windowWidth="21090" windowHeight="12105" xr2:uid="{2187166D-575C-44A2-ADAF-A53B2172EBE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<sst xmlns="http://schemas.openxmlformats.org/spreadsheetml/2006/main" count="82" uniqueCount="82">
  <si>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</si>
  <si>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</si>
  <si>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</si>
  <si>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</si>
  <si>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</si>
  <si>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</si>
  <si>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</si>
  <si>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</si>
  <si>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</si>
  <si>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</si>
  <si>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</si>
  <si>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</si>
  <si>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</si>
  <si>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</si>
  <si>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</si>
  <si>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</si>
  <si>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</si>
  <si>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</si>
  <si>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</si>
  <si>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</si>
  <si>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</si>
  <si>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</si>
  <si>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</si>
  <si>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</si>
  <si>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</si>
  <si>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</si>
  <si>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</si>
  <si>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</si>
  <si>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</si>
  <si>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</si>
  <si>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</si>
  <si>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</si>
  <si>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</si>
  <si>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</si>
  <si>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</si>
  <si>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</si>
  <si>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</si>
  <si>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</si>
  <si>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</si>
  <si>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</si>
  <si>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</si>
  <si>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</si>
  <si>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</si>
  <si>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</si>
  <si>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</si>
  <si>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</si>
  <si>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</si>
  <si>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</si>
  <si>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</si>
  <si>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</si>
  <si>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</si>
  <si>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</si>
  <si>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</si>
  <si>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</si>
  <si>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</si>
  <si>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</si>
  <si>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</si>
  <si>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</si>
  <si>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</si>
  <si>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</si>
  <si>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</si>
  <si>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</si>
  <si>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</si>
  <si>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</si>
  <si>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</si>
  <si>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</si>
  <si>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</si>
  <si>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</si>
  <si>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</si>
  <si>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</si>
  <si>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</si>
  <si>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</si>
  <si>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</si>
  <si>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</si>
  <si>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</si>
  <si>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</si>
  <si>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</si>
  <si>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(2)</t>
    <phoneticPr fontId="7"/>
  </si>
  <si>
    <t>めばち（冷凍品）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</si>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</sst>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101B7A88-31A5-4974-9EA3-F4FBD2FDD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4FFC-61FB-422A-8E73-854F72FF6CC0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U16" sqref="U1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80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f t="shared" ref="D10:O10" si="0">IF(ISERR(SUM(D11:D81)),"-",SUM(D11:D81))</f>
        <v>8863.8850000000002</v>
      </c>
      <c r="E10" s="31">
        <f t="shared" si="0"/>
        <v>9478.3559999999998</v>
      </c>
      <c r="F10" s="31">
        <f t="shared" si="0"/>
        <v>9275.3960000000006</v>
      </c>
      <c r="G10" s="31">
        <f t="shared" si="0"/>
        <v>8733.6530000000002</v>
      </c>
      <c r="H10" s="31">
        <f t="shared" si="0"/>
        <v>8526.0319999999992</v>
      </c>
      <c r="I10" s="31">
        <f t="shared" si="0"/>
        <v>9577.7379999999994</v>
      </c>
      <c r="J10" s="31">
        <f t="shared" si="0"/>
        <v>9323.9220000000005</v>
      </c>
      <c r="K10" s="31">
        <f t="shared" si="0"/>
        <v>8928.7420000000002</v>
      </c>
      <c r="L10" s="31">
        <f t="shared" si="0"/>
        <v>9023.8339999999989</v>
      </c>
      <c r="M10" s="31">
        <f t="shared" si="0"/>
        <v>9401.030999999999</v>
      </c>
      <c r="N10" s="31">
        <f t="shared" si="0"/>
        <v>9337.226999999999</v>
      </c>
      <c r="O10" s="31">
        <f t="shared" si="0"/>
        <v>8010.9240000000009</v>
      </c>
      <c r="P10" s="31">
        <f>IF(ISERR(SUM(D10:O10)),"-",SUM(D10:O10))</f>
        <v>108480.74</v>
      </c>
      <c r="Q10" s="31">
        <f>IF(ISERR(P10/12),"-",P10/12)</f>
        <v>9040.0616666666665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27</v>
      </c>
      <c r="E15" s="31">
        <v>25</v>
      </c>
      <c r="F15" s="31">
        <v>24</v>
      </c>
      <c r="G15" s="31">
        <v>46</v>
      </c>
      <c r="H15" s="31">
        <v>33</v>
      </c>
      <c r="I15" s="31">
        <v>48</v>
      </c>
      <c r="J15" s="31">
        <v>45</v>
      </c>
      <c r="K15" s="31">
        <v>39</v>
      </c>
      <c r="L15" s="31">
        <v>34</v>
      </c>
      <c r="M15" s="31">
        <v>30</v>
      </c>
      <c r="N15" s="31">
        <v>37</v>
      </c>
      <c r="O15" s="31">
        <v>42</v>
      </c>
      <c r="P15" s="31">
        <f>IF(ISERR(SUM(D15:O15)),"-",SUM(D15:O15))</f>
        <v>430</v>
      </c>
      <c r="Q15" s="31">
        <f>IF(ISERR(P15/12),"-",P15/12)</f>
        <v>35.833333333333336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61</v>
      </c>
      <c r="E18" s="31">
        <v>59</v>
      </c>
      <c r="F18" s="31">
        <v>71</v>
      </c>
      <c r="G18" s="31">
        <v>82</v>
      </c>
      <c r="H18" s="31">
        <v>91</v>
      </c>
      <c r="I18" s="31">
        <v>95</v>
      </c>
      <c r="J18" s="31">
        <v>92</v>
      </c>
      <c r="K18" s="31">
        <v>82</v>
      </c>
      <c r="L18" s="31">
        <v>87</v>
      </c>
      <c r="M18" s="31">
        <v>86</v>
      </c>
      <c r="N18" s="31">
        <v>70</v>
      </c>
      <c r="O18" s="31">
        <v>60</v>
      </c>
      <c r="P18" s="31">
        <f>IF(ISERR(SUM(D18:O18)),"-",SUM(D18:O18))</f>
        <v>936</v>
      </c>
      <c r="Q18" s="31">
        <f>IF(ISERR(P18/12),"-",P18/12)</f>
        <v>78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66</v>
      </c>
      <c r="E21" s="31">
        <v>16</v>
      </c>
      <c r="F21" s="31">
        <v>28</v>
      </c>
      <c r="G21" s="31">
        <v>37</v>
      </c>
      <c r="H21" s="31">
        <v>11</v>
      </c>
      <c r="I21" s="31">
        <v>0</v>
      </c>
      <c r="J21" s="31">
        <v>17</v>
      </c>
      <c r="K21" s="31">
        <v>17</v>
      </c>
      <c r="L21" s="31">
        <v>0</v>
      </c>
      <c r="M21" s="31">
        <v>0</v>
      </c>
      <c r="N21" s="31">
        <v>0</v>
      </c>
      <c r="O21" s="31">
        <v>0</v>
      </c>
      <c r="P21" s="31">
        <f>IF(ISERR(SUM(D21:O21)),"-",SUM(D21:O21))</f>
        <v>192</v>
      </c>
      <c r="Q21" s="31">
        <f>IF(ISERR(P21/12),"-",P21/12)</f>
        <v>16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8</v>
      </c>
      <c r="E22" s="31">
        <v>11</v>
      </c>
      <c r="F22" s="31">
        <v>14</v>
      </c>
      <c r="G22" s="31">
        <v>18</v>
      </c>
      <c r="H22" s="31">
        <v>20</v>
      </c>
      <c r="I22" s="31">
        <v>22</v>
      </c>
      <c r="J22" s="31">
        <v>19</v>
      </c>
      <c r="K22" s="31">
        <v>14</v>
      </c>
      <c r="L22" s="31">
        <v>8</v>
      </c>
      <c r="M22" s="31">
        <v>14</v>
      </c>
      <c r="N22" s="31">
        <v>25</v>
      </c>
      <c r="O22" s="31">
        <v>17</v>
      </c>
      <c r="P22" s="31">
        <f>IF(ISERR(SUM(D22:O22)),"-",SUM(D22:O22))</f>
        <v>190</v>
      </c>
      <c r="Q22" s="31">
        <f>IF(ISERR(P22/12),"-",P22/12)</f>
        <v>15.833333333333334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25.2</v>
      </c>
      <c r="E28" s="31">
        <v>31.3</v>
      </c>
      <c r="F28" s="31">
        <v>42.1</v>
      </c>
      <c r="G28" s="31">
        <v>38.4</v>
      </c>
      <c r="H28" s="31">
        <v>43.3</v>
      </c>
      <c r="I28" s="31">
        <v>37.9</v>
      </c>
      <c r="J28" s="31">
        <v>34.1</v>
      </c>
      <c r="K28" s="31">
        <v>25.6</v>
      </c>
      <c r="L28" s="31">
        <v>29.9</v>
      </c>
      <c r="M28" s="31">
        <v>25.08</v>
      </c>
      <c r="N28" s="31">
        <v>32.380000000000003</v>
      </c>
      <c r="O28" s="31">
        <v>18.38</v>
      </c>
      <c r="P28" s="31">
        <f>IF(ISERR(SUM(D28:O28)),"-",SUM(D28:O28))</f>
        <v>383.64</v>
      </c>
      <c r="Q28" s="31">
        <f>IF(ISERR(P28/12),"-",P28/12)</f>
        <v>31.97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171</v>
      </c>
      <c r="E29" s="31">
        <v>166</v>
      </c>
      <c r="F29" s="31">
        <v>162</v>
      </c>
      <c r="G29" s="31">
        <v>161</v>
      </c>
      <c r="H29" s="31">
        <v>169</v>
      </c>
      <c r="I29" s="31">
        <v>166</v>
      </c>
      <c r="J29" s="31">
        <v>152</v>
      </c>
      <c r="K29" s="31">
        <v>149</v>
      </c>
      <c r="L29" s="31">
        <v>142</v>
      </c>
      <c r="M29" s="31">
        <v>150</v>
      </c>
      <c r="N29" s="31">
        <v>151</v>
      </c>
      <c r="O29" s="31">
        <v>177</v>
      </c>
      <c r="P29" s="31">
        <f>IF(ISERR(SUM(D29:O29)),"-",SUM(D29:O29))</f>
        <v>1916</v>
      </c>
      <c r="Q29" s="31">
        <f>IF(ISERR(P29/12),"-",P29/12)</f>
        <v>159.66666666666666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8</v>
      </c>
      <c r="E43" s="31">
        <v>24</v>
      </c>
      <c r="F43" s="31">
        <v>21</v>
      </c>
      <c r="G43" s="31">
        <v>47</v>
      </c>
      <c r="H43" s="31">
        <v>35</v>
      </c>
      <c r="I43" s="31">
        <v>14</v>
      </c>
      <c r="J43" s="31">
        <v>29</v>
      </c>
      <c r="K43" s="31">
        <v>20</v>
      </c>
      <c r="L43" s="31">
        <v>14</v>
      </c>
      <c r="M43" s="31">
        <v>21</v>
      </c>
      <c r="N43" s="31">
        <v>34</v>
      </c>
      <c r="O43" s="31">
        <v>27</v>
      </c>
      <c r="P43" s="31">
        <f>IF(ISERR(SUM(D43:O43)),"-",SUM(D43:O43))</f>
        <v>294</v>
      </c>
      <c r="Q43" s="31">
        <f>IF(ISERR(P43/12),"-",P43/12)</f>
        <v>24.5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3</v>
      </c>
      <c r="E45" s="31">
        <v>3</v>
      </c>
      <c r="F45" s="31">
        <v>3</v>
      </c>
      <c r="G45" s="31">
        <v>3</v>
      </c>
      <c r="H45" s="31">
        <v>3</v>
      </c>
      <c r="I45" s="31">
        <v>3</v>
      </c>
      <c r="J45" s="31">
        <v>3</v>
      </c>
      <c r="K45" s="31">
        <v>3</v>
      </c>
      <c r="L45" s="31">
        <v>3</v>
      </c>
      <c r="M45" s="31">
        <v>4</v>
      </c>
      <c r="N45" s="31">
        <v>3</v>
      </c>
      <c r="O45" s="31">
        <v>3</v>
      </c>
      <c r="P45" s="31">
        <f>IF(ISERR(SUM(D45:O45)),"-",SUM(D45:O45))</f>
        <v>37</v>
      </c>
      <c r="Q45" s="31">
        <f>IF(ISERR(P45/12),"-",P45/12)</f>
        <v>3.0833333333333335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28</v>
      </c>
      <c r="E51" s="31">
        <v>34</v>
      </c>
      <c r="F51" s="31">
        <v>33</v>
      </c>
      <c r="G51" s="31">
        <v>33</v>
      </c>
      <c r="H51" s="31">
        <v>33</v>
      </c>
      <c r="I51" s="31">
        <v>41</v>
      </c>
      <c r="J51" s="31">
        <v>117</v>
      </c>
      <c r="K51" s="31">
        <v>86</v>
      </c>
      <c r="L51" s="31">
        <v>86</v>
      </c>
      <c r="M51" s="31">
        <v>85</v>
      </c>
      <c r="N51" s="31">
        <v>74</v>
      </c>
      <c r="O51" s="31">
        <v>62</v>
      </c>
      <c r="P51" s="31">
        <f>IF(ISERR(SUM(D51:O51)),"-",SUM(D51:O51))</f>
        <v>712</v>
      </c>
      <c r="Q51" s="31">
        <f>IF(ISERR(P51/12),"-",P51/12)</f>
        <v>59.333333333333336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68</v>
      </c>
      <c r="E53" s="31">
        <v>65.7</v>
      </c>
      <c r="F53" s="31">
        <v>80.400000000000006</v>
      </c>
      <c r="G53" s="31">
        <v>62.6</v>
      </c>
      <c r="H53" s="31">
        <v>65.400000000000006</v>
      </c>
      <c r="I53" s="31">
        <v>62.6</v>
      </c>
      <c r="J53" s="31">
        <v>77.2</v>
      </c>
      <c r="K53" s="31">
        <v>77</v>
      </c>
      <c r="L53" s="31">
        <v>95.3</v>
      </c>
      <c r="M53" s="31">
        <v>119.9</v>
      </c>
      <c r="N53" s="31">
        <v>95.1</v>
      </c>
      <c r="O53" s="31">
        <v>82.1</v>
      </c>
      <c r="P53" s="31">
        <f>IF(ISERR(SUM(D53:O53)),"-",SUM(D53:O53))</f>
        <v>951.30000000000007</v>
      </c>
      <c r="Q53" s="31">
        <f>IF(ISERR(P53/12),"-",P53/12)</f>
        <v>79.275000000000006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99</v>
      </c>
      <c r="E55" s="31">
        <v>99</v>
      </c>
      <c r="F55" s="31">
        <v>86</v>
      </c>
      <c r="G55" s="31">
        <v>85</v>
      </c>
      <c r="H55" s="31">
        <v>108</v>
      </c>
      <c r="I55" s="31">
        <v>122</v>
      </c>
      <c r="J55" s="31">
        <v>121</v>
      </c>
      <c r="K55" s="31">
        <v>133</v>
      </c>
      <c r="L55" s="31">
        <v>156</v>
      </c>
      <c r="M55" s="31">
        <v>153</v>
      </c>
      <c r="N55" s="31">
        <v>172</v>
      </c>
      <c r="O55" s="31">
        <v>130</v>
      </c>
      <c r="P55" s="31">
        <f>IF(ISERR(SUM(D55:O55)),"-",SUM(D55:O55))</f>
        <v>1464</v>
      </c>
      <c r="Q55" s="31">
        <f>IF(ISERR(P55/12),"-",P55/12)</f>
        <v>122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1376.72</v>
      </c>
      <c r="E60" s="31">
        <v>1599.58</v>
      </c>
      <c r="F60" s="31">
        <v>1660.46</v>
      </c>
      <c r="G60" s="31">
        <v>1428.18</v>
      </c>
      <c r="H60" s="31">
        <v>1341.31</v>
      </c>
      <c r="I60" s="31">
        <v>1704.24</v>
      </c>
      <c r="J60" s="31">
        <v>1557.42</v>
      </c>
      <c r="K60" s="31">
        <v>1572.48</v>
      </c>
      <c r="L60" s="31">
        <v>1674.8</v>
      </c>
      <c r="M60" s="31">
        <v>1784.86</v>
      </c>
      <c r="N60" s="31">
        <v>1686.34</v>
      </c>
      <c r="O60" s="31">
        <v>1363.63</v>
      </c>
      <c r="P60" s="31">
        <f>IF(ISERR(SUM(D60:O60)),"-",SUM(D60:O60))</f>
        <v>18750.02</v>
      </c>
      <c r="Q60" s="31">
        <f>IF(ISERR(P60/12),"-",P60/12)</f>
        <v>1562.5016666666668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2304</v>
      </c>
      <c r="E63" s="31">
        <v>2581</v>
      </c>
      <c r="F63" s="31">
        <v>2398</v>
      </c>
      <c r="G63" s="31">
        <v>2181</v>
      </c>
      <c r="H63" s="31">
        <v>2255</v>
      </c>
      <c r="I63" s="31">
        <v>2488</v>
      </c>
      <c r="J63" s="31">
        <v>2613</v>
      </c>
      <c r="K63" s="31">
        <v>2473</v>
      </c>
      <c r="L63" s="31">
        <v>2711</v>
      </c>
      <c r="M63" s="31">
        <v>2769</v>
      </c>
      <c r="N63" s="31">
        <v>2560</v>
      </c>
      <c r="O63" s="31">
        <v>2351</v>
      </c>
      <c r="P63" s="31">
        <f>IF(ISERR(SUM(D63:O63)),"-",SUM(D63:O63))</f>
        <v>29684</v>
      </c>
      <c r="Q63" s="31">
        <f>IF(ISERR(P63/12),"-",P63/12)</f>
        <v>2473.6666666666665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3898.9650000000001</v>
      </c>
      <c r="E64" s="31">
        <v>4200.7759999999998</v>
      </c>
      <c r="F64" s="31">
        <v>4216.4359999999997</v>
      </c>
      <c r="G64" s="31">
        <v>4237.473</v>
      </c>
      <c r="H64" s="31">
        <v>3935.0219999999999</v>
      </c>
      <c r="I64" s="31">
        <v>4565.9979999999996</v>
      </c>
      <c r="J64" s="31">
        <v>4247.2020000000002</v>
      </c>
      <c r="K64" s="31">
        <v>3870.6619999999998</v>
      </c>
      <c r="L64" s="31">
        <v>3720.8339999999998</v>
      </c>
      <c r="M64" s="31">
        <v>3604.1909999999998</v>
      </c>
      <c r="N64" s="31">
        <v>3745.4070000000002</v>
      </c>
      <c r="O64" s="31">
        <v>3340.8139999999999</v>
      </c>
      <c r="P64" s="31">
        <f>IF(ISERR(SUM(D64:O64)),"-",SUM(D64:O64))</f>
        <v>47583.78</v>
      </c>
      <c r="Q64" s="31">
        <f>IF(ISERR(P64/12),"-",P64/12)</f>
        <v>3965.3150000000001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f>IF(ISERR(SUM(D66:O66)),"-",SUM(D66:O66))</f>
        <v>0</v>
      </c>
      <c r="Q66" s="31">
        <f>IF(ISERR(P66/12),"-",P66/12)</f>
        <v>0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8</v>
      </c>
      <c r="E76" s="31">
        <v>5</v>
      </c>
      <c r="F76" s="31">
        <v>18</v>
      </c>
      <c r="G76" s="31">
        <v>28</v>
      </c>
      <c r="H76" s="31">
        <v>19</v>
      </c>
      <c r="I76" s="31">
        <v>23</v>
      </c>
      <c r="J76" s="31">
        <v>14</v>
      </c>
      <c r="K76" s="31">
        <v>18</v>
      </c>
      <c r="L76" s="31">
        <v>16</v>
      </c>
      <c r="M76" s="31">
        <v>18</v>
      </c>
      <c r="N76" s="31">
        <v>13</v>
      </c>
      <c r="O76" s="31">
        <v>9</v>
      </c>
      <c r="P76" s="31">
        <f>IF(ISERR(SUM(D76:O76)),"-",SUM(D76:O76))</f>
        <v>189</v>
      </c>
      <c r="Q76" s="31">
        <f>IF(ISERR(P76/12),"-",P76/12)</f>
        <v>15.75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542</v>
      </c>
      <c r="E77" s="31">
        <v>358</v>
      </c>
      <c r="F77" s="31">
        <v>132</v>
      </c>
      <c r="G77" s="31">
        <v>51</v>
      </c>
      <c r="H77" s="31">
        <v>198</v>
      </c>
      <c r="I77" s="31">
        <v>52</v>
      </c>
      <c r="J77" s="31">
        <v>76</v>
      </c>
      <c r="K77" s="31">
        <v>199</v>
      </c>
      <c r="L77" s="31">
        <v>140</v>
      </c>
      <c r="M77" s="31">
        <v>377</v>
      </c>
      <c r="N77" s="31">
        <v>477</v>
      </c>
      <c r="O77" s="31">
        <v>159</v>
      </c>
      <c r="P77" s="31">
        <f>IF(ISERR(SUM(D77:O77)),"-",SUM(D77:O77))</f>
        <v>2761</v>
      </c>
      <c r="Q77" s="31">
        <f>IF(ISERR(P77/12),"-",P77/12)</f>
        <v>230.08333333333334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170</v>
      </c>
      <c r="E78" s="31">
        <v>200</v>
      </c>
      <c r="F78" s="31">
        <v>286</v>
      </c>
      <c r="G78" s="31">
        <v>195</v>
      </c>
      <c r="H78" s="31">
        <v>166</v>
      </c>
      <c r="I78" s="31">
        <v>133</v>
      </c>
      <c r="J78" s="31">
        <v>110</v>
      </c>
      <c r="K78" s="31">
        <v>150</v>
      </c>
      <c r="L78" s="31">
        <v>106</v>
      </c>
      <c r="M78" s="31">
        <v>160</v>
      </c>
      <c r="N78" s="31">
        <v>162</v>
      </c>
      <c r="O78" s="31">
        <v>169</v>
      </c>
      <c r="P78" s="31">
        <f>IF(ISERR(SUM(D78:O78)),"-",SUM(D78:O78))</f>
        <v>2007</v>
      </c>
      <c r="Q78" s="31">
        <f>IF(ISERR(P78/12),"-",P78/12)</f>
        <v>167.25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2020-12-24T04:14:06Z</cp:lastPrinted>
  <dcterms:created xsi:type="dcterms:W3CDTF">2020-09-17T00:42:26Z</dcterms:created>
  <dcterms:modified xsi:type="dcterms:W3CDTF">2020-12-24T04:14:14Z</dcterms:modified>
</cp:coreProperties>
</file>