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9ED91B39-BF78-492B-BC1F-4380B2BD1A59}" xr6:coauthVersionLast="36" xr6:coauthVersionMax="36" xr10:uidLastSave="{00000000-0000-0000-0000-000000000000}"/>
  <bookViews>
    <workbookView xWindow="0" yWindow="0" windowWidth="21090" windowHeight="12105" xr2:uid="{2DFAE984-8060-4E9E-AADC-7131859CDF2A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<sst xmlns="http://schemas.openxmlformats.org/spreadsheetml/2006/main" count="82" uniqueCount="82">
  <si>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</si>
  <si>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</si>
  <si>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</si>
  <si>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</si>
  <si>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</si>
  <si>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</si>
  <si>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</si>
  <si>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</si>
  <si>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</si>
  <si>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</si>
  <si>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</si>
  <si>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</si>
  <si>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</si>
  <si>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</si>
  <si>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</si>
  <si>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</si>
  <si>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</si>
  <si>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</si>
  <si>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</si>
  <si>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</si>
  <si>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</si>
  <si>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</si>
  <si>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</si>
  <si>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</si>
  <si>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</si>
  <si>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</si>
  <si>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</si>
  <si>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</si>
  <si>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</si>
  <si>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</si>
  <si>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</si>
  <si>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</si>
  <si>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</si>
  <si>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</si>
  <si>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</si>
  <si>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</si>
  <si>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</si>
  <si>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</si>
  <si>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</si>
  <si>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</si>
  <si>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</si>
  <si>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</si>
  <si>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</si>
  <si>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</si>
  <si>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</si>
  <si>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</si>
  <si>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</si>
  <si>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</si>
  <si>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</si>
  <si>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</si>
  <si>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</si>
  <si>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</si>
  <si>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</si>
  <si>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</si>
  <si>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</si>
  <si>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</si>
  <si>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</si>
  <si>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</si>
  <si>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</si>
  <si>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</si>
  <si>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</si>
  <si>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</si>
  <si>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</si>
  <si>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</si>
  <si>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</si>
  <si>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</si>
  <si>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</si>
  <si>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</si>
  <si>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</si>
  <si>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</si>
  <si>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</si>
  <si>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</si>
  <si>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</si>
  <si>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</si>
  <si>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</si>
  <si>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</si>
  <si>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</si>
  <si>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(4)</t>
    <phoneticPr fontId="7"/>
  </si>
  <si>
    <t>くろまぐろ（冷凍品）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</si>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</sst>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3657CAEB-161F-41F1-A7FE-7D9A02220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5A-E5D3-4076-82BC-CA6DBE7DE0D6}">
  <sheetPr codeName="Sheet15">
    <pageSetUpPr fitToPage="1"/>
  </sheetPr>
  <dimension ref="A1:Q85"/>
  <sheetViews>
    <sheetView tabSelected="1" zoomScale="75" zoomScaleNormal="100" workbookViewId="0">
      <pane xSplit="3" ySplit="8" topLeftCell="D12" activePane="bottomRight" state="frozen"/>
      <selection activeCell="F25" sqref="F25"/>
      <selection pane="topRight" activeCell="F25" sqref="F25"/>
      <selection pane="bottomLeft" activeCell="F25" sqref="F25"/>
      <selection pane="bottomRight" activeCell="W15" sqref="W15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80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81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f t="shared" ref="D10:O10" si="0">IF(ISERR(SUM(D11:D81)),"-",SUM(D11:D81))</f>
        <v>2809.2739999999999</v>
      </c>
      <c r="E10" s="31">
        <f t="shared" si="0"/>
        <v>3462.2379999999998</v>
      </c>
      <c r="F10" s="31">
        <f t="shared" si="0"/>
        <v>4038.346</v>
      </c>
      <c r="G10" s="31">
        <f t="shared" si="0"/>
        <v>5134.5039999999999</v>
      </c>
      <c r="H10" s="31">
        <f t="shared" si="0"/>
        <v>5421.3249999999998</v>
      </c>
      <c r="I10" s="31">
        <f t="shared" si="0"/>
        <v>5067.8149999999996</v>
      </c>
      <c r="J10" s="31">
        <f t="shared" si="0"/>
        <v>4255.6779999999999</v>
      </c>
      <c r="K10" s="31">
        <f t="shared" si="0"/>
        <v>3798.6780000000003</v>
      </c>
      <c r="L10" s="31">
        <f t="shared" si="0"/>
        <v>3311.3330000000001</v>
      </c>
      <c r="M10" s="31">
        <f t="shared" si="0"/>
        <v>2911.6890000000003</v>
      </c>
      <c r="N10" s="31">
        <f t="shared" si="0"/>
        <v>2498.4449999999997</v>
      </c>
      <c r="O10" s="31">
        <f t="shared" si="0"/>
        <v>2399.1299999999997</v>
      </c>
      <c r="P10" s="31">
        <f>IF(ISERR(SUM(D10:O10)),"-",SUM(D10:O10))</f>
        <v>45108.454999999994</v>
      </c>
      <c r="Q10" s="31">
        <f>IF(ISERR(P10/12),"-",P10/12)</f>
        <v>3759.0379166666662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f>IF(ISERR(SUM(D15:O15)),"-",SUM(D15:O15))</f>
        <v>0</v>
      </c>
      <c r="Q15" s="31">
        <f>IF(ISERR(P15/12),"-",P15/12)</f>
        <v>0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f>IF(ISERR(SUM(D17:O17)),"-",SUM(D17:O17))</f>
        <v>0</v>
      </c>
      <c r="Q17" s="31">
        <f>IF(ISERR(P17/12),"-",P17/12)</f>
        <v>0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f>IF(ISERR(SUM(D18:O18)),"-",SUM(D18:O18))</f>
        <v>0</v>
      </c>
      <c r="Q18" s="31">
        <f>IF(ISERR(P18/12),"-",P18/12)</f>
        <v>0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41</v>
      </c>
      <c r="E21" s="31">
        <v>40</v>
      </c>
      <c r="F21" s="31">
        <v>27</v>
      </c>
      <c r="G21" s="31">
        <v>33</v>
      </c>
      <c r="H21" s="31">
        <v>3</v>
      </c>
      <c r="I21" s="31">
        <v>1</v>
      </c>
      <c r="J21" s="31">
        <v>26</v>
      </c>
      <c r="K21" s="31">
        <v>35</v>
      </c>
      <c r="L21" s="31">
        <v>27</v>
      </c>
      <c r="M21" s="31">
        <v>27</v>
      </c>
      <c r="N21" s="31">
        <v>16</v>
      </c>
      <c r="O21" s="31">
        <v>20</v>
      </c>
      <c r="P21" s="31">
        <f>IF(ISERR(SUM(D21:O21)),"-",SUM(D21:O21))</f>
        <v>296</v>
      </c>
      <c r="Q21" s="31">
        <f>IF(ISERR(P21/12),"-",P21/12)</f>
        <v>24.666666666666668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33</v>
      </c>
      <c r="E22" s="31">
        <v>31</v>
      </c>
      <c r="F22" s="31">
        <v>28</v>
      </c>
      <c r="G22" s="31">
        <v>37</v>
      </c>
      <c r="H22" s="31">
        <v>28</v>
      </c>
      <c r="I22" s="31">
        <v>27</v>
      </c>
      <c r="J22" s="31">
        <v>30</v>
      </c>
      <c r="K22" s="31">
        <v>29</v>
      </c>
      <c r="L22" s="31">
        <v>31</v>
      </c>
      <c r="M22" s="31">
        <v>35</v>
      </c>
      <c r="N22" s="31">
        <v>36</v>
      </c>
      <c r="O22" s="31">
        <v>33</v>
      </c>
      <c r="P22" s="31">
        <f>IF(ISERR(SUM(D22:O22)),"-",SUM(D22:O22))</f>
        <v>378</v>
      </c>
      <c r="Q22" s="31">
        <f>IF(ISERR(P22/12),"-",P22/12)</f>
        <v>31.5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f>IF(ISERR(SUM(D27:O27)),"-",SUM(D27:O27))</f>
        <v>0</v>
      </c>
      <c r="Q27" s="31">
        <f>IF(ISERR(P27/12),"-",P27/12)</f>
        <v>0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0.85</v>
      </c>
      <c r="N28" s="31">
        <v>0.85</v>
      </c>
      <c r="O28" s="31">
        <v>0.85</v>
      </c>
      <c r="P28" s="31">
        <f>IF(ISERR(SUM(D28:O28)),"-",SUM(D28:O28))</f>
        <v>2.5499999999999998</v>
      </c>
      <c r="Q28" s="31">
        <f>IF(ISERR(P28/12),"-",P28/12)</f>
        <v>0.21249999999999999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62</v>
      </c>
      <c r="E29" s="31">
        <v>62</v>
      </c>
      <c r="F29" s="31">
        <v>60</v>
      </c>
      <c r="G29" s="31">
        <v>53</v>
      </c>
      <c r="H29" s="31">
        <v>56</v>
      </c>
      <c r="I29" s="31">
        <v>57</v>
      </c>
      <c r="J29" s="31">
        <v>57</v>
      </c>
      <c r="K29" s="31">
        <v>75</v>
      </c>
      <c r="L29" s="31">
        <v>70</v>
      </c>
      <c r="M29" s="31">
        <v>83</v>
      </c>
      <c r="N29" s="31">
        <v>92</v>
      </c>
      <c r="O29" s="31">
        <v>97</v>
      </c>
      <c r="P29" s="31">
        <f>IF(ISERR(SUM(D29:O29)),"-",SUM(D29:O29))</f>
        <v>824</v>
      </c>
      <c r="Q29" s="31">
        <f>IF(ISERR(P29/12),"-",P29/12)</f>
        <v>68.666666666666671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1</v>
      </c>
      <c r="E45" s="31">
        <v>1</v>
      </c>
      <c r="F45" s="31">
        <v>1</v>
      </c>
      <c r="G45" s="31">
        <v>1</v>
      </c>
      <c r="H45" s="31">
        <v>1</v>
      </c>
      <c r="I45" s="31">
        <v>1</v>
      </c>
      <c r="J45" s="31">
        <v>1</v>
      </c>
      <c r="K45" s="31">
        <v>1</v>
      </c>
      <c r="L45" s="31">
        <v>1</v>
      </c>
      <c r="M45" s="31">
        <v>1</v>
      </c>
      <c r="N45" s="31">
        <v>2</v>
      </c>
      <c r="O45" s="31">
        <v>1</v>
      </c>
      <c r="P45" s="31">
        <f>IF(ISERR(SUM(D45:O45)),"-",SUM(D45:O45))</f>
        <v>13</v>
      </c>
      <c r="Q45" s="31">
        <f>IF(ISERR(P45/12),"-",P45/12)</f>
        <v>1.0833333333333333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8</v>
      </c>
      <c r="E51" s="31">
        <v>8</v>
      </c>
      <c r="F51" s="31">
        <v>8</v>
      </c>
      <c r="G51" s="31">
        <v>8</v>
      </c>
      <c r="H51" s="31">
        <v>25</v>
      </c>
      <c r="I51" s="31">
        <v>16</v>
      </c>
      <c r="J51" s="31">
        <v>6</v>
      </c>
      <c r="K51" s="31">
        <v>6</v>
      </c>
      <c r="L51" s="31">
        <v>6</v>
      </c>
      <c r="M51" s="31">
        <v>6</v>
      </c>
      <c r="N51" s="31">
        <v>6</v>
      </c>
      <c r="O51" s="31">
        <v>6</v>
      </c>
      <c r="P51" s="31">
        <f>IF(ISERR(SUM(D51:O51)),"-",SUM(D51:O51))</f>
        <v>109</v>
      </c>
      <c r="Q51" s="31">
        <f>IF(ISERR(P51/12),"-",P51/12)</f>
        <v>9.0833333333333339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0</v>
      </c>
      <c r="Q52" s="31">
        <f>IF(ISERR(P52/12),"-",P52/12)</f>
        <v>0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0</v>
      </c>
      <c r="E53" s="31">
        <v>0</v>
      </c>
      <c r="F53" s="31">
        <v>0</v>
      </c>
      <c r="G53" s="31">
        <v>8</v>
      </c>
      <c r="H53" s="31">
        <v>8</v>
      </c>
      <c r="I53" s="31">
        <v>4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20</v>
      </c>
      <c r="Q53" s="31">
        <f>IF(ISERR(P53/12),"-",P53/12)</f>
        <v>1.6666666666666667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28</v>
      </c>
      <c r="E55" s="31">
        <v>27</v>
      </c>
      <c r="F55" s="31">
        <v>25</v>
      </c>
      <c r="G55" s="31">
        <v>32</v>
      </c>
      <c r="H55" s="31">
        <v>30</v>
      </c>
      <c r="I55" s="31">
        <v>33</v>
      </c>
      <c r="J55" s="31">
        <v>36</v>
      </c>
      <c r="K55" s="31">
        <v>34</v>
      </c>
      <c r="L55" s="31">
        <v>39</v>
      </c>
      <c r="M55" s="31">
        <v>45</v>
      </c>
      <c r="N55" s="31">
        <v>53</v>
      </c>
      <c r="O55" s="31">
        <v>47</v>
      </c>
      <c r="P55" s="31">
        <f>IF(ISERR(SUM(D55:O55)),"-",SUM(D55:O55))</f>
        <v>429</v>
      </c>
      <c r="Q55" s="31">
        <f>IF(ISERR(P55/12),"-",P55/12)</f>
        <v>35.75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3</v>
      </c>
      <c r="E63" s="31">
        <v>3</v>
      </c>
      <c r="F63" s="31">
        <v>3</v>
      </c>
      <c r="G63" s="31">
        <v>2</v>
      </c>
      <c r="H63" s="31">
        <v>2</v>
      </c>
      <c r="I63" s="31">
        <v>1</v>
      </c>
      <c r="J63" s="31">
        <v>1</v>
      </c>
      <c r="K63" s="31">
        <v>2</v>
      </c>
      <c r="L63" s="31">
        <v>2</v>
      </c>
      <c r="M63" s="31">
        <v>2</v>
      </c>
      <c r="N63" s="31">
        <v>2</v>
      </c>
      <c r="O63" s="31">
        <v>3</v>
      </c>
      <c r="P63" s="31">
        <f>IF(ISERR(SUM(D63:O63)),"-",SUM(D63:O63))</f>
        <v>26</v>
      </c>
      <c r="Q63" s="31">
        <f>IF(ISERR(P63/12),"-",P63/12)</f>
        <v>2.1666666666666665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2618.444</v>
      </c>
      <c r="E64" s="31">
        <v>3281.9679999999998</v>
      </c>
      <c r="F64" s="31">
        <v>3881.076</v>
      </c>
      <c r="G64" s="31">
        <v>4955.6639999999998</v>
      </c>
      <c r="H64" s="31">
        <v>5259.0050000000001</v>
      </c>
      <c r="I64" s="31">
        <v>4905.5349999999999</v>
      </c>
      <c r="J64" s="31">
        <v>4094.9780000000001</v>
      </c>
      <c r="K64" s="31">
        <v>3612.0680000000002</v>
      </c>
      <c r="L64" s="31">
        <v>3130.8029999999999</v>
      </c>
      <c r="M64" s="31">
        <v>2703.0590000000002</v>
      </c>
      <c r="N64" s="31">
        <v>2282.105</v>
      </c>
      <c r="O64" s="31">
        <v>2172.9699999999998</v>
      </c>
      <c r="P64" s="31">
        <f>IF(ISERR(SUM(D64:O64)),"-",SUM(D64:O64))</f>
        <v>42897.675000000003</v>
      </c>
      <c r="Q64" s="31">
        <f>IF(ISERR(P64/12),"-",P64/12)</f>
        <v>3574.8062500000001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3.83</v>
      </c>
      <c r="E66" s="31">
        <v>5.27</v>
      </c>
      <c r="F66" s="31">
        <v>5.27</v>
      </c>
      <c r="G66" s="31">
        <v>2.84</v>
      </c>
      <c r="H66" s="31">
        <v>2.3199999999999998</v>
      </c>
      <c r="I66" s="31">
        <v>2.2799999999999998</v>
      </c>
      <c r="J66" s="31">
        <v>2.7</v>
      </c>
      <c r="K66" s="31">
        <v>3.61</v>
      </c>
      <c r="L66" s="31">
        <v>2.5299999999999998</v>
      </c>
      <c r="M66" s="31">
        <v>3.78</v>
      </c>
      <c r="N66" s="31">
        <v>4.49</v>
      </c>
      <c r="O66" s="31">
        <v>8.31</v>
      </c>
      <c r="P66" s="31">
        <f>IF(ISERR(SUM(D66:O66)),"-",SUM(D66:O66))</f>
        <v>47.230000000000004</v>
      </c>
      <c r="Q66" s="31">
        <f>IF(ISERR(P66/12),"-",P66/12)</f>
        <v>3.9358333333333335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11</v>
      </c>
      <c r="E71" s="31">
        <v>3</v>
      </c>
      <c r="F71" s="31">
        <v>0</v>
      </c>
      <c r="G71" s="31">
        <v>2</v>
      </c>
      <c r="H71" s="31">
        <v>7</v>
      </c>
      <c r="I71" s="31">
        <v>20</v>
      </c>
      <c r="J71" s="31">
        <v>1</v>
      </c>
      <c r="K71" s="31">
        <v>1</v>
      </c>
      <c r="L71" s="31">
        <v>2</v>
      </c>
      <c r="M71" s="31">
        <v>5</v>
      </c>
      <c r="N71" s="31">
        <v>4</v>
      </c>
      <c r="O71" s="31">
        <v>10</v>
      </c>
      <c r="P71" s="31">
        <f>IF(ISERR(SUM(D71:O71)),"-",SUM(D71:O71))</f>
        <v>66</v>
      </c>
      <c r="Q71" s="31">
        <f>IF(ISERR(P71/12),"-",P71/12)</f>
        <v>5.5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2020-12-24T04:19:37Z</cp:lastPrinted>
  <dcterms:created xsi:type="dcterms:W3CDTF">2020-09-17T00:42:33Z</dcterms:created>
  <dcterms:modified xsi:type="dcterms:W3CDTF">2020-12-24T04:19:40Z</dcterms:modified>
</cp:coreProperties>
</file>