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A60DDA4D-B8F5-451F-8FC7-50864C285E3D}" xr6:coauthVersionLast="36" xr6:coauthVersionMax="36" xr10:uidLastSave="{00000000-0000-0000-0000-000000000000}"/>
  <bookViews>
    <workbookView xWindow="0" yWindow="0" windowWidth="21090" windowHeight="12105" xr2:uid="{23F6CA05-9718-4BA0-B83B-CA992DC1E0E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<sst xmlns="http://schemas.openxmlformats.org/spreadsheetml/2006/main" count="82" uniqueCount="82">
  <si>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</si>
  <si>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</si>
  <si>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</si>
  <si>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</si>
  <si>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</si>
  <si>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</si>
  <si>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</si>
  <si>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</si>
  <si>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</si>
  <si>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</si>
  <si>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</si>
  <si>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</si>
  <si>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</si>
  <si>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</si>
  <si>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</si>
  <si>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</si>
  <si>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</si>
  <si>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</si>
  <si>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</si>
  <si>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</si>
  <si>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</si>
  <si>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</si>
  <si>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</si>
  <si>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</si>
  <si>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</si>
  <si>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</si>
  <si>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</si>
  <si>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</si>
  <si>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</si>
  <si>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</si>
  <si>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</si>
  <si>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</si>
  <si>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</si>
  <si>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</si>
  <si>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</si>
  <si>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</si>
  <si>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</si>
  <si>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</si>
  <si>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</si>
  <si>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</si>
  <si>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</si>
  <si>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</si>
  <si>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</si>
  <si>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</si>
  <si>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</si>
  <si>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</si>
  <si>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</si>
  <si>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</si>
  <si>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</si>
  <si>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</si>
  <si>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</si>
  <si>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</si>
  <si>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</si>
  <si>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</si>
  <si>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</si>
  <si>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</si>
  <si>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</si>
  <si>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</si>
  <si>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</si>
  <si>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</si>
  <si>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</si>
  <si>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</si>
  <si>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</si>
  <si>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</si>
  <si>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</si>
  <si>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</si>
  <si>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</si>
  <si>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</si>
  <si>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</si>
  <si>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</si>
  <si>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</si>
  <si>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</si>
  <si>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</si>
  <si>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</si>
  <si>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</si>
  <si>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</si>
  <si>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</si>
  <si>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(5)</t>
    <phoneticPr fontId="7"/>
  </si>
  <si>
    <t>みなみまぐろ（冷凍品）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</si>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</sst>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E63814BC-2C67-49B7-BEDC-E8F5C70CA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80D4-1F73-47AF-8613-143FDEF3AA9D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15" sqref="U1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f t="shared" ref="D10:O10" si="0">IF(ISERR(SUM(D11:D81)),"-",SUM(D11:D81))</f>
        <v>2565.0800000000004</v>
      </c>
      <c r="E10" s="31">
        <f t="shared" si="0"/>
        <v>2390.0160000000001</v>
      </c>
      <c r="F10" s="31">
        <f t="shared" si="0"/>
        <v>2199.8989999999999</v>
      </c>
      <c r="G10" s="31">
        <f t="shared" si="0"/>
        <v>1783.999</v>
      </c>
      <c r="H10" s="31">
        <f t="shared" si="0"/>
        <v>1345.9780000000001</v>
      </c>
      <c r="I10" s="31">
        <f t="shared" si="0"/>
        <v>1185.3020000000001</v>
      </c>
      <c r="J10" s="31">
        <f t="shared" si="0"/>
        <v>1284.8320000000001</v>
      </c>
      <c r="K10" s="31">
        <f t="shared" si="0"/>
        <v>3454.502</v>
      </c>
      <c r="L10" s="31">
        <f t="shared" si="0"/>
        <v>3867.2909999999997</v>
      </c>
      <c r="M10" s="31">
        <f t="shared" si="0"/>
        <v>3567.3740000000003</v>
      </c>
      <c r="N10" s="31">
        <f t="shared" si="0"/>
        <v>3228.6660000000002</v>
      </c>
      <c r="O10" s="31">
        <f t="shared" si="0"/>
        <v>3219.0499999999997</v>
      </c>
      <c r="P10" s="31">
        <f>IF(ISERR(SUM(D10:O10)),"-",SUM(D10:O10))</f>
        <v>30091.989000000001</v>
      </c>
      <c r="Q10" s="31">
        <f>IF(ISERR(P10/12),"-",P10/12)</f>
        <v>2507.6657500000001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f>IF(ISERR(SUM(D15:O15)),"-",SUM(D15:O15))</f>
        <v>0</v>
      </c>
      <c r="Q15" s="31">
        <f>IF(ISERR(P15/12),"-",P15/12)</f>
        <v>0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f>IF(ISERR(SUM(D18:O18)),"-",SUM(D18:O18))</f>
        <v>0</v>
      </c>
      <c r="Q18" s="31">
        <f>IF(ISERR(P18/12),"-",P18/12)</f>
        <v>0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11</v>
      </c>
      <c r="E21" s="31">
        <v>14</v>
      </c>
      <c r="F21" s="31">
        <v>17</v>
      </c>
      <c r="G21" s="31">
        <v>29</v>
      </c>
      <c r="H21" s="31">
        <v>11</v>
      </c>
      <c r="I21" s="31">
        <v>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88</v>
      </c>
      <c r="Q21" s="31">
        <f>IF(ISERR(P21/12),"-",P21/12)</f>
        <v>7.333333333333333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5</v>
      </c>
      <c r="E22" s="31">
        <v>4</v>
      </c>
      <c r="F22" s="31">
        <v>3</v>
      </c>
      <c r="G22" s="31">
        <v>4</v>
      </c>
      <c r="H22" s="31">
        <v>4</v>
      </c>
      <c r="I22" s="31">
        <v>3</v>
      </c>
      <c r="J22" s="31">
        <v>3</v>
      </c>
      <c r="K22" s="31">
        <v>3</v>
      </c>
      <c r="L22" s="31">
        <v>3</v>
      </c>
      <c r="M22" s="31">
        <v>3</v>
      </c>
      <c r="N22" s="31">
        <v>4</v>
      </c>
      <c r="O22" s="31">
        <v>5</v>
      </c>
      <c r="P22" s="31">
        <f>IF(ISERR(SUM(D22:O22)),"-",SUM(D22:O22))</f>
        <v>44</v>
      </c>
      <c r="Q22" s="31">
        <f>IF(ISERR(P22/12),"-",P22/12)</f>
        <v>3.6666666666666665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13</v>
      </c>
      <c r="E29" s="31">
        <v>15</v>
      </c>
      <c r="F29" s="31">
        <v>13</v>
      </c>
      <c r="G29" s="31">
        <v>10</v>
      </c>
      <c r="H29" s="31">
        <v>16</v>
      </c>
      <c r="I29" s="31">
        <v>15</v>
      </c>
      <c r="J29" s="31">
        <v>18</v>
      </c>
      <c r="K29" s="31">
        <v>26</v>
      </c>
      <c r="L29" s="31">
        <v>28</v>
      </c>
      <c r="M29" s="31">
        <v>22</v>
      </c>
      <c r="N29" s="31">
        <v>21</v>
      </c>
      <c r="O29" s="31">
        <v>20</v>
      </c>
      <c r="P29" s="31">
        <f>IF(ISERR(SUM(D29:O29)),"-",SUM(D29:O29))</f>
        <v>217</v>
      </c>
      <c r="Q29" s="31">
        <f>IF(ISERR(P29/12),"-",P29/12)</f>
        <v>18.083333333333332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2</v>
      </c>
      <c r="K45" s="31">
        <v>1</v>
      </c>
      <c r="L45" s="31">
        <v>1</v>
      </c>
      <c r="M45" s="31">
        <v>1</v>
      </c>
      <c r="N45" s="31">
        <v>1</v>
      </c>
      <c r="O45" s="31">
        <v>1</v>
      </c>
      <c r="P45" s="31">
        <f>IF(ISERR(SUM(D45:O45)),"-",SUM(D45:O45))</f>
        <v>13</v>
      </c>
      <c r="Q45" s="31">
        <f>IF(ISERR(P45/12),"-",P45/12)</f>
        <v>1.0833333333333333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4</v>
      </c>
      <c r="Q53" s="31">
        <f>IF(ISERR(P53/12),"-",P53/12)</f>
        <v>0.33333333333333331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22</v>
      </c>
      <c r="E55" s="31">
        <v>21</v>
      </c>
      <c r="F55" s="31">
        <v>25</v>
      </c>
      <c r="G55" s="31">
        <v>25</v>
      </c>
      <c r="H55" s="31">
        <v>28</v>
      </c>
      <c r="I55" s="31">
        <v>31</v>
      </c>
      <c r="J55" s="31">
        <v>34</v>
      </c>
      <c r="K55" s="31">
        <v>30</v>
      </c>
      <c r="L55" s="31">
        <v>26</v>
      </c>
      <c r="M55" s="31">
        <v>25</v>
      </c>
      <c r="N55" s="31">
        <v>27</v>
      </c>
      <c r="O55" s="31">
        <v>26</v>
      </c>
      <c r="P55" s="31">
        <f>IF(ISERR(SUM(D55:O55)),"-",SUM(D55:O55))</f>
        <v>320</v>
      </c>
      <c r="Q55" s="31">
        <f>IF(ISERR(P55/12),"-",P55/12)</f>
        <v>26.666666666666668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112</v>
      </c>
      <c r="E63" s="31">
        <v>130</v>
      </c>
      <c r="F63" s="31">
        <v>95</v>
      </c>
      <c r="G63" s="31">
        <v>121</v>
      </c>
      <c r="H63" s="31">
        <v>116</v>
      </c>
      <c r="I63" s="31">
        <v>172</v>
      </c>
      <c r="J63" s="31">
        <v>154</v>
      </c>
      <c r="K63" s="31">
        <v>184</v>
      </c>
      <c r="L63" s="31">
        <v>235</v>
      </c>
      <c r="M63" s="31">
        <v>196</v>
      </c>
      <c r="N63" s="31">
        <v>181</v>
      </c>
      <c r="O63" s="31">
        <v>168</v>
      </c>
      <c r="P63" s="31">
        <f>IF(ISERR(SUM(D63:O63)),"-",SUM(D63:O63))</f>
        <v>1864</v>
      </c>
      <c r="Q63" s="31">
        <f>IF(ISERR(P63/12),"-",P63/12)</f>
        <v>155.33333333333334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2399.8200000000002</v>
      </c>
      <c r="E64" s="31">
        <v>2203.7660000000001</v>
      </c>
      <c r="F64" s="31">
        <v>2044.6489999999999</v>
      </c>
      <c r="G64" s="31">
        <v>1592.729</v>
      </c>
      <c r="H64" s="31">
        <v>1169.7280000000001</v>
      </c>
      <c r="I64" s="31">
        <v>957.16200000000003</v>
      </c>
      <c r="J64" s="31">
        <v>1073.692</v>
      </c>
      <c r="K64" s="31">
        <v>3210.3119999999999</v>
      </c>
      <c r="L64" s="31">
        <v>3574.0709999999999</v>
      </c>
      <c r="M64" s="31">
        <v>3319.864</v>
      </c>
      <c r="N64" s="31">
        <v>2994.346</v>
      </c>
      <c r="O64" s="31">
        <v>2998.62</v>
      </c>
      <c r="P64" s="31">
        <f>IF(ISERR(SUM(D64:O64)),"-",SUM(D64:O64))</f>
        <v>27538.758999999998</v>
      </c>
      <c r="Q64" s="31">
        <f>IF(ISERR(P64/12),"-",P64/12)</f>
        <v>2294.8965833333332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0.26</v>
      </c>
      <c r="E66" s="31">
        <v>0.25</v>
      </c>
      <c r="F66" s="31">
        <v>0.25</v>
      </c>
      <c r="G66" s="31">
        <v>0.27</v>
      </c>
      <c r="H66" s="31">
        <v>0.25</v>
      </c>
      <c r="I66" s="31">
        <v>0.14000000000000001</v>
      </c>
      <c r="J66" s="31">
        <v>0.14000000000000001</v>
      </c>
      <c r="K66" s="31">
        <v>0.19</v>
      </c>
      <c r="L66" s="31">
        <v>0.22</v>
      </c>
      <c r="M66" s="31">
        <v>0.51</v>
      </c>
      <c r="N66" s="31">
        <v>0.32</v>
      </c>
      <c r="O66" s="31">
        <v>0.43</v>
      </c>
      <c r="P66" s="31">
        <f>IF(ISERR(SUM(D66:O66)),"-",SUM(D66:O66))</f>
        <v>3.23</v>
      </c>
      <c r="Q66" s="31">
        <f>IF(ISERR(P66/12),"-",P66/12)</f>
        <v>0.26916666666666667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2020-12-24T04:25:10Z</cp:lastPrinted>
  <dcterms:created xsi:type="dcterms:W3CDTF">2020-09-17T00:42:36Z</dcterms:created>
  <dcterms:modified xsi:type="dcterms:W3CDTF">2020-12-24T04:25:12Z</dcterms:modified>
</cp:coreProperties>
</file>