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1DC76A96-BF88-490B-9710-9E680DA8D49D}" xr6:coauthVersionLast="36" xr6:coauthVersionMax="36" xr10:uidLastSave="{00000000-0000-0000-0000-000000000000}"/>
  <bookViews>
    <workbookView xWindow="0" yWindow="0" windowWidth="21090" windowHeight="12105" xr2:uid="{A7751317-22FE-4EC1-8BCA-4F27F8B0B0F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<sst xmlns="http://schemas.openxmlformats.org/spreadsheetml/2006/main" count="96" uniqueCount="83">
  <si>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</si>
  <si>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</si>
  <si>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</si>
  <si>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</si>
  <si>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</si>
  <si>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</si>
  <si>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</si>
  <si>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</si>
  <si>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</si>
  <si>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</si>
  <si>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</si>
  <si>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</si>
  <si>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</si>
  <si>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</si>
  <si>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</si>
  <si>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</si>
  <si>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</si>
  <si>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</si>
  <si>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</si>
  <si>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</si>
  <si>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</si>
  <si>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</si>
  <si>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</si>
  <si>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</si>
  <si>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</si>
  <si>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</si>
  <si>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</si>
  <si>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</si>
  <si>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</si>
  <si>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</si>
  <si>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</si>
  <si>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</si>
  <si>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</si>
  <si>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</si>
  <si>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</si>
  <si>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</si>
  <si>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</si>
  <si>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</si>
  <si>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</si>
  <si>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</si>
  <si>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</si>
  <si>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</si>
  <si>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</si>
  <si>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</si>
  <si>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</si>
  <si>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</si>
  <si>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</si>
  <si>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</si>
  <si>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</si>
  <si>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</si>
  <si>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</si>
  <si>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</si>
  <si>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</si>
  <si>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</si>
  <si>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</si>
  <si>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</si>
  <si>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</si>
  <si>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</si>
  <si>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</si>
  <si>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</si>
  <si>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</si>
  <si>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</si>
  <si>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</si>
  <si>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</si>
  <si>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</si>
  <si>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</si>
  <si>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</si>
  <si>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</si>
  <si>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</si>
  <si>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</si>
  <si>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</si>
  <si>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</si>
  <si>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</si>
  <si>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</si>
  <si>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</si>
  <si>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</si>
  <si>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</si>
  <si>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(6)</t>
    <phoneticPr fontId="7"/>
  </si>
  <si>
    <t>その他のまぐろ類（冷凍品）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</si>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</sst>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top"/>
    </xf>
  </cellXfs>
  <cellStyles count="2">
    <cellStyle name="標準" xfId="0" builtinId="0"/>
    <cellStyle name="標準 3" xfId="1" xr:uid="{D84D6C6D-4026-4D05-81AA-321E7EF4D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7139-BCDF-400F-AC96-375B418C93D1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X17" sqref="X17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53" t="s">
        <v>78</v>
      </c>
      <c r="J4" s="53"/>
      <c r="K4" s="53"/>
      <c r="L4" s="53"/>
      <c r="M4" s="53"/>
      <c r="N4" s="9"/>
      <c r="O4" s="9"/>
      <c r="P4" s="45" t="s">
        <v>2</v>
      </c>
      <c r="Q4" s="46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7" t="s">
        <v>3</v>
      </c>
      <c r="B6" s="47"/>
      <c r="C6" s="48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49"/>
      <c r="B7" s="49"/>
      <c r="C7" s="50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1"/>
      <c r="B8" s="51"/>
      <c r="C8" s="52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5238.28</v>
      </c>
      <c r="E10" s="31">
        <v>5158.0700000000006</v>
      </c>
      <c r="F10" s="31">
        <v>5093.55</v>
      </c>
      <c r="G10" s="31">
        <v>5505.26</v>
      </c>
      <c r="H10" s="31">
        <v>5392.5599999999995</v>
      </c>
      <c r="I10" s="31">
        <v>5285.41</v>
      </c>
      <c r="J10" s="31">
        <v>5305.4699999999993</v>
      </c>
      <c r="K10" s="31">
        <v>5026.130000000001</v>
      </c>
      <c r="L10" s="31">
        <v>4714.7499999999991</v>
      </c>
      <c r="M10" s="31">
        <v>4669.75</v>
      </c>
      <c r="N10" s="31">
        <v>4982.5900000000011</v>
      </c>
      <c r="O10" s="31">
        <v>4931.7100000000009</v>
      </c>
      <c r="P10" s="31">
        <v>61303.53</v>
      </c>
      <c r="Q10" s="31">
        <v>5108.6274999999996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259</v>
      </c>
      <c r="E14" s="31">
        <v>217</v>
      </c>
      <c r="F14" s="31">
        <v>224</v>
      </c>
      <c r="G14" s="31">
        <v>241</v>
      </c>
      <c r="H14" s="31">
        <v>205</v>
      </c>
      <c r="I14" s="31">
        <v>204</v>
      </c>
      <c r="J14" s="31">
        <v>215</v>
      </c>
      <c r="K14" s="31">
        <v>199</v>
      </c>
      <c r="L14" s="31">
        <v>230</v>
      </c>
      <c r="M14" s="31">
        <v>257</v>
      </c>
      <c r="N14" s="31">
        <v>276</v>
      </c>
      <c r="O14" s="31">
        <v>279</v>
      </c>
      <c r="P14" s="31">
        <f>IF(ISERR(SUM(D14:O14)),"-",SUM(D14:O14))</f>
        <v>2806</v>
      </c>
      <c r="Q14" s="31">
        <f>IF(ISERR(P14/12),"-",P14/12)</f>
        <v>233.83333333333334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34</v>
      </c>
      <c r="E15" s="31">
        <v>34</v>
      </c>
      <c r="F15" s="31">
        <v>30</v>
      </c>
      <c r="G15" s="31">
        <v>50</v>
      </c>
      <c r="H15" s="31">
        <v>33</v>
      </c>
      <c r="I15" s="31">
        <v>45</v>
      </c>
      <c r="J15" s="31">
        <v>52</v>
      </c>
      <c r="K15" s="31">
        <v>38</v>
      </c>
      <c r="L15" s="31">
        <v>32</v>
      </c>
      <c r="M15" s="31">
        <v>32</v>
      </c>
      <c r="N15" s="31">
        <v>37</v>
      </c>
      <c r="O15" s="31">
        <v>68</v>
      </c>
      <c r="P15" s="31">
        <f>IF(ISERR(SUM(D15:O15)),"-",SUM(D15:O15))</f>
        <v>485</v>
      </c>
      <c r="Q15" s="31">
        <f>IF(ISERR(P15/12),"-",P15/12)</f>
        <v>40.416666666666664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8</v>
      </c>
      <c r="E17" s="31">
        <v>5</v>
      </c>
      <c r="F17" s="31">
        <v>5</v>
      </c>
      <c r="G17" s="31">
        <v>7</v>
      </c>
      <c r="H17" s="31">
        <v>4</v>
      </c>
      <c r="I17" s="31">
        <v>7</v>
      </c>
      <c r="J17" s="31">
        <v>4</v>
      </c>
      <c r="K17" s="31">
        <v>4</v>
      </c>
      <c r="L17" s="31">
        <v>6</v>
      </c>
      <c r="M17" s="31">
        <v>4</v>
      </c>
      <c r="N17" s="31">
        <v>6</v>
      </c>
      <c r="O17" s="31">
        <v>13</v>
      </c>
      <c r="P17" s="31">
        <f>IF(ISERR(SUM(D17:O17)),"-",SUM(D17:O17))</f>
        <v>73</v>
      </c>
      <c r="Q17" s="31">
        <f>IF(ISERR(P17/12),"-",P17/12)</f>
        <v>6.083333333333333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308</v>
      </c>
      <c r="E18" s="31">
        <v>343</v>
      </c>
      <c r="F18" s="31">
        <v>345</v>
      </c>
      <c r="G18" s="31">
        <v>352</v>
      </c>
      <c r="H18" s="31">
        <v>362</v>
      </c>
      <c r="I18" s="31">
        <v>390</v>
      </c>
      <c r="J18" s="31">
        <v>380</v>
      </c>
      <c r="K18" s="31">
        <v>365</v>
      </c>
      <c r="L18" s="31">
        <v>363</v>
      </c>
      <c r="M18" s="31">
        <v>339</v>
      </c>
      <c r="N18" s="31">
        <v>331</v>
      </c>
      <c r="O18" s="31">
        <v>314</v>
      </c>
      <c r="P18" s="31">
        <f>IF(ISERR(SUM(D18:O18)),"-",SUM(D18:O18))</f>
        <v>4192</v>
      </c>
      <c r="Q18" s="31">
        <f>IF(ISERR(P18/12),"-",P18/12)</f>
        <v>349.33333333333331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175</v>
      </c>
      <c r="E20" s="31">
        <v>175</v>
      </c>
      <c r="F20" s="31">
        <v>179</v>
      </c>
      <c r="G20" s="31">
        <v>175</v>
      </c>
      <c r="H20" s="31">
        <v>156</v>
      </c>
      <c r="I20" s="31">
        <v>129</v>
      </c>
      <c r="J20" s="31">
        <v>142</v>
      </c>
      <c r="K20" s="31">
        <v>147</v>
      </c>
      <c r="L20" s="31">
        <v>137</v>
      </c>
      <c r="M20" s="31">
        <v>97</v>
      </c>
      <c r="N20" s="31">
        <v>154</v>
      </c>
      <c r="O20" s="31">
        <v>202</v>
      </c>
      <c r="P20" s="31">
        <f>IF(ISERR(SUM(D20:O20)),"-",SUM(D20:O20))</f>
        <v>1868</v>
      </c>
      <c r="Q20" s="31">
        <f>IF(ISERR(P20/12),"-",P20/12)</f>
        <v>155.66666666666666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69</v>
      </c>
      <c r="E21" s="31">
        <v>59</v>
      </c>
      <c r="F21" s="31">
        <v>58</v>
      </c>
      <c r="G21" s="31">
        <v>61</v>
      </c>
      <c r="H21" s="31">
        <v>42</v>
      </c>
      <c r="I21" s="31">
        <v>32</v>
      </c>
      <c r="J21" s="31">
        <v>34</v>
      </c>
      <c r="K21" s="31">
        <v>29</v>
      </c>
      <c r="L21" s="31">
        <v>29</v>
      </c>
      <c r="M21" s="31">
        <v>38</v>
      </c>
      <c r="N21" s="31">
        <v>40</v>
      </c>
      <c r="O21" s="31">
        <v>69</v>
      </c>
      <c r="P21" s="31">
        <f>IF(ISERR(SUM(D21:O21)),"-",SUM(D21:O21))</f>
        <v>560</v>
      </c>
      <c r="Q21" s="31">
        <f>IF(ISERR(P21/12),"-",P21/12)</f>
        <v>46.666666666666664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228.6</v>
      </c>
      <c r="E22" s="31">
        <v>247.4</v>
      </c>
      <c r="F22" s="31">
        <v>244.2</v>
      </c>
      <c r="G22" s="31">
        <v>261.3</v>
      </c>
      <c r="H22" s="31">
        <v>243.6</v>
      </c>
      <c r="I22" s="31">
        <v>249.3</v>
      </c>
      <c r="J22" s="31">
        <v>244.21</v>
      </c>
      <c r="K22" s="31">
        <v>201.61</v>
      </c>
      <c r="L22" s="31">
        <v>197.91</v>
      </c>
      <c r="M22" s="31">
        <v>231.91</v>
      </c>
      <c r="N22" s="31">
        <v>284.61</v>
      </c>
      <c r="O22" s="31">
        <v>260.20999999999998</v>
      </c>
      <c r="P22" s="31">
        <f>IF(ISERR(SUM(D22:O22)),"-",SUM(D22:O22))</f>
        <v>2894.8599999999997</v>
      </c>
      <c r="Q22" s="31">
        <f>IF(ISERR(P22/12),"-",P22/12)</f>
        <v>241.23833333333332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1621</v>
      </c>
      <c r="E24" s="31">
        <v>1584</v>
      </c>
      <c r="F24" s="31">
        <v>1627</v>
      </c>
      <c r="G24" s="31">
        <v>1863</v>
      </c>
      <c r="H24" s="31">
        <v>1829</v>
      </c>
      <c r="I24" s="31">
        <v>1768</v>
      </c>
      <c r="J24" s="31">
        <v>1888</v>
      </c>
      <c r="K24" s="31">
        <v>1830</v>
      </c>
      <c r="L24" s="31">
        <v>1691</v>
      </c>
      <c r="M24" s="31">
        <v>1772</v>
      </c>
      <c r="N24" s="31">
        <v>2081</v>
      </c>
      <c r="O24" s="31">
        <v>2002</v>
      </c>
      <c r="P24" s="31">
        <f>IF(ISERR(SUM(D24:O24)),"-",SUM(D24:O24))</f>
        <v>21556</v>
      </c>
      <c r="Q24" s="31">
        <f>IF(ISERR(P24/12),"-",P24/12)</f>
        <v>1796.3333333333333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1</v>
      </c>
      <c r="H26" s="31">
        <v>1</v>
      </c>
      <c r="I26" s="31">
        <v>1</v>
      </c>
      <c r="J26" s="31">
        <v>1</v>
      </c>
      <c r="K26" s="31">
        <v>0</v>
      </c>
      <c r="L26" s="31">
        <v>0</v>
      </c>
      <c r="M26" s="31">
        <v>1</v>
      </c>
      <c r="N26" s="31">
        <v>1</v>
      </c>
      <c r="O26" s="31">
        <v>1</v>
      </c>
      <c r="P26" s="31">
        <f>IF(ISERR(SUM(D26:O26)),"-",SUM(D26:O26))</f>
        <v>7</v>
      </c>
      <c r="Q26" s="31">
        <f>IF(ISERR(P26/12),"-",P26/12)</f>
        <v>0.58333333333333337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1</v>
      </c>
      <c r="G27" s="31">
        <v>4</v>
      </c>
      <c r="H27" s="31">
        <v>3</v>
      </c>
      <c r="I27" s="31">
        <v>4</v>
      </c>
      <c r="J27" s="31">
        <v>5</v>
      </c>
      <c r="K27" s="31">
        <v>5</v>
      </c>
      <c r="L27" s="31">
        <v>5</v>
      </c>
      <c r="M27" s="31">
        <v>4</v>
      </c>
      <c r="N27" s="31">
        <v>4</v>
      </c>
      <c r="O27" s="31">
        <v>6</v>
      </c>
      <c r="P27" s="31">
        <f>IF(ISERR(SUM(D27:O27)),"-",SUM(D27:O27))</f>
        <v>41</v>
      </c>
      <c r="Q27" s="31">
        <f>IF(ISERR(P27/12),"-",P27/12)</f>
        <v>3.4166666666666665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2.8</v>
      </c>
      <c r="E28" s="31">
        <v>2.6</v>
      </c>
      <c r="F28" s="31">
        <v>3.2</v>
      </c>
      <c r="G28" s="31">
        <v>6.1</v>
      </c>
      <c r="H28" s="31">
        <v>6.8</v>
      </c>
      <c r="I28" s="31">
        <v>8.3000000000000007</v>
      </c>
      <c r="J28" s="31">
        <v>1.2</v>
      </c>
      <c r="K28" s="31">
        <v>1.4</v>
      </c>
      <c r="L28" s="31">
        <v>8.1999999999999993</v>
      </c>
      <c r="M28" s="31">
        <v>8.1999999999999993</v>
      </c>
      <c r="N28" s="31">
        <v>9.06</v>
      </c>
      <c r="O28" s="31">
        <v>9.06</v>
      </c>
      <c r="P28" s="31">
        <f>IF(ISERR(SUM(D28:O28)),"-",SUM(D28:O28))</f>
        <v>66.92</v>
      </c>
      <c r="Q28" s="31">
        <f>IF(ISERR(P28/12),"-",P28/12)</f>
        <v>5.5766666666666671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13</v>
      </c>
      <c r="E29" s="31">
        <v>11</v>
      </c>
      <c r="F29" s="31">
        <v>12</v>
      </c>
      <c r="G29" s="31">
        <v>15</v>
      </c>
      <c r="H29" s="31">
        <v>11</v>
      </c>
      <c r="I29" s="31">
        <v>10</v>
      </c>
      <c r="J29" s="31">
        <v>10</v>
      </c>
      <c r="K29" s="31">
        <v>8</v>
      </c>
      <c r="L29" s="31">
        <v>7</v>
      </c>
      <c r="M29" s="31">
        <v>7</v>
      </c>
      <c r="N29" s="31">
        <v>8</v>
      </c>
      <c r="O29" s="31">
        <v>8</v>
      </c>
      <c r="P29" s="31">
        <f>IF(ISERR(SUM(D29:O29)),"-",SUM(D29:O29))</f>
        <v>120</v>
      </c>
      <c r="Q29" s="31">
        <f>IF(ISERR(P29/12),"-",P29/12)</f>
        <v>10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</v>
      </c>
      <c r="E43" s="31">
        <v>6</v>
      </c>
      <c r="F43" s="31">
        <v>25</v>
      </c>
      <c r="G43" s="31">
        <v>27</v>
      </c>
      <c r="H43" s="31">
        <v>20</v>
      </c>
      <c r="I43" s="31">
        <v>4</v>
      </c>
      <c r="J43" s="31">
        <v>5</v>
      </c>
      <c r="K43" s="31">
        <v>4</v>
      </c>
      <c r="L43" s="31">
        <v>5</v>
      </c>
      <c r="M43" s="31">
        <v>6</v>
      </c>
      <c r="N43" s="31">
        <v>7</v>
      </c>
      <c r="O43" s="31">
        <v>21</v>
      </c>
      <c r="P43" s="31">
        <f>IF(ISERR(SUM(D43:O43)),"-",SUM(D43:O43))</f>
        <v>135</v>
      </c>
      <c r="Q43" s="31">
        <f>IF(ISERR(P43/12),"-",P43/12)</f>
        <v>11.25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2</v>
      </c>
      <c r="K45" s="31">
        <v>2</v>
      </c>
      <c r="L45" s="31">
        <v>2</v>
      </c>
      <c r="M45" s="31">
        <v>1</v>
      </c>
      <c r="N45" s="31">
        <v>1</v>
      </c>
      <c r="O45" s="31">
        <v>1</v>
      </c>
      <c r="P45" s="31">
        <f>IF(ISERR(SUM(D45:O45)),"-",SUM(D45:O45))</f>
        <v>15</v>
      </c>
      <c r="Q45" s="31">
        <f>IF(ISERR(P45/12),"-",P45/12)</f>
        <v>1.25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5</v>
      </c>
      <c r="E46" s="31">
        <v>5</v>
      </c>
      <c r="F46" s="31">
        <v>5</v>
      </c>
      <c r="G46" s="31">
        <v>5</v>
      </c>
      <c r="H46" s="31">
        <v>5</v>
      </c>
      <c r="I46" s="31">
        <v>5</v>
      </c>
      <c r="J46" s="31">
        <v>5</v>
      </c>
      <c r="K46" s="31">
        <v>5</v>
      </c>
      <c r="L46" s="31">
        <v>5</v>
      </c>
      <c r="M46" s="31">
        <v>5</v>
      </c>
      <c r="N46" s="31">
        <v>5</v>
      </c>
      <c r="O46" s="31">
        <v>5</v>
      </c>
      <c r="P46" s="31">
        <f>IF(ISERR(SUM(D46:O46)),"-",SUM(D46:O46))</f>
        <v>60</v>
      </c>
      <c r="Q46" s="31">
        <f>IF(ISERR(P46/12),"-",P46/12)</f>
        <v>5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4</v>
      </c>
      <c r="E49" s="31">
        <v>4</v>
      </c>
      <c r="F49" s="31">
        <v>4</v>
      </c>
      <c r="G49" s="31">
        <v>3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f>IF(ISERR(SUM(D49:O49)),"-",SUM(D49:O49))</f>
        <v>16</v>
      </c>
      <c r="Q49" s="31">
        <f>IF(ISERR(P49/12),"-",P49/12)</f>
        <v>1.3333333333333333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52</v>
      </c>
      <c r="E52" s="31">
        <v>52</v>
      </c>
      <c r="F52" s="31">
        <v>52</v>
      </c>
      <c r="G52" s="31">
        <v>52</v>
      </c>
      <c r="H52" s="31">
        <v>52</v>
      </c>
      <c r="I52" s="31">
        <v>52</v>
      </c>
      <c r="J52" s="31">
        <v>52</v>
      </c>
      <c r="K52" s="31">
        <v>52</v>
      </c>
      <c r="L52" s="31">
        <v>52</v>
      </c>
      <c r="M52" s="31">
        <v>52</v>
      </c>
      <c r="N52" s="31">
        <v>52</v>
      </c>
      <c r="O52" s="31">
        <v>0</v>
      </c>
      <c r="P52" s="31">
        <f>IF(ISERR(SUM(D52:O52)),"-",SUM(D52:O52))</f>
        <v>572</v>
      </c>
      <c r="Q52" s="31">
        <f>IF(ISERR(P52/12),"-",P52/12)</f>
        <v>47.666666666666664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0.4</v>
      </c>
      <c r="E53" s="31">
        <v>0.4</v>
      </c>
      <c r="F53" s="31">
        <v>0.4</v>
      </c>
      <c r="G53" s="31">
        <v>0.1</v>
      </c>
      <c r="H53" s="31">
        <v>0.1</v>
      </c>
      <c r="I53" s="31">
        <v>2.4</v>
      </c>
      <c r="J53" s="31">
        <v>6.3</v>
      </c>
      <c r="K53" s="31">
        <v>6.3</v>
      </c>
      <c r="L53" s="31">
        <v>5.9</v>
      </c>
      <c r="M53" s="31">
        <v>9.4</v>
      </c>
      <c r="N53" s="31">
        <v>9.4</v>
      </c>
      <c r="O53" s="31">
        <v>9.4</v>
      </c>
      <c r="P53" s="31">
        <f>IF(ISERR(SUM(D53:O53)),"-",SUM(D53:O53))</f>
        <v>50.499999999999993</v>
      </c>
      <c r="Q53" s="31">
        <f>IF(ISERR(P53/12),"-",P53/12)</f>
        <v>4.208333333333333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1</v>
      </c>
      <c r="I54" s="31">
        <v>1</v>
      </c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31">
        <f>IF(ISERR(SUM(D54:O54)),"-",SUM(D54:O54))</f>
        <v>8</v>
      </c>
      <c r="Q54" s="31">
        <f>IF(ISERR(P54/12),"-",P54/12)</f>
        <v>0.66666666666666663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28.52</v>
      </c>
      <c r="E60" s="31">
        <v>31.28</v>
      </c>
      <c r="F60" s="31">
        <v>32.36</v>
      </c>
      <c r="G60" s="31">
        <v>26.88</v>
      </c>
      <c r="H60" s="31">
        <v>25.58</v>
      </c>
      <c r="I60" s="31">
        <v>34.76</v>
      </c>
      <c r="J60" s="31">
        <v>32.44</v>
      </c>
      <c r="K60" s="31">
        <v>31.32</v>
      </c>
      <c r="L60" s="31">
        <v>34.04</v>
      </c>
      <c r="M60" s="31">
        <v>36.520000000000003</v>
      </c>
      <c r="N60" s="31">
        <v>33.799999999999997</v>
      </c>
      <c r="O60" s="31">
        <v>25.02</v>
      </c>
      <c r="P60" s="31">
        <f>IF(ISERR(SUM(D60:O60)),"-",SUM(D60:O60))</f>
        <v>372.52</v>
      </c>
      <c r="Q60" s="31">
        <f>IF(ISERR(P60/12),"-",P60/12)</f>
        <v>31.043333333333333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5</v>
      </c>
      <c r="E61" s="31">
        <v>4</v>
      </c>
      <c r="F61" s="31">
        <v>4</v>
      </c>
      <c r="G61" s="31">
        <v>8</v>
      </c>
      <c r="H61" s="31">
        <v>6</v>
      </c>
      <c r="I61" s="31">
        <v>4</v>
      </c>
      <c r="J61" s="31">
        <v>3</v>
      </c>
      <c r="K61" s="31">
        <v>2</v>
      </c>
      <c r="L61" s="31">
        <v>2</v>
      </c>
      <c r="M61" s="31">
        <v>3</v>
      </c>
      <c r="N61" s="31">
        <v>4</v>
      </c>
      <c r="O61" s="31">
        <v>3</v>
      </c>
      <c r="P61" s="31">
        <f>IF(ISERR(SUM(D61:O61)),"-",SUM(D61:O61))</f>
        <v>48</v>
      </c>
      <c r="Q61" s="31">
        <f>IF(ISERR(P61/12),"-",P61/12)</f>
        <v>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1715</v>
      </c>
      <c r="E63" s="31">
        <v>1746</v>
      </c>
      <c r="F63" s="31">
        <v>1665</v>
      </c>
      <c r="G63" s="31">
        <v>1713</v>
      </c>
      <c r="H63" s="31">
        <v>1783</v>
      </c>
      <c r="I63" s="31">
        <v>1863</v>
      </c>
      <c r="J63" s="31">
        <v>1747</v>
      </c>
      <c r="K63" s="31">
        <v>1655</v>
      </c>
      <c r="L63" s="31">
        <v>1563</v>
      </c>
      <c r="M63" s="31">
        <v>1445</v>
      </c>
      <c r="N63" s="31">
        <v>1372</v>
      </c>
      <c r="O63" s="31">
        <v>1387</v>
      </c>
      <c r="P63" s="31">
        <f>IF(ISERR(SUM(D63:O63)),"-",SUM(D63:O63))</f>
        <v>19654</v>
      </c>
      <c r="Q63" s="31">
        <f>IF(ISERR(P63/12),"-",P63/12)</f>
        <v>1637.8333333333333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494</v>
      </c>
      <c r="E64" s="31">
        <v>495</v>
      </c>
      <c r="F64" s="31">
        <v>442</v>
      </c>
      <c r="G64" s="31">
        <v>427</v>
      </c>
      <c r="H64" s="31">
        <v>453</v>
      </c>
      <c r="I64" s="31">
        <v>329</v>
      </c>
      <c r="J64" s="31">
        <v>327</v>
      </c>
      <c r="K64" s="31">
        <v>321</v>
      </c>
      <c r="L64" s="31">
        <v>246</v>
      </c>
      <c r="M64" s="31">
        <v>224</v>
      </c>
      <c r="N64" s="31">
        <v>173</v>
      </c>
      <c r="O64" s="31">
        <v>117</v>
      </c>
      <c r="P64" s="31">
        <f>IF(ISERR(SUM(D64:O64)),"-",SUM(D64:O64))</f>
        <v>4048</v>
      </c>
      <c r="Q64" s="31">
        <f>IF(ISERR(P64/12),"-",P64/12)</f>
        <v>337.33333333333331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29</v>
      </c>
      <c r="E65" s="31">
        <v>27</v>
      </c>
      <c r="F65" s="31">
        <v>26</v>
      </c>
      <c r="G65" s="31">
        <v>27</v>
      </c>
      <c r="H65" s="31">
        <v>26</v>
      </c>
      <c r="I65" s="31">
        <v>25</v>
      </c>
      <c r="J65" s="31">
        <v>26</v>
      </c>
      <c r="K65" s="31">
        <v>26</v>
      </c>
      <c r="L65" s="31">
        <v>28</v>
      </c>
      <c r="M65" s="31">
        <v>28</v>
      </c>
      <c r="N65" s="31">
        <v>28</v>
      </c>
      <c r="O65" s="31">
        <v>33</v>
      </c>
      <c r="P65" s="31">
        <f>IF(ISERR(SUM(D65:O65)),"-",SUM(D65:O65))</f>
        <v>329</v>
      </c>
      <c r="Q65" s="31">
        <f>IF(ISERR(P65/12),"-",P65/12)</f>
        <v>27.416666666666668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15.96</v>
      </c>
      <c r="E66" s="31">
        <v>14.39</v>
      </c>
      <c r="F66" s="31">
        <v>8.39</v>
      </c>
      <c r="G66" s="31">
        <v>14.88</v>
      </c>
      <c r="H66" s="31">
        <v>12.48</v>
      </c>
      <c r="I66" s="31">
        <v>12.65</v>
      </c>
      <c r="J66" s="31">
        <v>13.32</v>
      </c>
      <c r="K66" s="31">
        <v>11.5</v>
      </c>
      <c r="L66" s="31">
        <v>12.7</v>
      </c>
      <c r="M66" s="31">
        <v>12.72</v>
      </c>
      <c r="N66" s="31">
        <v>16.72</v>
      </c>
      <c r="O66" s="31">
        <v>23.02</v>
      </c>
      <c r="P66" s="31">
        <f>IF(ISERR(SUM(D66:O66)),"-",SUM(D66:O66))</f>
        <v>168.73000000000005</v>
      </c>
      <c r="Q66" s="31">
        <f>IF(ISERR(P66/12),"-",P66/12)</f>
        <v>14.060833333333337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10</v>
      </c>
      <c r="E72" s="31">
        <v>10</v>
      </c>
      <c r="F72" s="31">
        <v>10</v>
      </c>
      <c r="G72" s="31">
        <v>10</v>
      </c>
      <c r="H72" s="31">
        <v>10</v>
      </c>
      <c r="I72" s="31">
        <v>10</v>
      </c>
      <c r="J72" s="31">
        <v>10</v>
      </c>
      <c r="K72" s="31">
        <v>10</v>
      </c>
      <c r="L72" s="31">
        <v>10</v>
      </c>
      <c r="M72" s="31">
        <v>10</v>
      </c>
      <c r="N72" s="31">
        <v>10</v>
      </c>
      <c r="O72" s="31">
        <v>10</v>
      </c>
      <c r="P72" s="31">
        <f>IF(ISERR(SUM(D72:O72)),"-",SUM(D72:O72))</f>
        <v>120</v>
      </c>
      <c r="Q72" s="31">
        <f>IF(ISERR(P72/12),"-",P72/12)</f>
        <v>10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17</v>
      </c>
      <c r="E76" s="31">
        <v>15</v>
      </c>
      <c r="F76" s="31">
        <v>12</v>
      </c>
      <c r="G76" s="31">
        <v>13</v>
      </c>
      <c r="H76" s="31">
        <v>16</v>
      </c>
      <c r="I76" s="31">
        <v>20</v>
      </c>
      <c r="J76" s="31">
        <v>19</v>
      </c>
      <c r="K76" s="31">
        <v>20</v>
      </c>
      <c r="L76" s="31">
        <v>15</v>
      </c>
      <c r="M76" s="31">
        <v>11</v>
      </c>
      <c r="N76" s="31">
        <v>13</v>
      </c>
      <c r="O76" s="31">
        <v>12</v>
      </c>
      <c r="P76" s="31">
        <f>IF(ISERR(SUM(D76:O76)),"-",SUM(D76:O76))</f>
        <v>183</v>
      </c>
      <c r="Q76" s="31">
        <f>IF(ISERR(P76/12),"-",P76/12)</f>
        <v>15.25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18</v>
      </c>
      <c r="E77" s="31">
        <v>45</v>
      </c>
      <c r="F77" s="31">
        <v>44</v>
      </c>
      <c r="G77" s="31">
        <v>59</v>
      </c>
      <c r="H77" s="31">
        <v>54</v>
      </c>
      <c r="I77" s="31">
        <v>47</v>
      </c>
      <c r="J77" s="31">
        <v>26</v>
      </c>
      <c r="K77" s="31">
        <v>9</v>
      </c>
      <c r="L77" s="31">
        <v>7</v>
      </c>
      <c r="M77" s="31">
        <v>6</v>
      </c>
      <c r="N77" s="31">
        <v>3</v>
      </c>
      <c r="O77" s="31">
        <v>7</v>
      </c>
      <c r="P77" s="31">
        <f>IF(ISERR(SUM(D77:O77)),"-",SUM(D77:O77))</f>
        <v>325</v>
      </c>
      <c r="Q77" s="31">
        <f>IF(ISERR(P77/12),"-",P77/12)</f>
        <v>27.083333333333332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102</v>
      </c>
      <c r="E78" s="31">
        <v>21</v>
      </c>
      <c r="F78" s="31">
        <v>29</v>
      </c>
      <c r="G78" s="31">
        <v>70</v>
      </c>
      <c r="H78" s="31">
        <v>26</v>
      </c>
      <c r="I78" s="31">
        <v>23</v>
      </c>
      <c r="J78" s="31">
        <v>49</v>
      </c>
      <c r="K78" s="31">
        <v>35</v>
      </c>
      <c r="L78" s="31">
        <v>14</v>
      </c>
      <c r="M78" s="31">
        <v>21</v>
      </c>
      <c r="N78" s="31">
        <v>18</v>
      </c>
      <c r="O78" s="31">
        <v>35</v>
      </c>
      <c r="P78" s="31">
        <f>IF(ISERR(SUM(D78:O78)),"-",SUM(D78:O78))</f>
        <v>443</v>
      </c>
      <c r="Q78" s="31">
        <f>IF(ISERR(P78/12),"-",P78/12)</f>
        <v>36.916666666666664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2020-12-24T04:24:54Z</cp:lastPrinted>
  <dcterms:created xsi:type="dcterms:W3CDTF">2020-09-17T00:42:40Z</dcterms:created>
  <dcterms:modified xsi:type="dcterms:W3CDTF">2020-12-24T04:24:55Z</dcterms:modified>
</cp:coreProperties>
</file>