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A65F5A06-F642-46C4-B0E9-F923AB49F9FD}" xr6:coauthVersionLast="36" xr6:coauthVersionMax="36" xr10:uidLastSave="{00000000-0000-0000-0000-000000000000}"/>
  <bookViews>
    <workbookView xWindow="0" yWindow="0" windowWidth="21090" windowHeight="12105" xr2:uid="{6977A955-02EA-4558-8050-F9853FEBD3C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<sst xmlns="http://schemas.openxmlformats.org/spreadsheetml/2006/main" count="96" uniqueCount="83">
  <si>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</si>
  <si>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</si>
  <si>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</si>
  <si>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</si>
  <si>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</si>
  <si>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</si>
  <si>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</si>
  <si>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</si>
  <si>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</si>
  <si>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</si>
  <si>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</si>
  <si>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</si>
  <si>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</si>
  <si>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</si>
  <si>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</si>
  <si>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</si>
  <si>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</si>
  <si>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</si>
  <si>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</si>
  <si>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</si>
  <si>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</si>
  <si>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</si>
  <si>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</si>
  <si>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</si>
  <si>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</si>
  <si>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</si>
  <si>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</si>
  <si>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</si>
  <si>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</si>
  <si>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</si>
  <si>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</si>
  <si>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</si>
  <si>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</si>
  <si>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</si>
  <si>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</si>
  <si>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</si>
  <si>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</si>
  <si>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</si>
  <si>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</si>
  <si>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</si>
  <si>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</si>
  <si>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</si>
  <si>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</si>
  <si>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</si>
  <si>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</si>
  <si>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</si>
  <si>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</si>
  <si>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</si>
  <si>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</si>
  <si>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</si>
  <si>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</si>
  <si>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</si>
  <si>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</si>
  <si>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</si>
  <si>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</si>
  <si>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</si>
  <si>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</si>
  <si>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</si>
  <si>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</si>
  <si>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</si>
  <si>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</si>
  <si>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</si>
  <si>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</si>
  <si>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</si>
  <si>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</si>
  <si>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</si>
  <si>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</si>
  <si>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</si>
  <si>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</si>
  <si>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</si>
  <si>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</si>
  <si>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</si>
  <si>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</si>
  <si>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</si>
  <si>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</si>
  <si>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</si>
  <si>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</si>
  <si>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(7)</t>
    <phoneticPr fontId="7"/>
  </si>
  <si>
    <t>かじき類（冷凍品）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</si>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</sst>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B5967EB1-E3C4-4C99-82F0-8E0F6A8A5E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B419-FA2B-42F2-A206-2DF66AF2B0F2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V16" sqref="V1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2026.45</v>
      </c>
      <c r="E10" s="31">
        <v>2233.25</v>
      </c>
      <c r="F10" s="31">
        <v>2005.5709999999999</v>
      </c>
      <c r="G10" s="31">
        <v>1948.066</v>
      </c>
      <c r="H10" s="31">
        <v>1945.3420000000001</v>
      </c>
      <c r="I10" s="31">
        <v>1942.4830000000002</v>
      </c>
      <c r="J10" s="31">
        <v>1934.7639999999999</v>
      </c>
      <c r="K10" s="31">
        <v>1953.434</v>
      </c>
      <c r="L10" s="31">
        <v>1993.8339999999998</v>
      </c>
      <c r="M10" s="31">
        <v>2076.1039999999998</v>
      </c>
      <c r="N10" s="31">
        <v>2289.6820000000002</v>
      </c>
      <c r="O10" s="31">
        <v>2311.9649999999997</v>
      </c>
      <c r="P10" s="31">
        <v>24660.945</v>
      </c>
      <c r="Q10" s="31">
        <v>2055.0787500000001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7</v>
      </c>
      <c r="E15" s="31">
        <v>8</v>
      </c>
      <c r="F15" s="31">
        <v>9</v>
      </c>
      <c r="G15" s="31">
        <v>9</v>
      </c>
      <c r="H15" s="31">
        <v>11</v>
      </c>
      <c r="I15" s="31">
        <v>8</v>
      </c>
      <c r="J15" s="31">
        <v>8</v>
      </c>
      <c r="K15" s="31">
        <v>5</v>
      </c>
      <c r="L15" s="31">
        <v>6</v>
      </c>
      <c r="M15" s="31">
        <v>6</v>
      </c>
      <c r="N15" s="31">
        <v>5</v>
      </c>
      <c r="O15" s="31">
        <v>8</v>
      </c>
      <c r="P15" s="31">
        <f>IF(ISERR(SUM(D15:O15)),"-",SUM(D15:O15))</f>
        <v>90</v>
      </c>
      <c r="Q15" s="31">
        <f>IF(ISERR(P15/12),"-",P15/12)</f>
        <v>7.5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26</v>
      </c>
      <c r="E17" s="31">
        <v>45</v>
      </c>
      <c r="F17" s="31">
        <v>58</v>
      </c>
      <c r="G17" s="31">
        <v>57</v>
      </c>
      <c r="H17" s="31">
        <v>59</v>
      </c>
      <c r="I17" s="31">
        <v>59</v>
      </c>
      <c r="J17" s="31">
        <v>51</v>
      </c>
      <c r="K17" s="31">
        <v>75</v>
      </c>
      <c r="L17" s="31">
        <v>75</v>
      </c>
      <c r="M17" s="31">
        <v>49</v>
      </c>
      <c r="N17" s="31">
        <v>89</v>
      </c>
      <c r="O17" s="31">
        <v>94</v>
      </c>
      <c r="P17" s="31">
        <f>IF(ISERR(SUM(D17:O17)),"-",SUM(D17:O17))</f>
        <v>737</v>
      </c>
      <c r="Q17" s="31">
        <f>IF(ISERR(P17/12),"-",P17/12)</f>
        <v>61.416666666666664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28</v>
      </c>
      <c r="E18" s="31">
        <v>50</v>
      </c>
      <c r="F18" s="31">
        <v>41</v>
      </c>
      <c r="G18" s="31">
        <v>50</v>
      </c>
      <c r="H18" s="31">
        <v>38</v>
      </c>
      <c r="I18" s="31">
        <v>47</v>
      </c>
      <c r="J18" s="31">
        <v>39</v>
      </c>
      <c r="K18" s="31">
        <v>45</v>
      </c>
      <c r="L18" s="31">
        <v>64</v>
      </c>
      <c r="M18" s="31">
        <v>46</v>
      </c>
      <c r="N18" s="31">
        <v>42</v>
      </c>
      <c r="O18" s="31">
        <v>55</v>
      </c>
      <c r="P18" s="31">
        <f>IF(ISERR(SUM(D18:O18)),"-",SUM(D18:O18))</f>
        <v>545</v>
      </c>
      <c r="Q18" s="31">
        <f>IF(ISERR(P18/12),"-",P18/12)</f>
        <v>45.416666666666664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2</v>
      </c>
      <c r="J20" s="31">
        <v>0</v>
      </c>
      <c r="K20" s="31">
        <v>1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3</v>
      </c>
      <c r="Q20" s="31">
        <f>IF(ISERR(P20/12),"-",P20/12)</f>
        <v>0.25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10</v>
      </c>
      <c r="E21" s="31">
        <v>17</v>
      </c>
      <c r="F21" s="31">
        <v>21</v>
      </c>
      <c r="G21" s="31">
        <v>26</v>
      </c>
      <c r="H21" s="31">
        <v>15</v>
      </c>
      <c r="I21" s="31">
        <v>10</v>
      </c>
      <c r="J21" s="31">
        <v>5</v>
      </c>
      <c r="K21" s="31">
        <v>10</v>
      </c>
      <c r="L21" s="31">
        <v>4</v>
      </c>
      <c r="M21" s="31">
        <v>9</v>
      </c>
      <c r="N21" s="31">
        <v>4</v>
      </c>
      <c r="O21" s="31">
        <v>5</v>
      </c>
      <c r="P21" s="31">
        <f>IF(ISERR(SUM(D21:O21)),"-",SUM(D21:O21))</f>
        <v>136</v>
      </c>
      <c r="Q21" s="31">
        <f>IF(ISERR(P21/12),"-",P21/12)</f>
        <v>11.333333333333334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7</v>
      </c>
      <c r="E22" s="31">
        <v>6</v>
      </c>
      <c r="F22" s="31">
        <v>5</v>
      </c>
      <c r="G22" s="31">
        <v>5</v>
      </c>
      <c r="H22" s="31">
        <v>4</v>
      </c>
      <c r="I22" s="31">
        <v>4</v>
      </c>
      <c r="J22" s="31">
        <v>5</v>
      </c>
      <c r="K22" s="31">
        <v>3</v>
      </c>
      <c r="L22" s="31">
        <v>3</v>
      </c>
      <c r="M22" s="31">
        <v>4</v>
      </c>
      <c r="N22" s="31">
        <v>4</v>
      </c>
      <c r="O22" s="31">
        <v>4</v>
      </c>
      <c r="P22" s="31">
        <f>IF(ISERR(SUM(D22:O22)),"-",SUM(D22:O22))</f>
        <v>54</v>
      </c>
      <c r="Q22" s="31">
        <f>IF(ISERR(P22/12),"-",P22/12)</f>
        <v>4.5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0.8</v>
      </c>
      <c r="E28" s="31">
        <v>0.8</v>
      </c>
      <c r="F28" s="31">
        <v>0.8</v>
      </c>
      <c r="G28" s="31">
        <v>1.8</v>
      </c>
      <c r="H28" s="31">
        <v>0.9</v>
      </c>
      <c r="I28" s="31">
        <v>0.9</v>
      </c>
      <c r="J28" s="31">
        <v>1.8</v>
      </c>
      <c r="K28" s="31">
        <v>1.8</v>
      </c>
      <c r="L28" s="31">
        <v>1.5</v>
      </c>
      <c r="M28" s="31">
        <v>1.5</v>
      </c>
      <c r="N28" s="31">
        <v>1.5</v>
      </c>
      <c r="O28" s="31">
        <v>1.5</v>
      </c>
      <c r="P28" s="31">
        <f>IF(ISERR(SUM(D28:O28)),"-",SUM(D28:O28))</f>
        <v>15.600000000000001</v>
      </c>
      <c r="Q28" s="31">
        <f>IF(ISERR(P28/12),"-",P28/12)</f>
        <v>1.3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21</v>
      </c>
      <c r="E29" s="31">
        <v>21</v>
      </c>
      <c r="F29" s="31">
        <v>16</v>
      </c>
      <c r="G29" s="31">
        <v>15</v>
      </c>
      <c r="H29" s="31">
        <v>11</v>
      </c>
      <c r="I29" s="31">
        <v>13</v>
      </c>
      <c r="J29" s="31">
        <v>13</v>
      </c>
      <c r="K29" s="31">
        <v>20</v>
      </c>
      <c r="L29" s="31">
        <v>18</v>
      </c>
      <c r="M29" s="31">
        <v>16</v>
      </c>
      <c r="N29" s="31">
        <v>17</v>
      </c>
      <c r="O29" s="31">
        <v>16</v>
      </c>
      <c r="P29" s="31">
        <f>IF(ISERR(SUM(D29:O29)),"-",SUM(D29:O29))</f>
        <v>197</v>
      </c>
      <c r="Q29" s="31">
        <f>IF(ISERR(P29/12),"-",P29/12)</f>
        <v>16.416666666666668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1</v>
      </c>
      <c r="E52" s="31">
        <v>1</v>
      </c>
      <c r="F52" s="31">
        <v>1</v>
      </c>
      <c r="G52" s="31">
        <v>1</v>
      </c>
      <c r="H52" s="31">
        <v>1</v>
      </c>
      <c r="I52" s="31">
        <v>1</v>
      </c>
      <c r="J52" s="31">
        <v>1</v>
      </c>
      <c r="K52" s="31">
        <v>1</v>
      </c>
      <c r="L52" s="31">
        <v>1</v>
      </c>
      <c r="M52" s="31">
        <v>1</v>
      </c>
      <c r="N52" s="31">
        <v>1</v>
      </c>
      <c r="O52" s="31">
        <v>1</v>
      </c>
      <c r="P52" s="31">
        <f>IF(ISERR(SUM(D52:O52)),"-",SUM(D52:O52))</f>
        <v>12</v>
      </c>
      <c r="Q52" s="31">
        <f>IF(ISERR(P52/12),"-",P52/12)</f>
        <v>1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55.4</v>
      </c>
      <c r="E53" s="31">
        <v>52.4</v>
      </c>
      <c r="F53" s="31">
        <v>51.7</v>
      </c>
      <c r="G53" s="31">
        <v>40.299999999999997</v>
      </c>
      <c r="H53" s="31">
        <v>66.2</v>
      </c>
      <c r="I53" s="31">
        <v>52.2</v>
      </c>
      <c r="J53" s="31">
        <v>57.2</v>
      </c>
      <c r="K53" s="31">
        <v>48.1</v>
      </c>
      <c r="L53" s="31">
        <v>42.1</v>
      </c>
      <c r="M53" s="31">
        <v>40.1</v>
      </c>
      <c r="N53" s="31">
        <v>40.1</v>
      </c>
      <c r="O53" s="31">
        <v>41.8</v>
      </c>
      <c r="P53" s="31">
        <f>IF(ISERR(SUM(D53:O53)),"-",SUM(D53:O53))</f>
        <v>587.6</v>
      </c>
      <c r="Q53" s="31">
        <f>IF(ISERR(P53/12),"-",P53/12)</f>
        <v>48.966666666666669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4</v>
      </c>
      <c r="E55" s="31">
        <v>4</v>
      </c>
      <c r="F55" s="31">
        <v>4</v>
      </c>
      <c r="G55" s="31">
        <v>4</v>
      </c>
      <c r="H55" s="31">
        <v>2</v>
      </c>
      <c r="I55" s="31">
        <v>5</v>
      </c>
      <c r="J55" s="31">
        <v>3</v>
      </c>
      <c r="K55" s="31">
        <v>3</v>
      </c>
      <c r="L55" s="31">
        <v>1</v>
      </c>
      <c r="M55" s="31">
        <v>4</v>
      </c>
      <c r="N55" s="31">
        <v>4</v>
      </c>
      <c r="O55" s="31">
        <v>4</v>
      </c>
      <c r="P55" s="31">
        <f>IF(ISERR(SUM(D55:O55)),"-",SUM(D55:O55))</f>
        <v>42</v>
      </c>
      <c r="Q55" s="31">
        <f>IF(ISERR(P55/12),"-",P55/12)</f>
        <v>3.5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312</v>
      </c>
      <c r="E60" s="31">
        <v>287</v>
      </c>
      <c r="F60" s="31">
        <v>273</v>
      </c>
      <c r="G60" s="31">
        <v>271</v>
      </c>
      <c r="H60" s="31">
        <v>285.60000000000002</v>
      </c>
      <c r="I60" s="31">
        <v>326.60000000000002</v>
      </c>
      <c r="J60" s="31">
        <v>342.6</v>
      </c>
      <c r="K60" s="31">
        <v>307.2</v>
      </c>
      <c r="L60" s="31">
        <v>327.2</v>
      </c>
      <c r="M60" s="31">
        <v>333.8</v>
      </c>
      <c r="N60" s="31">
        <v>330.8</v>
      </c>
      <c r="O60" s="31">
        <v>267.2</v>
      </c>
      <c r="P60" s="31">
        <f>IF(ISERR(SUM(D60:O60)),"-",SUM(D60:O60))</f>
        <v>3663.9999999999995</v>
      </c>
      <c r="Q60" s="31">
        <f>IF(ISERR(P60/12),"-",P60/12)</f>
        <v>305.33333333333331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470</v>
      </c>
      <c r="E63" s="31">
        <v>610</v>
      </c>
      <c r="F63" s="31">
        <v>501</v>
      </c>
      <c r="G63" s="31">
        <v>502</v>
      </c>
      <c r="H63" s="31">
        <v>455</v>
      </c>
      <c r="I63" s="31">
        <v>463</v>
      </c>
      <c r="J63" s="31">
        <v>495</v>
      </c>
      <c r="K63" s="31">
        <v>527</v>
      </c>
      <c r="L63" s="31">
        <v>506</v>
      </c>
      <c r="M63" s="31">
        <v>531</v>
      </c>
      <c r="N63" s="31">
        <v>544</v>
      </c>
      <c r="O63" s="31">
        <v>588</v>
      </c>
      <c r="P63" s="31">
        <f>IF(ISERR(SUM(D63:O63)),"-",SUM(D63:O63))</f>
        <v>6192</v>
      </c>
      <c r="Q63" s="31">
        <f>IF(ISERR(P63/12),"-",P63/12)</f>
        <v>516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988.82</v>
      </c>
      <c r="E64" s="31">
        <v>1060.32</v>
      </c>
      <c r="F64" s="31">
        <v>960.34100000000001</v>
      </c>
      <c r="G64" s="31">
        <v>893.55600000000004</v>
      </c>
      <c r="H64" s="31">
        <v>926.93200000000002</v>
      </c>
      <c r="I64" s="31">
        <v>876.37300000000005</v>
      </c>
      <c r="J64" s="31">
        <v>840.30399999999997</v>
      </c>
      <c r="K64" s="31">
        <v>852.43399999999997</v>
      </c>
      <c r="L64" s="31">
        <v>894.20399999999995</v>
      </c>
      <c r="M64" s="31">
        <v>979.56399999999996</v>
      </c>
      <c r="N64" s="31">
        <v>1149.3019999999999</v>
      </c>
      <c r="O64" s="31">
        <v>1150.0350000000001</v>
      </c>
      <c r="P64" s="31">
        <f>IF(ISERR(SUM(D64:O64)),"-",SUM(D64:O64))</f>
        <v>11572.185000000001</v>
      </c>
      <c r="Q64" s="31">
        <f>IF(ISERR(P64/12),"-",P64/12)</f>
        <v>964.34875000000011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41.43</v>
      </c>
      <c r="E66" s="31">
        <v>34.729999999999997</v>
      </c>
      <c r="F66" s="31">
        <v>43.73</v>
      </c>
      <c r="G66" s="31">
        <v>59.41</v>
      </c>
      <c r="H66" s="31">
        <v>50.71</v>
      </c>
      <c r="I66" s="31">
        <v>53.41</v>
      </c>
      <c r="J66" s="31">
        <v>56.86</v>
      </c>
      <c r="K66" s="31">
        <v>39.9</v>
      </c>
      <c r="L66" s="31">
        <v>38.83</v>
      </c>
      <c r="M66" s="31">
        <v>41.14</v>
      </c>
      <c r="N66" s="31">
        <v>43.98</v>
      </c>
      <c r="O66" s="31">
        <v>65.430000000000007</v>
      </c>
      <c r="P66" s="31">
        <f>IF(ISERR(SUM(D66:O66)),"-",SUM(D66:O66))</f>
        <v>569.55999999999995</v>
      </c>
      <c r="Q66" s="31">
        <f>IF(ISERR(P66/12),"-",P66/12)</f>
        <v>47.463333333333331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3</v>
      </c>
      <c r="E72" s="31">
        <v>2</v>
      </c>
      <c r="F72" s="31">
        <v>1</v>
      </c>
      <c r="G72" s="31">
        <v>1</v>
      </c>
      <c r="H72" s="31">
        <v>3</v>
      </c>
      <c r="I72" s="31">
        <v>2</v>
      </c>
      <c r="J72" s="31">
        <v>1</v>
      </c>
      <c r="K72" s="31">
        <v>2</v>
      </c>
      <c r="L72" s="31">
        <v>2</v>
      </c>
      <c r="M72" s="31">
        <v>3</v>
      </c>
      <c r="N72" s="31">
        <v>3</v>
      </c>
      <c r="O72" s="31">
        <v>2</v>
      </c>
      <c r="P72" s="31">
        <f>IF(ISERR(SUM(D72:O72)),"-",SUM(D72:O72))</f>
        <v>25</v>
      </c>
      <c r="Q72" s="31">
        <f>IF(ISERR(P72/12),"-",P72/12)</f>
        <v>2.0833333333333335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3</v>
      </c>
      <c r="E76" s="31">
        <v>7</v>
      </c>
      <c r="F76" s="31">
        <v>6</v>
      </c>
      <c r="G76" s="31">
        <v>5</v>
      </c>
      <c r="H76" s="31">
        <v>4</v>
      </c>
      <c r="I76" s="31">
        <v>7</v>
      </c>
      <c r="J76" s="31">
        <v>4</v>
      </c>
      <c r="K76" s="31">
        <v>3</v>
      </c>
      <c r="L76" s="31">
        <v>2</v>
      </c>
      <c r="M76" s="31">
        <v>3</v>
      </c>
      <c r="N76" s="31">
        <v>3</v>
      </c>
      <c r="O76" s="31">
        <v>2</v>
      </c>
      <c r="P76" s="31">
        <f>IF(ISERR(SUM(D76:O76)),"-",SUM(D76:O76))</f>
        <v>49</v>
      </c>
      <c r="Q76" s="31">
        <f>IF(ISERR(P76/12),"-",P76/12)</f>
        <v>4.083333333333333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2</v>
      </c>
      <c r="E79" s="31">
        <v>2</v>
      </c>
      <c r="F79" s="31">
        <v>1</v>
      </c>
      <c r="G79" s="31">
        <v>1</v>
      </c>
      <c r="H79" s="31">
        <v>6</v>
      </c>
      <c r="I79" s="31">
        <v>6</v>
      </c>
      <c r="J79" s="31">
        <v>6</v>
      </c>
      <c r="K79" s="31">
        <v>6</v>
      </c>
      <c r="L79" s="31">
        <v>5</v>
      </c>
      <c r="M79" s="31">
        <v>5</v>
      </c>
      <c r="N79" s="31">
        <v>5</v>
      </c>
      <c r="O79" s="31">
        <v>5</v>
      </c>
      <c r="P79" s="31">
        <f>IF(ISERR(SUM(D79:O79)),"-",SUM(D79:O79))</f>
        <v>50</v>
      </c>
      <c r="Q79" s="31">
        <f>IF(ISERR(P79/12),"-",P79/12)</f>
        <v>4.166666666666667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2020-12-24T04:24:39Z</cp:lastPrinted>
  <dcterms:created xsi:type="dcterms:W3CDTF">2020-09-17T00:42:43Z</dcterms:created>
  <dcterms:modified xsi:type="dcterms:W3CDTF">2020-12-24T04:24:40Z</dcterms:modified>
</cp:coreProperties>
</file>