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A4B647C7-3500-441B-8EDC-C73F2D74EA76}" xr6:coauthVersionLast="36" xr6:coauthVersionMax="36" xr10:uidLastSave="{00000000-0000-0000-0000-000000000000}"/>
  <bookViews>
    <workbookView xWindow="0" yWindow="0" windowWidth="21090" windowHeight="12105" xr2:uid="{67735E47-7C82-4FE3-B17B-C28905E71DFA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<sst xmlns="http://schemas.openxmlformats.org/spreadsheetml/2006/main" count="110" uniqueCount="83">
  <si>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</si>
  <si>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</si>
  <si>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</si>
  <si>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</si>
  <si>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</si>
  <si>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</si>
  <si>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</si>
  <si>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</si>
  <si>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</si>
  <si>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</si>
  <si>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</si>
  <si>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</si>
  <si>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</si>
  <si>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</si>
  <si>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</si>
  <si>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</si>
  <si>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</si>
  <si>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</si>
  <si>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</si>
  <si>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</si>
  <si>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</si>
  <si>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</si>
  <si>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</si>
  <si>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</si>
  <si>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</si>
  <si>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</si>
  <si>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</si>
  <si>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</si>
  <si>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</si>
  <si>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</si>
  <si>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</si>
  <si>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</si>
  <si>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</si>
  <si>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</si>
  <si>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</si>
  <si>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</si>
  <si>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</si>
  <si>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</si>
  <si>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</si>
  <si>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</si>
  <si>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</si>
  <si>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</si>
  <si>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</si>
  <si>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</si>
  <si>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</si>
  <si>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</si>
  <si>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</si>
  <si>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</si>
  <si>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</si>
  <si>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</si>
  <si>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</si>
  <si>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</si>
  <si>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</si>
  <si>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</si>
  <si>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</si>
  <si>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</si>
  <si>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</si>
  <si>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</si>
  <si>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</si>
  <si>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</si>
  <si>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</si>
  <si>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</si>
  <si>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</si>
  <si>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</si>
  <si>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</si>
  <si>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</si>
  <si>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</si>
  <si>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</si>
  <si>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</si>
  <si>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</si>
  <si>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</si>
  <si>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</si>
  <si>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</si>
  <si>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</si>
  <si>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</si>
  <si>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</si>
  <si>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</si>
  <si>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(14)</t>
    <phoneticPr fontId="7"/>
  </si>
  <si>
    <t>まあじ（冷凍品）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</si>
  <si>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</si>
  <si>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X</t>
    <phoneticPr fontId="3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</si>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</sst>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FA0E2B66-8CC2-46EF-AB11-BF5AA0F2FD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DA467-3228-481A-9DE4-D1E6B06B6C56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W12" sqref="W12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45" t="s">
        <v>78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43466</v>
      </c>
      <c r="E6" s="13"/>
      <c r="F6" s="13"/>
      <c r="G6" s="13"/>
      <c r="H6" s="13" t="s">
        <v>81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2"/>
      <c r="B8" s="52"/>
      <c r="C8" s="53"/>
      <c r="D8" s="21" t="s">
        <v>17</v>
      </c>
      <c r="E8" s="22"/>
      <c r="F8" s="22"/>
      <c r="G8" s="22"/>
      <c r="H8" s="22" t="s">
        <v>82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v>20513.286</v>
      </c>
      <c r="E10" s="31">
        <v>20156.614999999998</v>
      </c>
      <c r="F10" s="31">
        <v>20280.061000000002</v>
      </c>
      <c r="G10" s="31">
        <v>22292.385000000002</v>
      </c>
      <c r="H10" s="31">
        <v>22840.781000000003</v>
      </c>
      <c r="I10" s="31">
        <v>22474.644999999997</v>
      </c>
      <c r="J10" s="31">
        <v>22371.554000000004</v>
      </c>
      <c r="K10" s="31">
        <v>21833.364000000001</v>
      </c>
      <c r="L10" s="31">
        <v>20555.117000000002</v>
      </c>
      <c r="M10" s="31">
        <v>20286.893999999997</v>
      </c>
      <c r="N10" s="31">
        <v>19783.594000000001</v>
      </c>
      <c r="O10" s="31">
        <v>19334.814000000002</v>
      </c>
      <c r="P10" s="31">
        <v>252723.11000000004</v>
      </c>
      <c r="Q10" s="31">
        <v>21060.25916666667</v>
      </c>
    </row>
    <row r="11" spans="1:17" ht="13.5" customHeight="1" x14ac:dyDescent="0.15">
      <c r="A11" s="34"/>
      <c r="B11" s="34"/>
      <c r="C11" s="30"/>
      <c r="D11" s="33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3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4"/>
      <c r="B13" s="34"/>
      <c r="C13" s="30"/>
      <c r="D13" s="33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1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1</v>
      </c>
      <c r="K14" s="31">
        <v>1</v>
      </c>
      <c r="L14" s="31">
        <v>1</v>
      </c>
      <c r="M14" s="31">
        <v>1</v>
      </c>
      <c r="N14" s="31">
        <v>1</v>
      </c>
      <c r="O14" s="31">
        <v>1</v>
      </c>
      <c r="P14" s="31">
        <f>IF(ISERR(SUM(D14:O14)),"-",SUM(D14:O14))</f>
        <v>7</v>
      </c>
      <c r="Q14" s="31">
        <f>IF(ISERR(P14/12),"-",P14/12)</f>
        <v>0.58333333333333337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4</v>
      </c>
      <c r="E15" s="31">
        <v>12</v>
      </c>
      <c r="F15" s="31">
        <v>11</v>
      </c>
      <c r="G15" s="31">
        <v>12</v>
      </c>
      <c r="H15" s="31">
        <v>12</v>
      </c>
      <c r="I15" s="31">
        <v>12</v>
      </c>
      <c r="J15" s="31">
        <v>7</v>
      </c>
      <c r="K15" s="31">
        <v>8</v>
      </c>
      <c r="L15" s="31">
        <v>11</v>
      </c>
      <c r="M15" s="31">
        <v>12</v>
      </c>
      <c r="N15" s="31">
        <v>12</v>
      </c>
      <c r="O15" s="31">
        <v>11</v>
      </c>
      <c r="P15" s="31">
        <f>IF(ISERR(SUM(D15:O15)),"-",SUM(D15:O15))</f>
        <v>124</v>
      </c>
      <c r="Q15" s="31">
        <f>IF(ISERR(P15/12),"-",P15/12)</f>
        <v>10.333333333333334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 t="s">
        <v>80</v>
      </c>
      <c r="E16" s="31" t="s">
        <v>80</v>
      </c>
      <c r="F16" s="31" t="s">
        <v>80</v>
      </c>
      <c r="G16" s="31" t="s">
        <v>80</v>
      </c>
      <c r="H16" s="31" t="s">
        <v>80</v>
      </c>
      <c r="I16" s="31" t="s">
        <v>80</v>
      </c>
      <c r="J16" s="31" t="s">
        <v>80</v>
      </c>
      <c r="K16" s="31" t="s">
        <v>80</v>
      </c>
      <c r="L16" s="31" t="s">
        <v>80</v>
      </c>
      <c r="M16" s="31" t="s">
        <v>80</v>
      </c>
      <c r="N16" s="31" t="s">
        <v>80</v>
      </c>
      <c r="O16" s="31" t="s">
        <v>80</v>
      </c>
      <c r="P16" s="31" t="s">
        <v>80</v>
      </c>
      <c r="Q16" s="31" t="s">
        <v>80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15</v>
      </c>
      <c r="E17" s="31">
        <v>15</v>
      </c>
      <c r="F17" s="31">
        <v>17</v>
      </c>
      <c r="G17" s="31">
        <v>41</v>
      </c>
      <c r="H17" s="31">
        <v>47</v>
      </c>
      <c r="I17" s="31">
        <v>46</v>
      </c>
      <c r="J17" s="31">
        <v>41</v>
      </c>
      <c r="K17" s="31">
        <v>42</v>
      </c>
      <c r="L17" s="31">
        <v>39</v>
      </c>
      <c r="M17" s="31">
        <v>36</v>
      </c>
      <c r="N17" s="31">
        <v>32</v>
      </c>
      <c r="O17" s="31">
        <v>36</v>
      </c>
      <c r="P17" s="31">
        <f>IF(ISERR(SUM(D17:O17)),"-",SUM(D17:O17))</f>
        <v>407</v>
      </c>
      <c r="Q17" s="31">
        <f>IF(ISERR(P17/12),"-",P17/12)</f>
        <v>33.916666666666664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2040</v>
      </c>
      <c r="E18" s="31">
        <v>2256</v>
      </c>
      <c r="F18" s="31">
        <v>2309</v>
      </c>
      <c r="G18" s="31">
        <v>2366</v>
      </c>
      <c r="H18" s="31">
        <v>2388</v>
      </c>
      <c r="I18" s="31">
        <v>2275</v>
      </c>
      <c r="J18" s="31">
        <v>2303</v>
      </c>
      <c r="K18" s="31">
        <v>2286</v>
      </c>
      <c r="L18" s="31">
        <v>2292</v>
      </c>
      <c r="M18" s="31">
        <v>2319</v>
      </c>
      <c r="N18" s="31">
        <v>2295</v>
      </c>
      <c r="O18" s="31">
        <v>2234</v>
      </c>
      <c r="P18" s="31">
        <f>IF(ISERR(SUM(D18:O18)),"-",SUM(D18:O18))</f>
        <v>27363</v>
      </c>
      <c r="Q18" s="31">
        <f>IF(ISERR(P18/12),"-",P18/12)</f>
        <v>2280.25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23</v>
      </c>
      <c r="E20" s="31">
        <v>46</v>
      </c>
      <c r="F20" s="31">
        <v>40</v>
      </c>
      <c r="G20" s="31">
        <v>41</v>
      </c>
      <c r="H20" s="31">
        <v>41</v>
      </c>
      <c r="I20" s="31">
        <v>42</v>
      </c>
      <c r="J20" s="31">
        <v>38</v>
      </c>
      <c r="K20" s="31">
        <v>40</v>
      </c>
      <c r="L20" s="31">
        <v>39</v>
      </c>
      <c r="M20" s="31">
        <v>78</v>
      </c>
      <c r="N20" s="31">
        <v>78</v>
      </c>
      <c r="O20" s="31">
        <v>33</v>
      </c>
      <c r="P20" s="31">
        <f>IF(ISERR(SUM(D20:O20)),"-",SUM(D20:O20))</f>
        <v>539</v>
      </c>
      <c r="Q20" s="31">
        <f>IF(ISERR(P20/12),"-",P20/12)</f>
        <v>44.916666666666664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48</v>
      </c>
      <c r="E21" s="31">
        <v>21</v>
      </c>
      <c r="F21" s="31">
        <v>25</v>
      </c>
      <c r="G21" s="31">
        <v>23</v>
      </c>
      <c r="H21" s="31">
        <v>39</v>
      </c>
      <c r="I21" s="31">
        <v>31</v>
      </c>
      <c r="J21" s="31">
        <v>41</v>
      </c>
      <c r="K21" s="31">
        <v>44</v>
      </c>
      <c r="L21" s="31">
        <v>33</v>
      </c>
      <c r="M21" s="31">
        <v>25</v>
      </c>
      <c r="N21" s="31">
        <v>37</v>
      </c>
      <c r="O21" s="31">
        <v>27</v>
      </c>
      <c r="P21" s="31">
        <f>IF(ISERR(SUM(D21:O21)),"-",SUM(D21:O21))</f>
        <v>394</v>
      </c>
      <c r="Q21" s="31">
        <f>IF(ISERR(P21/12),"-",P21/12)</f>
        <v>32.833333333333336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9</v>
      </c>
      <c r="E22" s="31">
        <v>32.1</v>
      </c>
      <c r="F22" s="31">
        <v>29.3</v>
      </c>
      <c r="G22" s="31">
        <v>35.299999999999997</v>
      </c>
      <c r="H22" s="31">
        <v>37.299999999999997</v>
      </c>
      <c r="I22" s="31">
        <v>22.2</v>
      </c>
      <c r="J22" s="31">
        <v>12.4</v>
      </c>
      <c r="K22" s="31">
        <v>16.600000000000001</v>
      </c>
      <c r="L22" s="31">
        <v>11.3</v>
      </c>
      <c r="M22" s="31">
        <v>8.6</v>
      </c>
      <c r="N22" s="31">
        <v>7.7</v>
      </c>
      <c r="O22" s="31">
        <v>23.1</v>
      </c>
      <c r="P22" s="31">
        <f>IF(ISERR(SUM(D22:O22)),"-",SUM(D22:O22))</f>
        <v>244.89999999999998</v>
      </c>
      <c r="Q22" s="31">
        <f>IF(ISERR(P22/12),"-",P22/12)</f>
        <v>20.408333333333331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171</v>
      </c>
      <c r="E24" s="31">
        <v>188</v>
      </c>
      <c r="F24" s="31">
        <v>186</v>
      </c>
      <c r="G24" s="31">
        <v>202</v>
      </c>
      <c r="H24" s="31">
        <v>211</v>
      </c>
      <c r="I24" s="31">
        <v>162</v>
      </c>
      <c r="J24" s="31">
        <v>144</v>
      </c>
      <c r="K24" s="31">
        <v>148</v>
      </c>
      <c r="L24" s="31">
        <v>137</v>
      </c>
      <c r="M24" s="31">
        <v>147</v>
      </c>
      <c r="N24" s="31">
        <v>133</v>
      </c>
      <c r="O24" s="31">
        <v>132</v>
      </c>
      <c r="P24" s="31">
        <f>IF(ISERR(SUM(D24:O24)),"-",SUM(D24:O24))</f>
        <v>1961</v>
      </c>
      <c r="Q24" s="31">
        <f>IF(ISERR(P24/12),"-",P24/12)</f>
        <v>163.41666666666666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41</v>
      </c>
      <c r="E26" s="31">
        <v>40</v>
      </c>
      <c r="F26" s="31">
        <v>40</v>
      </c>
      <c r="G26" s="31">
        <v>50</v>
      </c>
      <c r="H26" s="31">
        <v>45</v>
      </c>
      <c r="I26" s="31">
        <v>59</v>
      </c>
      <c r="J26" s="31">
        <v>66</v>
      </c>
      <c r="K26" s="31">
        <v>63</v>
      </c>
      <c r="L26" s="31">
        <v>51</v>
      </c>
      <c r="M26" s="31">
        <v>54</v>
      </c>
      <c r="N26" s="31">
        <v>49</v>
      </c>
      <c r="O26" s="31">
        <v>48</v>
      </c>
      <c r="P26" s="31">
        <f>IF(ISERR(SUM(D26:O26)),"-",SUM(D26:O26))</f>
        <v>606</v>
      </c>
      <c r="Q26" s="31">
        <f>IF(ISERR(P26/12),"-",P26/12)</f>
        <v>50.5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1</v>
      </c>
      <c r="E27" s="31">
        <v>1</v>
      </c>
      <c r="F27" s="31">
        <v>1</v>
      </c>
      <c r="G27" s="31">
        <v>1</v>
      </c>
      <c r="H27" s="31">
        <v>1</v>
      </c>
      <c r="I27" s="31">
        <v>1</v>
      </c>
      <c r="J27" s="31">
        <v>2</v>
      </c>
      <c r="K27" s="31">
        <v>3</v>
      </c>
      <c r="L27" s="31">
        <v>4</v>
      </c>
      <c r="M27" s="31">
        <v>4</v>
      </c>
      <c r="N27" s="31">
        <v>4</v>
      </c>
      <c r="O27" s="31">
        <v>3</v>
      </c>
      <c r="P27" s="31">
        <f>IF(ISERR(SUM(D27:O27)),"-",SUM(D27:O27))</f>
        <v>26</v>
      </c>
      <c r="Q27" s="31">
        <f>IF(ISERR(P27/12),"-",P27/12)</f>
        <v>2.1666666666666665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139.4</v>
      </c>
      <c r="E28" s="31">
        <v>147.19999999999999</v>
      </c>
      <c r="F28" s="31">
        <v>172.7</v>
      </c>
      <c r="G28" s="31">
        <v>210.3</v>
      </c>
      <c r="H28" s="31">
        <v>231.9</v>
      </c>
      <c r="I28" s="31">
        <v>205.6</v>
      </c>
      <c r="J28" s="31">
        <v>219.9</v>
      </c>
      <c r="K28" s="31">
        <v>189.1</v>
      </c>
      <c r="L28" s="31">
        <v>165.6</v>
      </c>
      <c r="M28" s="31">
        <v>140.68</v>
      </c>
      <c r="N28" s="31">
        <v>125.38</v>
      </c>
      <c r="O28" s="31">
        <v>106.38</v>
      </c>
      <c r="P28" s="31">
        <f>IF(ISERR(SUM(D28:O28)),"-",SUM(D28:O28))</f>
        <v>2054.14</v>
      </c>
      <c r="Q28" s="31">
        <f>IF(ISERR(P28/12),"-",P28/12)</f>
        <v>171.17833333333331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461.09</v>
      </c>
      <c r="E29" s="31">
        <v>435.75900000000001</v>
      </c>
      <c r="F29" s="31">
        <v>450.005</v>
      </c>
      <c r="G29" s="31">
        <v>655.72900000000004</v>
      </c>
      <c r="H29" s="31">
        <v>682.625</v>
      </c>
      <c r="I29" s="31">
        <v>618.779</v>
      </c>
      <c r="J29" s="31">
        <v>628.34799999999996</v>
      </c>
      <c r="K29" s="31">
        <v>521.37800000000004</v>
      </c>
      <c r="L29" s="31">
        <v>444.73099999999999</v>
      </c>
      <c r="M29" s="31">
        <v>398.048</v>
      </c>
      <c r="N29" s="31">
        <v>358.928</v>
      </c>
      <c r="O29" s="31">
        <v>366.22800000000001</v>
      </c>
      <c r="P29" s="31">
        <f>IF(ISERR(SUM(D29:O29)),"-",SUM(D29:O29))</f>
        <v>6021.6479999999992</v>
      </c>
      <c r="Q29" s="31">
        <f>IF(ISERR(P29/12),"-",P29/12)</f>
        <v>501.80399999999992</v>
      </c>
    </row>
    <row r="30" spans="1:17" ht="13.5" customHeight="1" x14ac:dyDescent="0.15">
      <c r="A30" s="34"/>
      <c r="B30" s="34"/>
      <c r="C30" s="30"/>
      <c r="D30" s="3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4"/>
      <c r="B32" s="34"/>
      <c r="C32" s="30"/>
      <c r="D32" s="3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568</v>
      </c>
      <c r="E37" s="31">
        <v>520</v>
      </c>
      <c r="F37" s="31">
        <v>551</v>
      </c>
      <c r="G37" s="31">
        <v>978</v>
      </c>
      <c r="H37" s="31">
        <v>1097</v>
      </c>
      <c r="I37" s="31">
        <v>1260</v>
      </c>
      <c r="J37" s="31">
        <v>1537</v>
      </c>
      <c r="K37" s="31">
        <v>1806</v>
      </c>
      <c r="L37" s="31">
        <v>1935</v>
      </c>
      <c r="M37" s="31">
        <v>2006</v>
      </c>
      <c r="N37" s="31">
        <v>1935</v>
      </c>
      <c r="O37" s="31">
        <v>1866</v>
      </c>
      <c r="P37" s="31">
        <f>IF(ISERR(SUM(D37:O37)),"-",SUM(D37:O37))</f>
        <v>16059</v>
      </c>
      <c r="Q37" s="31">
        <f>IF(ISERR(P37/12),"-",P37/12)</f>
        <v>1338.25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f>IF(ISERR(SUM(D40:O40)),"-",SUM(D40:O40))</f>
        <v>0</v>
      </c>
      <c r="Q40" s="31">
        <f>IF(ISERR(P40/12),"-",P40/12)</f>
        <v>0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f>IF(ISERR(SUM(D43:O43)),"-",SUM(D43:O43))</f>
        <v>0</v>
      </c>
      <c r="Q43" s="31">
        <f>IF(ISERR(P43/12),"-",P43/12)</f>
        <v>0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5</v>
      </c>
      <c r="E45" s="31">
        <v>6</v>
      </c>
      <c r="F45" s="31">
        <v>5</v>
      </c>
      <c r="G45" s="31">
        <v>4</v>
      </c>
      <c r="H45" s="31">
        <v>5</v>
      </c>
      <c r="I45" s="31">
        <v>4</v>
      </c>
      <c r="J45" s="31">
        <v>4</v>
      </c>
      <c r="K45" s="31">
        <v>3</v>
      </c>
      <c r="L45" s="31">
        <v>3</v>
      </c>
      <c r="M45" s="31">
        <v>3</v>
      </c>
      <c r="N45" s="31">
        <v>3</v>
      </c>
      <c r="O45" s="31">
        <v>5</v>
      </c>
      <c r="P45" s="31">
        <f>IF(ISERR(SUM(D45:O45)),"-",SUM(D45:O45))</f>
        <v>50</v>
      </c>
      <c r="Q45" s="31">
        <f>IF(ISERR(P45/12),"-",P45/12)</f>
        <v>4.166666666666667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0</v>
      </c>
      <c r="E46" s="31">
        <v>0</v>
      </c>
      <c r="F46" s="31">
        <v>0</v>
      </c>
      <c r="G46" s="31">
        <v>0</v>
      </c>
      <c r="H46" s="31">
        <v>9</v>
      </c>
      <c r="I46" s="31">
        <v>9</v>
      </c>
      <c r="J46" s="31">
        <v>8</v>
      </c>
      <c r="K46" s="31">
        <v>8</v>
      </c>
      <c r="L46" s="31">
        <v>7</v>
      </c>
      <c r="M46" s="31">
        <v>7</v>
      </c>
      <c r="N46" s="31">
        <v>6</v>
      </c>
      <c r="O46" s="31">
        <v>6</v>
      </c>
      <c r="P46" s="31">
        <f>IF(ISERR(SUM(D46:O46)),"-",SUM(D46:O46))</f>
        <v>60</v>
      </c>
      <c r="Q46" s="31">
        <f>IF(ISERR(P46/12),"-",P46/12)</f>
        <v>5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4</v>
      </c>
      <c r="P47" s="31">
        <f>IF(ISERR(SUM(D47:O47)),"-",SUM(D47:O47))</f>
        <v>4</v>
      </c>
      <c r="Q47" s="31">
        <f>IF(ISERR(P47/12),"-",P47/12)</f>
        <v>0.33333333333333331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11</v>
      </c>
      <c r="L51" s="31">
        <v>11</v>
      </c>
      <c r="M51" s="31">
        <v>11</v>
      </c>
      <c r="N51" s="31">
        <v>11</v>
      </c>
      <c r="O51" s="31">
        <v>9</v>
      </c>
      <c r="P51" s="31">
        <f>IF(ISERR(SUM(D51:O51)),"-",SUM(D51:O51))</f>
        <v>53</v>
      </c>
      <c r="Q51" s="31">
        <f>IF(ISERR(P51/12),"-",P51/12)</f>
        <v>4.416666666666667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30</v>
      </c>
      <c r="E52" s="31">
        <v>31</v>
      </c>
      <c r="F52" s="31">
        <v>52</v>
      </c>
      <c r="G52" s="31">
        <v>92</v>
      </c>
      <c r="H52" s="31">
        <v>75</v>
      </c>
      <c r="I52" s="31">
        <v>73</v>
      </c>
      <c r="J52" s="31">
        <v>94</v>
      </c>
      <c r="K52" s="31">
        <v>92</v>
      </c>
      <c r="L52" s="31">
        <v>86</v>
      </c>
      <c r="M52" s="31">
        <v>70</v>
      </c>
      <c r="N52" s="31">
        <v>53</v>
      </c>
      <c r="O52" s="31">
        <v>48</v>
      </c>
      <c r="P52" s="31">
        <f>IF(ISERR(SUM(D52:O52)),"-",SUM(D52:O52))</f>
        <v>796</v>
      </c>
      <c r="Q52" s="31">
        <f>IF(ISERR(P52/12),"-",P52/12)</f>
        <v>66.333333333333329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1</v>
      </c>
      <c r="E53" s="31">
        <v>1</v>
      </c>
      <c r="F53" s="31">
        <v>1</v>
      </c>
      <c r="G53" s="31">
        <v>1</v>
      </c>
      <c r="H53" s="31">
        <v>1</v>
      </c>
      <c r="I53" s="31">
        <v>1</v>
      </c>
      <c r="J53" s="31">
        <v>1</v>
      </c>
      <c r="K53" s="31">
        <v>1</v>
      </c>
      <c r="L53" s="31">
        <v>1</v>
      </c>
      <c r="M53" s="31">
        <v>1</v>
      </c>
      <c r="N53" s="31">
        <v>1</v>
      </c>
      <c r="O53" s="31">
        <v>1</v>
      </c>
      <c r="P53" s="31">
        <f>IF(ISERR(SUM(D53:O53)),"-",SUM(D53:O53))</f>
        <v>12</v>
      </c>
      <c r="Q53" s="31">
        <f>IF(ISERR(P53/12),"-",P53/12)</f>
        <v>1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148.71600000000001</v>
      </c>
      <c r="E54" s="31">
        <v>145.71600000000001</v>
      </c>
      <c r="F54" s="31">
        <v>144.71600000000001</v>
      </c>
      <c r="G54" s="31">
        <v>153.71600000000001</v>
      </c>
      <c r="H54" s="31">
        <v>114.71599999999999</v>
      </c>
      <c r="I54" s="31">
        <v>88.715999999999994</v>
      </c>
      <c r="J54" s="31">
        <v>86.715999999999994</v>
      </c>
      <c r="K54" s="31">
        <v>86.715999999999994</v>
      </c>
      <c r="L54" s="31">
        <v>86.715999999999994</v>
      </c>
      <c r="M54" s="31">
        <v>86.715999999999994</v>
      </c>
      <c r="N54" s="31">
        <v>86.715999999999994</v>
      </c>
      <c r="O54" s="31">
        <v>86.715999999999994</v>
      </c>
      <c r="P54" s="31">
        <f>IF(ISERR(SUM(D54:O54)),"-",SUM(D54:O54))</f>
        <v>1316.5919999999996</v>
      </c>
      <c r="Q54" s="31">
        <f>IF(ISERR(P54/12),"-",P54/12)</f>
        <v>109.71599999999997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0</v>
      </c>
      <c r="E55" s="31">
        <v>0</v>
      </c>
      <c r="F55" s="31">
        <v>68</v>
      </c>
      <c r="G55" s="31">
        <v>26</v>
      </c>
      <c r="H55" s="31">
        <v>1</v>
      </c>
      <c r="I55" s="31">
        <v>1</v>
      </c>
      <c r="J55" s="31">
        <v>1</v>
      </c>
      <c r="K55" s="31">
        <v>0</v>
      </c>
      <c r="L55" s="31">
        <v>1</v>
      </c>
      <c r="M55" s="31">
        <v>1</v>
      </c>
      <c r="N55" s="31">
        <v>1</v>
      </c>
      <c r="O55" s="31">
        <v>1</v>
      </c>
      <c r="P55" s="31">
        <f>IF(ISERR(SUM(D55:O55)),"-",SUM(D55:O55))</f>
        <v>101</v>
      </c>
      <c r="Q55" s="31">
        <f>IF(ISERR(P55/12),"-",P55/12)</f>
        <v>8.4166666666666661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25</v>
      </c>
      <c r="E57" s="31">
        <v>38</v>
      </c>
      <c r="F57" s="31">
        <v>36</v>
      </c>
      <c r="G57" s="31">
        <v>33</v>
      </c>
      <c r="H57" s="31">
        <v>31</v>
      </c>
      <c r="I57" s="31">
        <v>33</v>
      </c>
      <c r="J57" s="31">
        <v>41</v>
      </c>
      <c r="K57" s="31">
        <v>38</v>
      </c>
      <c r="L57" s="31">
        <v>31</v>
      </c>
      <c r="M57" s="31">
        <v>27</v>
      </c>
      <c r="N57" s="31">
        <v>27</v>
      </c>
      <c r="O57" s="31">
        <v>34</v>
      </c>
      <c r="P57" s="31">
        <f>IF(ISERR(SUM(D57:O57)),"-",SUM(D57:O57))</f>
        <v>394</v>
      </c>
      <c r="Q57" s="31">
        <f>IF(ISERR(P57/12),"-",P57/12)</f>
        <v>32.833333333333336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105</v>
      </c>
      <c r="E58" s="31">
        <v>108</v>
      </c>
      <c r="F58" s="31">
        <v>97</v>
      </c>
      <c r="G58" s="31">
        <v>81</v>
      </c>
      <c r="H58" s="31">
        <v>73</v>
      </c>
      <c r="I58" s="31">
        <v>87</v>
      </c>
      <c r="J58" s="31">
        <v>161</v>
      </c>
      <c r="K58" s="31">
        <v>137</v>
      </c>
      <c r="L58" s="31">
        <v>163</v>
      </c>
      <c r="M58" s="31">
        <v>131</v>
      </c>
      <c r="N58" s="31">
        <v>135</v>
      </c>
      <c r="O58" s="31">
        <v>108</v>
      </c>
      <c r="P58" s="31">
        <f>IF(ISERR(SUM(D58:O58)),"-",SUM(D58:O58))</f>
        <v>1386</v>
      </c>
      <c r="Q58" s="31">
        <f>IF(ISERR(P58/12),"-",P58/12)</f>
        <v>115.5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89</v>
      </c>
      <c r="E59" s="31">
        <v>71</v>
      </c>
      <c r="F59" s="31">
        <v>53</v>
      </c>
      <c r="G59" s="31">
        <v>83</v>
      </c>
      <c r="H59" s="31">
        <v>75</v>
      </c>
      <c r="I59" s="31">
        <v>73</v>
      </c>
      <c r="J59" s="31">
        <v>143</v>
      </c>
      <c r="K59" s="31">
        <v>162</v>
      </c>
      <c r="L59" s="31">
        <v>135</v>
      </c>
      <c r="M59" s="31">
        <v>122</v>
      </c>
      <c r="N59" s="31">
        <v>100</v>
      </c>
      <c r="O59" s="31">
        <v>97</v>
      </c>
      <c r="P59" s="31">
        <f>IF(ISERR(SUM(D59:O59)),"-",SUM(D59:O59))</f>
        <v>1203</v>
      </c>
      <c r="Q59" s="31">
        <f>IF(ISERR(P59/12),"-",P59/12)</f>
        <v>100.25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10719</v>
      </c>
      <c r="E61" s="31">
        <v>10775</v>
      </c>
      <c r="F61" s="31">
        <v>11120</v>
      </c>
      <c r="G61" s="31">
        <v>11048</v>
      </c>
      <c r="H61" s="31">
        <v>11045</v>
      </c>
      <c r="I61" s="31">
        <v>11165</v>
      </c>
      <c r="J61" s="31">
        <v>10731</v>
      </c>
      <c r="K61" s="31">
        <v>10338</v>
      </c>
      <c r="L61" s="31">
        <v>10100</v>
      </c>
      <c r="M61" s="31">
        <v>10032</v>
      </c>
      <c r="N61" s="31">
        <v>9779</v>
      </c>
      <c r="O61" s="31">
        <v>9139</v>
      </c>
      <c r="P61" s="31">
        <f>IF(ISERR(SUM(D61:O61)),"-",SUM(D61:O61))</f>
        <v>125991</v>
      </c>
      <c r="Q61" s="31">
        <f>IF(ISERR(P61/12),"-",P61/12)</f>
        <v>10499.25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562</v>
      </c>
      <c r="E63" s="31">
        <v>519</v>
      </c>
      <c r="F63" s="31">
        <v>421</v>
      </c>
      <c r="G63" s="31">
        <v>329</v>
      </c>
      <c r="H63" s="31">
        <v>312</v>
      </c>
      <c r="I63" s="31">
        <v>238</v>
      </c>
      <c r="J63" s="31">
        <v>242</v>
      </c>
      <c r="K63" s="31">
        <v>165</v>
      </c>
      <c r="L63" s="31">
        <v>146</v>
      </c>
      <c r="M63" s="31">
        <v>159</v>
      </c>
      <c r="N63" s="31">
        <v>60</v>
      </c>
      <c r="O63" s="31">
        <v>113</v>
      </c>
      <c r="P63" s="31">
        <f>IF(ISERR(SUM(D63:O63)),"-",SUM(D63:O63))</f>
        <v>3266</v>
      </c>
      <c r="Q63" s="31">
        <f>IF(ISERR(P63/12),"-",P63/12)</f>
        <v>272.16666666666669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28</v>
      </c>
      <c r="E64" s="31">
        <v>25</v>
      </c>
      <c r="F64" s="31">
        <v>26</v>
      </c>
      <c r="G64" s="31">
        <v>25</v>
      </c>
      <c r="H64" s="31">
        <v>22</v>
      </c>
      <c r="I64" s="31">
        <v>27</v>
      </c>
      <c r="J64" s="31">
        <v>22</v>
      </c>
      <c r="K64" s="31">
        <v>25</v>
      </c>
      <c r="L64" s="31">
        <v>32</v>
      </c>
      <c r="M64" s="31">
        <v>29</v>
      </c>
      <c r="N64" s="31">
        <v>40</v>
      </c>
      <c r="O64" s="31">
        <v>36</v>
      </c>
      <c r="P64" s="31">
        <f>IF(ISERR(SUM(D64:O64)),"-",SUM(D64:O64))</f>
        <v>337</v>
      </c>
      <c r="Q64" s="31">
        <f>IF(ISERR(P64/12),"-",P64/12)</f>
        <v>28.083333333333332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37.880000000000003</v>
      </c>
      <c r="E66" s="31">
        <v>31.84</v>
      </c>
      <c r="F66" s="31">
        <v>31.84</v>
      </c>
      <c r="G66" s="31">
        <v>34.04</v>
      </c>
      <c r="H66" s="31">
        <v>31.04</v>
      </c>
      <c r="I66" s="31">
        <v>31.05</v>
      </c>
      <c r="J66" s="31">
        <v>28.79</v>
      </c>
      <c r="K66" s="31">
        <v>28.57</v>
      </c>
      <c r="L66" s="31">
        <v>34.47</v>
      </c>
      <c r="M66" s="31">
        <v>52.05</v>
      </c>
      <c r="N66" s="31">
        <v>49.57</v>
      </c>
      <c r="O66" s="31">
        <v>62.99</v>
      </c>
      <c r="P66" s="31">
        <f>IF(ISERR(SUM(D66:O66)),"-",SUM(D66:O66))</f>
        <v>454.13</v>
      </c>
      <c r="Q66" s="31">
        <f>IF(ISERR(P66/12),"-",P66/12)</f>
        <v>37.844166666666666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715</v>
      </c>
      <c r="E67" s="31">
        <v>789</v>
      </c>
      <c r="F67" s="31">
        <v>1038</v>
      </c>
      <c r="G67" s="31">
        <v>1371</v>
      </c>
      <c r="H67" s="31">
        <v>1562</v>
      </c>
      <c r="I67" s="31">
        <v>1374</v>
      </c>
      <c r="J67" s="31">
        <v>954</v>
      </c>
      <c r="K67" s="31">
        <v>723</v>
      </c>
      <c r="L67" s="31">
        <v>578</v>
      </c>
      <c r="M67" s="31">
        <v>621</v>
      </c>
      <c r="N67" s="31">
        <v>541</v>
      </c>
      <c r="O67" s="31">
        <v>504</v>
      </c>
      <c r="P67" s="31">
        <f>IF(ISERR(SUM(D67:O67)),"-",SUM(D67:O67))</f>
        <v>10770</v>
      </c>
      <c r="Q67" s="31">
        <f>IF(ISERR(P67/12),"-",P67/12)</f>
        <v>897.5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191</v>
      </c>
      <c r="E69" s="31">
        <v>127</v>
      </c>
      <c r="F69" s="31">
        <v>97</v>
      </c>
      <c r="G69" s="31">
        <v>318</v>
      </c>
      <c r="H69" s="31">
        <v>353</v>
      </c>
      <c r="I69" s="31">
        <v>400</v>
      </c>
      <c r="J69" s="31">
        <v>397</v>
      </c>
      <c r="K69" s="31">
        <v>436</v>
      </c>
      <c r="L69" s="31">
        <v>244</v>
      </c>
      <c r="M69" s="31">
        <v>214</v>
      </c>
      <c r="N69" s="31">
        <v>157</v>
      </c>
      <c r="O69" s="31">
        <v>141</v>
      </c>
      <c r="P69" s="31">
        <f>IF(ISERR(SUM(D69:O69)),"-",SUM(D69:O69))</f>
        <v>3075</v>
      </c>
      <c r="Q69" s="31">
        <f>IF(ISERR(P69/12),"-",P69/12)</f>
        <v>256.25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553</v>
      </c>
      <c r="E70" s="31">
        <v>493</v>
      </c>
      <c r="F70" s="31">
        <v>410</v>
      </c>
      <c r="G70" s="31">
        <v>499</v>
      </c>
      <c r="H70" s="31">
        <v>427</v>
      </c>
      <c r="I70" s="31">
        <v>298</v>
      </c>
      <c r="J70" s="31">
        <v>269</v>
      </c>
      <c r="K70" s="31">
        <v>354</v>
      </c>
      <c r="L70" s="31">
        <v>403</v>
      </c>
      <c r="M70" s="31">
        <v>346</v>
      </c>
      <c r="N70" s="31">
        <v>324</v>
      </c>
      <c r="O70" s="31">
        <v>298</v>
      </c>
      <c r="P70" s="31">
        <f>IF(ISERR(SUM(D70:O70)),"-",SUM(D70:O70))</f>
        <v>4674</v>
      </c>
      <c r="Q70" s="31">
        <f>IF(ISERR(P70/12),"-",P70/12)</f>
        <v>389.5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2389</v>
      </c>
      <c r="E71" s="31">
        <v>2085</v>
      </c>
      <c r="F71" s="31">
        <v>1931</v>
      </c>
      <c r="G71" s="31">
        <v>2457</v>
      </c>
      <c r="H71" s="31">
        <v>2561</v>
      </c>
      <c r="I71" s="31">
        <v>2406</v>
      </c>
      <c r="J71" s="31">
        <v>2579</v>
      </c>
      <c r="K71" s="31">
        <v>2468</v>
      </c>
      <c r="L71" s="31">
        <v>2331</v>
      </c>
      <c r="M71" s="31">
        <v>2144</v>
      </c>
      <c r="N71" s="31">
        <v>2361</v>
      </c>
      <c r="O71" s="31">
        <v>2421</v>
      </c>
      <c r="P71" s="31">
        <f>IF(ISERR(SUM(D71:O71)),"-",SUM(D71:O71))</f>
        <v>28133</v>
      </c>
      <c r="Q71" s="31">
        <f>IF(ISERR(P71/12),"-",P71/12)</f>
        <v>2344.4166666666665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741</v>
      </c>
      <c r="E72" s="31">
        <v>633</v>
      </c>
      <c r="F72" s="31">
        <v>423</v>
      </c>
      <c r="G72" s="31">
        <v>571</v>
      </c>
      <c r="H72" s="31">
        <v>821</v>
      </c>
      <c r="I72" s="31">
        <v>988</v>
      </c>
      <c r="J72" s="31">
        <v>1034</v>
      </c>
      <c r="K72" s="31">
        <v>983</v>
      </c>
      <c r="L72" s="31">
        <v>516</v>
      </c>
      <c r="M72" s="31">
        <v>430</v>
      </c>
      <c r="N72" s="31">
        <v>414</v>
      </c>
      <c r="O72" s="31">
        <v>443</v>
      </c>
      <c r="P72" s="31">
        <f>IF(ISERR(SUM(D72:O72)),"-",SUM(D72:O72))</f>
        <v>7997</v>
      </c>
      <c r="Q72" s="31">
        <f>IF(ISERR(P72/12),"-",P72/12)</f>
        <v>666.41666666666663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204</v>
      </c>
      <c r="E73" s="31">
        <v>131</v>
      </c>
      <c r="F73" s="31">
        <v>139</v>
      </c>
      <c r="G73" s="31">
        <v>247</v>
      </c>
      <c r="H73" s="31">
        <v>233</v>
      </c>
      <c r="I73" s="31">
        <v>183</v>
      </c>
      <c r="J73" s="31">
        <v>311</v>
      </c>
      <c r="K73" s="31">
        <v>364</v>
      </c>
      <c r="L73" s="31">
        <v>268</v>
      </c>
      <c r="M73" s="31">
        <v>259</v>
      </c>
      <c r="N73" s="31">
        <v>237</v>
      </c>
      <c r="O73" s="31">
        <v>411</v>
      </c>
      <c r="P73" s="31">
        <f>IF(ISERR(SUM(D73:O73)),"-",SUM(D73:O73))</f>
        <v>2987</v>
      </c>
      <c r="Q73" s="31">
        <f>IF(ISERR(P73/12),"-",P73/12)</f>
        <v>248.91666666666666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 t="s">
        <v>80</v>
      </c>
      <c r="E75" s="31" t="s">
        <v>80</v>
      </c>
      <c r="F75" s="31" t="s">
        <v>80</v>
      </c>
      <c r="G75" s="31" t="s">
        <v>80</v>
      </c>
      <c r="H75" s="31" t="s">
        <v>80</v>
      </c>
      <c r="I75" s="31" t="s">
        <v>80</v>
      </c>
      <c r="J75" s="31" t="s">
        <v>80</v>
      </c>
      <c r="K75" s="31" t="s">
        <v>80</v>
      </c>
      <c r="L75" s="31" t="s">
        <v>80</v>
      </c>
      <c r="M75" s="31" t="s">
        <v>80</v>
      </c>
      <c r="N75" s="31" t="s">
        <v>80</v>
      </c>
      <c r="O75" s="31" t="s">
        <v>80</v>
      </c>
      <c r="P75" s="31" t="s">
        <v>80</v>
      </c>
      <c r="Q75" s="31" t="s">
        <v>80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43</v>
      </c>
      <c r="E76" s="31">
        <v>73</v>
      </c>
      <c r="F76" s="31">
        <v>67</v>
      </c>
      <c r="G76" s="31">
        <v>80</v>
      </c>
      <c r="H76" s="31">
        <v>74</v>
      </c>
      <c r="I76" s="31">
        <v>70</v>
      </c>
      <c r="J76" s="31">
        <v>61</v>
      </c>
      <c r="K76" s="31">
        <v>75</v>
      </c>
      <c r="L76" s="31">
        <v>69</v>
      </c>
      <c r="M76" s="31">
        <v>66</v>
      </c>
      <c r="N76" s="31">
        <v>57</v>
      </c>
      <c r="O76" s="31">
        <v>44</v>
      </c>
      <c r="P76" s="31">
        <f>IF(ISERR(SUM(D76:O76)),"-",SUM(D76:O76))</f>
        <v>779</v>
      </c>
      <c r="Q76" s="31">
        <f>IF(ISERR(P76/12),"-",P76/12)</f>
        <v>64.916666666666671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299</v>
      </c>
      <c r="E77" s="31">
        <v>260</v>
      </c>
      <c r="F77" s="31">
        <v>196</v>
      </c>
      <c r="G77" s="31">
        <v>112</v>
      </c>
      <c r="H77" s="31">
        <v>87</v>
      </c>
      <c r="I77" s="31">
        <v>101</v>
      </c>
      <c r="J77" s="31">
        <v>74</v>
      </c>
      <c r="K77" s="31">
        <v>87</v>
      </c>
      <c r="L77" s="31">
        <v>77</v>
      </c>
      <c r="M77" s="31">
        <v>182</v>
      </c>
      <c r="N77" s="31">
        <v>212</v>
      </c>
      <c r="O77" s="31">
        <v>355</v>
      </c>
      <c r="P77" s="31">
        <f>IF(ISERR(SUM(D77:O77)),"-",SUM(D77:O77))</f>
        <v>2042</v>
      </c>
      <c r="Q77" s="31">
        <f>IF(ISERR(P77/12),"-",P77/12)</f>
        <v>170.16666666666666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11</v>
      </c>
      <c r="E79" s="31">
        <v>11</v>
      </c>
      <c r="F79" s="31">
        <v>11</v>
      </c>
      <c r="G79" s="31">
        <v>9</v>
      </c>
      <c r="H79" s="31">
        <v>21</v>
      </c>
      <c r="I79" s="31">
        <v>21</v>
      </c>
      <c r="J79" s="31">
        <v>21</v>
      </c>
      <c r="K79" s="31">
        <v>10</v>
      </c>
      <c r="L79" s="31">
        <v>1</v>
      </c>
      <c r="M79" s="31">
        <v>1</v>
      </c>
      <c r="N79" s="31">
        <v>1</v>
      </c>
      <c r="O79" s="31">
        <v>1</v>
      </c>
      <c r="P79" s="31">
        <f>IF(ISERR(SUM(D79:O79)),"-",SUM(D79:O79))</f>
        <v>119</v>
      </c>
      <c r="Q79" s="31">
        <f>IF(ISERR(P79/12),"-",P79/12)</f>
        <v>9.9166666666666661</v>
      </c>
    </row>
    <row r="80" spans="1:17" ht="13.5" customHeight="1" x14ac:dyDescent="0.15">
      <c r="A80" s="34"/>
      <c r="B80" s="34"/>
      <c r="C80" s="30"/>
      <c r="D80" s="33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4"/>
      <c r="B81" s="34"/>
      <c r="C81" s="30"/>
      <c r="D81" s="33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2020-12-24T04:55:15Z</cp:lastPrinted>
  <dcterms:created xsi:type="dcterms:W3CDTF">2020-09-17T00:43:08Z</dcterms:created>
  <dcterms:modified xsi:type="dcterms:W3CDTF">2020-12-24T04:55:31Z</dcterms:modified>
</cp:coreProperties>
</file>