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32C33112-103C-40C6-B0CA-E13AFB979A26}" xr6:coauthVersionLast="36" xr6:coauthVersionMax="36" xr10:uidLastSave="{00000000-0000-0000-0000-000000000000}"/>
  <bookViews>
    <workbookView xWindow="0" yWindow="0" windowWidth="21090" windowHeight="12105" xr2:uid="{D45E3CC1-DC97-4E09-B885-83CEE3FA6A4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<sst xmlns="http://schemas.openxmlformats.org/spreadsheetml/2006/main" count="96" uniqueCount="83">
  <si>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</si>
  <si>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</si>
  <si>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</si>
  <si>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</si>
  <si>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</si>
  <si>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</si>
  <si>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</si>
  <si>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</si>
  <si>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</si>
  <si>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</si>
  <si>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</si>
  <si>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</si>
  <si>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</si>
  <si>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</si>
  <si>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</si>
  <si>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</si>
  <si>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</si>
  <si>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</si>
  <si>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</si>
  <si>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</si>
  <si>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</si>
  <si>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</si>
  <si>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</si>
  <si>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</si>
  <si>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</si>
  <si>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</si>
  <si>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</si>
  <si>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</si>
  <si>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</si>
  <si>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</si>
  <si>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</si>
  <si>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</si>
  <si>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</si>
  <si>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</si>
  <si>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</si>
  <si>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</si>
  <si>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</si>
  <si>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</si>
  <si>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</si>
  <si>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</si>
  <si>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</si>
  <si>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</si>
  <si>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</si>
  <si>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</si>
  <si>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</si>
  <si>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</si>
  <si>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</si>
  <si>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</si>
  <si>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</si>
  <si>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</si>
  <si>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</si>
  <si>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</si>
  <si>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</si>
  <si>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</si>
  <si>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</si>
  <si>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</si>
  <si>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</si>
  <si>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</si>
  <si>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</si>
  <si>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</si>
  <si>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</si>
  <si>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</si>
  <si>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</si>
  <si>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</si>
  <si>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</si>
  <si>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</si>
  <si>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</si>
  <si>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</si>
  <si>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</si>
  <si>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</si>
  <si>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</si>
  <si>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</si>
  <si>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</si>
  <si>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</si>
  <si>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</si>
  <si>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</si>
  <si>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</si>
  <si>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(25)</t>
    <phoneticPr fontId="7"/>
  </si>
  <si>
    <t>こういか（冷凍品）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</si>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</sst>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79FE0AA-B72D-42B5-B109-4AA22C165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0ED4-D895-4CA1-91BB-81928ED96F1E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3908.35</v>
      </c>
      <c r="E10" s="31">
        <v>3481.4399999999996</v>
      </c>
      <c r="F10" s="31">
        <v>3211.54</v>
      </c>
      <c r="G10" s="31">
        <v>3067.36</v>
      </c>
      <c r="H10" s="31">
        <v>3079.1699999999996</v>
      </c>
      <c r="I10" s="31">
        <v>3177.68</v>
      </c>
      <c r="J10" s="31">
        <v>3385.3</v>
      </c>
      <c r="K10" s="31">
        <v>3507.7599999999998</v>
      </c>
      <c r="L10" s="31">
        <v>3368.59</v>
      </c>
      <c r="M10" s="31">
        <v>3344.84</v>
      </c>
      <c r="N10" s="31">
        <v>3491.5499999999997</v>
      </c>
      <c r="O10" s="31">
        <v>2613.3300000000008</v>
      </c>
      <c r="P10" s="31">
        <v>39636.910000000003</v>
      </c>
      <c r="Q10" s="31">
        <v>3303.0758333333338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1</v>
      </c>
      <c r="O14" s="31">
        <v>1</v>
      </c>
      <c r="P14" s="31">
        <f>IF(ISERR(SUM(D14:O14)),"-",SUM(D14:O14))</f>
        <v>2</v>
      </c>
      <c r="Q14" s="31">
        <f>IF(ISERR(P14/12),"-",P14/12)</f>
        <v>0.16666666666666666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2</v>
      </c>
      <c r="E15" s="31">
        <v>2</v>
      </c>
      <c r="F15" s="31">
        <v>2</v>
      </c>
      <c r="G15" s="31">
        <v>4</v>
      </c>
      <c r="H15" s="31">
        <v>2</v>
      </c>
      <c r="I15" s="31">
        <v>2</v>
      </c>
      <c r="J15" s="31">
        <v>2</v>
      </c>
      <c r="K15" s="31">
        <v>2</v>
      </c>
      <c r="L15" s="31">
        <v>2</v>
      </c>
      <c r="M15" s="31">
        <v>2</v>
      </c>
      <c r="N15" s="31">
        <v>3</v>
      </c>
      <c r="O15" s="31">
        <v>2</v>
      </c>
      <c r="P15" s="31">
        <f>IF(ISERR(SUM(D15:O15)),"-",SUM(D15:O15))</f>
        <v>27</v>
      </c>
      <c r="Q15" s="31">
        <f>IF(ISERR(P15/12),"-",P15/12)</f>
        <v>2.25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2</v>
      </c>
      <c r="E17" s="31">
        <v>2</v>
      </c>
      <c r="F17" s="31">
        <v>2</v>
      </c>
      <c r="G17" s="31">
        <v>5</v>
      </c>
      <c r="H17" s="31">
        <v>3</v>
      </c>
      <c r="I17" s="31">
        <v>4</v>
      </c>
      <c r="J17" s="31">
        <v>53</v>
      </c>
      <c r="K17" s="31">
        <v>53</v>
      </c>
      <c r="L17" s="31">
        <v>3</v>
      </c>
      <c r="M17" s="31">
        <v>10</v>
      </c>
      <c r="N17" s="31">
        <v>28</v>
      </c>
      <c r="O17" s="31">
        <v>9</v>
      </c>
      <c r="P17" s="31">
        <f>IF(ISERR(SUM(D17:O17)),"-",SUM(D17:O17))</f>
        <v>174</v>
      </c>
      <c r="Q17" s="31">
        <f>IF(ISERR(P17/12),"-",P17/12)</f>
        <v>14.5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1570</v>
      </c>
      <c r="E18" s="31">
        <v>1432</v>
      </c>
      <c r="F18" s="31">
        <v>1334</v>
      </c>
      <c r="G18" s="31">
        <v>1264</v>
      </c>
      <c r="H18" s="31">
        <v>1242</v>
      </c>
      <c r="I18" s="31">
        <v>1243</v>
      </c>
      <c r="J18" s="31">
        <v>1318</v>
      </c>
      <c r="K18" s="31">
        <v>1347</v>
      </c>
      <c r="L18" s="31">
        <v>1274</v>
      </c>
      <c r="M18" s="31">
        <v>1204</v>
      </c>
      <c r="N18" s="31">
        <v>1309</v>
      </c>
      <c r="O18" s="31">
        <v>1266</v>
      </c>
      <c r="P18" s="31">
        <f>IF(ISERR(SUM(D18:O18)),"-",SUM(D18:O18))</f>
        <v>15803</v>
      </c>
      <c r="Q18" s="31">
        <f>IF(ISERR(P18/12),"-",P18/12)</f>
        <v>1316.9166666666667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8</v>
      </c>
      <c r="E20" s="31">
        <v>7</v>
      </c>
      <c r="F20" s="31">
        <v>8</v>
      </c>
      <c r="G20" s="31">
        <v>7</v>
      </c>
      <c r="H20" s="31">
        <v>5</v>
      </c>
      <c r="I20" s="31">
        <v>3</v>
      </c>
      <c r="J20" s="31">
        <v>4</v>
      </c>
      <c r="K20" s="31">
        <v>3</v>
      </c>
      <c r="L20" s="31">
        <v>3</v>
      </c>
      <c r="M20" s="31">
        <v>3</v>
      </c>
      <c r="N20" s="31">
        <v>3</v>
      </c>
      <c r="O20" s="31">
        <v>4</v>
      </c>
      <c r="P20" s="31">
        <f>IF(ISERR(SUM(D20:O20)),"-",SUM(D20:O20))</f>
        <v>58</v>
      </c>
      <c r="Q20" s="31">
        <f>IF(ISERR(P20/12),"-",P20/12)</f>
        <v>4.833333333333333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640</v>
      </c>
      <c r="E21" s="31">
        <v>594</v>
      </c>
      <c r="F21" s="31">
        <v>549</v>
      </c>
      <c r="G21" s="31">
        <v>535</v>
      </c>
      <c r="H21" s="31">
        <v>523</v>
      </c>
      <c r="I21" s="31">
        <v>577</v>
      </c>
      <c r="J21" s="31">
        <v>611</v>
      </c>
      <c r="K21" s="31">
        <v>571</v>
      </c>
      <c r="L21" s="31">
        <v>566</v>
      </c>
      <c r="M21" s="31">
        <v>597</v>
      </c>
      <c r="N21" s="31">
        <v>608</v>
      </c>
      <c r="O21" s="31">
        <v>432</v>
      </c>
      <c r="P21" s="31">
        <f>IF(ISERR(SUM(D21:O21)),"-",SUM(D21:O21))</f>
        <v>6803</v>
      </c>
      <c r="Q21" s="31">
        <f>IF(ISERR(P21/12),"-",P21/12)</f>
        <v>566.91666666666663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228.9</v>
      </c>
      <c r="E22" s="31">
        <v>200.2</v>
      </c>
      <c r="F22" s="31">
        <v>151.80000000000001</v>
      </c>
      <c r="G22" s="31">
        <v>143.5</v>
      </c>
      <c r="H22" s="31">
        <v>138.69999999999999</v>
      </c>
      <c r="I22" s="31">
        <v>124.2</v>
      </c>
      <c r="J22" s="31">
        <v>119.4</v>
      </c>
      <c r="K22" s="31">
        <v>107.1</v>
      </c>
      <c r="L22" s="31">
        <v>98.3</v>
      </c>
      <c r="M22" s="31">
        <v>91.3</v>
      </c>
      <c r="N22" s="31">
        <v>86.1</v>
      </c>
      <c r="O22" s="31">
        <v>88.3</v>
      </c>
      <c r="P22" s="31">
        <f>IF(ISERR(SUM(D22:O22)),"-",SUM(D22:O22))</f>
        <v>1577.8</v>
      </c>
      <c r="Q22" s="31">
        <f>IF(ISERR(P22/12),"-",P22/12)</f>
        <v>131.48333333333332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800</v>
      </c>
      <c r="E24" s="31">
        <v>754</v>
      </c>
      <c r="F24" s="31">
        <v>711</v>
      </c>
      <c r="G24" s="31">
        <v>610</v>
      </c>
      <c r="H24" s="31">
        <v>575</v>
      </c>
      <c r="I24" s="31">
        <v>502</v>
      </c>
      <c r="J24" s="31">
        <v>474</v>
      </c>
      <c r="K24" s="31">
        <v>466</v>
      </c>
      <c r="L24" s="31">
        <v>449</v>
      </c>
      <c r="M24" s="31">
        <v>442</v>
      </c>
      <c r="N24" s="31">
        <v>511</v>
      </c>
      <c r="O24" s="31">
        <v>491</v>
      </c>
      <c r="P24" s="31">
        <f>IF(ISERR(SUM(D24:O24)),"-",SUM(D24:O24))</f>
        <v>6785</v>
      </c>
      <c r="Q24" s="31">
        <f>IF(ISERR(P24/12),"-",P24/12)</f>
        <v>565.41666666666663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64</v>
      </c>
      <c r="E26" s="31">
        <v>58</v>
      </c>
      <c r="F26" s="31">
        <v>49</v>
      </c>
      <c r="G26" s="31">
        <v>57</v>
      </c>
      <c r="H26" s="31">
        <v>58</v>
      </c>
      <c r="I26" s="31">
        <v>53</v>
      </c>
      <c r="J26" s="31">
        <v>45</v>
      </c>
      <c r="K26" s="31">
        <v>51</v>
      </c>
      <c r="L26" s="31">
        <v>48</v>
      </c>
      <c r="M26" s="31">
        <v>49</v>
      </c>
      <c r="N26" s="31">
        <v>50</v>
      </c>
      <c r="O26" s="31">
        <v>43</v>
      </c>
      <c r="P26" s="31">
        <f>IF(ISERR(SUM(D26:O26)),"-",SUM(D26:O26))</f>
        <v>625</v>
      </c>
      <c r="Q26" s="31">
        <f>IF(ISERR(P26/12),"-",P26/12)</f>
        <v>52.083333333333336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17</v>
      </c>
      <c r="E27" s="31">
        <v>16</v>
      </c>
      <c r="F27" s="31">
        <v>13</v>
      </c>
      <c r="G27" s="31">
        <v>23</v>
      </c>
      <c r="H27" s="31">
        <v>22</v>
      </c>
      <c r="I27" s="31">
        <v>23</v>
      </c>
      <c r="J27" s="31">
        <v>24</v>
      </c>
      <c r="K27" s="31">
        <v>21</v>
      </c>
      <c r="L27" s="31">
        <v>24</v>
      </c>
      <c r="M27" s="31">
        <v>24</v>
      </c>
      <c r="N27" s="31">
        <v>24</v>
      </c>
      <c r="O27" s="31">
        <v>45</v>
      </c>
      <c r="P27" s="31">
        <f>IF(ISERR(SUM(D27:O27)),"-",SUM(D27:O27))</f>
        <v>276</v>
      </c>
      <c r="Q27" s="31">
        <f>IF(ISERR(P27/12),"-",P27/12)</f>
        <v>23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1</v>
      </c>
      <c r="J28" s="31">
        <v>0.8</v>
      </c>
      <c r="K28" s="31">
        <v>0.8</v>
      </c>
      <c r="L28" s="31">
        <v>0.8</v>
      </c>
      <c r="M28" s="31">
        <v>0.56999999999999995</v>
      </c>
      <c r="N28" s="31">
        <v>0.56999999999999995</v>
      </c>
      <c r="O28" s="31">
        <v>0.56999999999999995</v>
      </c>
      <c r="P28" s="31">
        <f>IF(ISERR(SUM(D28:O28)),"-",SUM(D28:O28))</f>
        <v>5.1100000000000003</v>
      </c>
      <c r="Q28" s="31">
        <f>IF(ISERR(P28/12),"-",P28/12)</f>
        <v>0.42583333333333334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15</v>
      </c>
      <c r="E29" s="31">
        <v>17</v>
      </c>
      <c r="F29" s="31">
        <v>15</v>
      </c>
      <c r="G29" s="31">
        <v>18</v>
      </c>
      <c r="H29" s="31">
        <v>23</v>
      </c>
      <c r="I29" s="31">
        <v>28</v>
      </c>
      <c r="J29" s="31">
        <v>20</v>
      </c>
      <c r="K29" s="31">
        <v>21</v>
      </c>
      <c r="L29" s="31">
        <v>25</v>
      </c>
      <c r="M29" s="31">
        <v>27</v>
      </c>
      <c r="N29" s="31">
        <v>21.08</v>
      </c>
      <c r="O29" s="31">
        <v>31.08</v>
      </c>
      <c r="P29" s="31">
        <f>IF(ISERR(SUM(D29:O29)),"-",SUM(D29:O29))</f>
        <v>261.15999999999997</v>
      </c>
      <c r="Q29" s="31">
        <f>IF(ISERR(P29/12),"-",P29/12)</f>
        <v>21.763333333333332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166</v>
      </c>
      <c r="E40" s="31">
        <v>115</v>
      </c>
      <c r="F40" s="31">
        <v>118</v>
      </c>
      <c r="G40" s="31">
        <v>130</v>
      </c>
      <c r="H40" s="31">
        <v>121</v>
      </c>
      <c r="I40" s="31">
        <v>138</v>
      </c>
      <c r="J40" s="31">
        <v>134</v>
      </c>
      <c r="K40" s="31">
        <v>127</v>
      </c>
      <c r="L40" s="31">
        <v>126</v>
      </c>
      <c r="M40" s="31">
        <v>129</v>
      </c>
      <c r="N40" s="31">
        <v>130</v>
      </c>
      <c r="O40" s="31">
        <v>100</v>
      </c>
      <c r="P40" s="31">
        <f>IF(ISERR(SUM(D40:O40)),"-",SUM(D40:O40))</f>
        <v>1534</v>
      </c>
      <c r="Q40" s="31">
        <f>IF(ISERR(P40/12),"-",P40/12)</f>
        <v>127.83333333333333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7.7</v>
      </c>
      <c r="E51" s="31">
        <v>1.9</v>
      </c>
      <c r="F51" s="31">
        <v>3.4</v>
      </c>
      <c r="G51" s="31">
        <v>2.2999999999999998</v>
      </c>
      <c r="H51" s="31">
        <v>12.7</v>
      </c>
      <c r="I51" s="31">
        <v>28.5</v>
      </c>
      <c r="J51" s="31">
        <v>34.6</v>
      </c>
      <c r="K51" s="31">
        <v>26.5</v>
      </c>
      <c r="L51" s="31">
        <v>9</v>
      </c>
      <c r="M51" s="31">
        <v>8.1</v>
      </c>
      <c r="N51" s="31">
        <v>6.9</v>
      </c>
      <c r="O51" s="31">
        <v>6.3</v>
      </c>
      <c r="P51" s="31">
        <f>IF(ISERR(SUM(D51:O51)),"-",SUM(D51:O51))</f>
        <v>147.9</v>
      </c>
      <c r="Q51" s="31">
        <f>IF(ISERR(P51/12),"-",P51/12)</f>
        <v>12.325000000000001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6</v>
      </c>
      <c r="E52" s="31">
        <v>4</v>
      </c>
      <c r="F52" s="31">
        <v>3</v>
      </c>
      <c r="G52" s="31">
        <v>2</v>
      </c>
      <c r="H52" s="31">
        <v>1</v>
      </c>
      <c r="I52" s="31">
        <v>1</v>
      </c>
      <c r="J52" s="31">
        <v>2</v>
      </c>
      <c r="K52" s="31">
        <v>2</v>
      </c>
      <c r="L52" s="31">
        <v>2</v>
      </c>
      <c r="M52" s="31">
        <v>2</v>
      </c>
      <c r="N52" s="31">
        <v>3</v>
      </c>
      <c r="O52" s="31">
        <v>2</v>
      </c>
      <c r="P52" s="31">
        <f>IF(ISERR(SUM(D52:O52)),"-",SUM(D52:O52))</f>
        <v>30</v>
      </c>
      <c r="Q52" s="31">
        <f>IF(ISERR(P52/12),"-",P52/12)</f>
        <v>2.5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23</v>
      </c>
      <c r="E57" s="31">
        <v>23</v>
      </c>
      <c r="F57" s="31">
        <v>23</v>
      </c>
      <c r="G57" s="31">
        <v>23</v>
      </c>
      <c r="H57" s="31">
        <v>23</v>
      </c>
      <c r="I57" s="31">
        <v>23</v>
      </c>
      <c r="J57" s="31">
        <v>23</v>
      </c>
      <c r="K57" s="31">
        <v>23</v>
      </c>
      <c r="L57" s="31">
        <v>23</v>
      </c>
      <c r="M57" s="31">
        <v>23</v>
      </c>
      <c r="N57" s="31">
        <v>23</v>
      </c>
      <c r="O57" s="31">
        <v>23</v>
      </c>
      <c r="P57" s="31">
        <f>IF(ISERR(SUM(D57:O57)),"-",SUM(D57:O57))</f>
        <v>276</v>
      </c>
      <c r="Q57" s="31">
        <f>IF(ISERR(P57/12),"-",P57/12)</f>
        <v>23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136</v>
      </c>
      <c r="E63" s="31">
        <v>90</v>
      </c>
      <c r="F63" s="31">
        <v>89</v>
      </c>
      <c r="G63" s="31">
        <v>83</v>
      </c>
      <c r="H63" s="31">
        <v>47</v>
      </c>
      <c r="I63" s="31">
        <v>47</v>
      </c>
      <c r="J63" s="31">
        <v>32</v>
      </c>
      <c r="K63" s="31">
        <v>32</v>
      </c>
      <c r="L63" s="31">
        <v>32</v>
      </c>
      <c r="M63" s="31">
        <v>32</v>
      </c>
      <c r="N63" s="31">
        <v>15</v>
      </c>
      <c r="O63" s="31">
        <v>8</v>
      </c>
      <c r="P63" s="31">
        <f>IF(ISERR(SUM(D63:O63)),"-",SUM(D63:O63))</f>
        <v>643</v>
      </c>
      <c r="Q63" s="31">
        <f>IF(ISERR(P63/12),"-",P63/12)</f>
        <v>53.583333333333336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217</v>
      </c>
      <c r="E65" s="31">
        <v>160</v>
      </c>
      <c r="F65" s="31">
        <v>136</v>
      </c>
      <c r="G65" s="31">
        <v>155</v>
      </c>
      <c r="H65" s="31">
        <v>279</v>
      </c>
      <c r="I65" s="31">
        <v>376</v>
      </c>
      <c r="J65" s="31">
        <v>484</v>
      </c>
      <c r="K65" s="31">
        <v>646</v>
      </c>
      <c r="L65" s="31">
        <v>668</v>
      </c>
      <c r="M65" s="31">
        <v>693</v>
      </c>
      <c r="N65" s="31">
        <v>655</v>
      </c>
      <c r="O65" s="31">
        <v>51</v>
      </c>
      <c r="P65" s="31">
        <f>IF(ISERR(SUM(D65:O65)),"-",SUM(D65:O65))</f>
        <v>4520</v>
      </c>
      <c r="Q65" s="31">
        <f>IF(ISERR(P65/12),"-",P65/12)</f>
        <v>376.66666666666669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3.55</v>
      </c>
      <c r="E66" s="31">
        <v>1.1399999999999999</v>
      </c>
      <c r="F66" s="31">
        <v>1.1399999999999999</v>
      </c>
      <c r="G66" s="31">
        <v>1.36</v>
      </c>
      <c r="H66" s="31">
        <v>0.56999999999999995</v>
      </c>
      <c r="I66" s="31">
        <v>0.78</v>
      </c>
      <c r="J66" s="31">
        <v>1.3</v>
      </c>
      <c r="K66" s="31">
        <v>1.1599999999999999</v>
      </c>
      <c r="L66" s="31">
        <v>1.29</v>
      </c>
      <c r="M66" s="31">
        <v>0.67</v>
      </c>
      <c r="N66" s="31">
        <v>0.7</v>
      </c>
      <c r="O66" s="31">
        <v>0.78</v>
      </c>
      <c r="P66" s="31">
        <f>IF(ISERR(SUM(D66:O66)),"-",SUM(D66:O66))</f>
        <v>14.439999999999998</v>
      </c>
      <c r="Q66" s="31">
        <f>IF(ISERR(P66/12),"-",P66/12)</f>
        <v>1.2033333333333331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2</v>
      </c>
      <c r="E72" s="31">
        <v>4</v>
      </c>
      <c r="F72" s="31">
        <v>3</v>
      </c>
      <c r="G72" s="31">
        <v>4</v>
      </c>
      <c r="H72" s="31">
        <v>3</v>
      </c>
      <c r="I72" s="31">
        <v>3</v>
      </c>
      <c r="J72" s="31">
        <v>3</v>
      </c>
      <c r="K72" s="31">
        <v>7</v>
      </c>
      <c r="L72" s="31">
        <v>14</v>
      </c>
      <c r="M72" s="31">
        <v>7</v>
      </c>
      <c r="N72" s="31">
        <v>13</v>
      </c>
      <c r="O72" s="31">
        <v>9</v>
      </c>
      <c r="P72" s="31">
        <f>IF(ISERR(SUM(D72:O72)),"-",SUM(D72:O72))</f>
        <v>72</v>
      </c>
      <c r="Q72" s="31">
        <f>IF(ISERR(P72/12),"-",P72/12)</f>
        <v>6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2020-12-24T06:30:57Z</cp:lastPrinted>
  <dcterms:created xsi:type="dcterms:W3CDTF">2020-09-17T00:43:45Z</dcterms:created>
  <dcterms:modified xsi:type="dcterms:W3CDTF">2020-12-24T06:31:03Z</dcterms:modified>
</cp:coreProperties>
</file>