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07908266-CBAD-4F93-898A-AFD466EB0F4C}" xr6:coauthVersionLast="36" xr6:coauthVersionMax="36" xr10:uidLastSave="{00000000-0000-0000-0000-000000000000}"/>
  <bookViews>
    <workbookView xWindow="0" yWindow="0" windowWidth="21090" windowHeight="12105" xr2:uid="{2DB74178-8B23-4760-BEE1-8E9D59DE11BB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2" l="1"/>
  <c r="Q42" i="2" s="1"/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<sst xmlns="http://schemas.openxmlformats.org/spreadsheetml/2006/main" count="124" uniqueCount="83">
  <si>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</si>
  <si>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</si>
  <si>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</si>
  <si>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</si>
  <si>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</si>
  <si>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</si>
  <si>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</si>
  <si>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</si>
  <si>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</si>
  <si>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</si>
  <si>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</si>
  <si>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</si>
  <si>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</si>
  <si>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</si>
  <si>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</si>
  <si>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</si>
  <si>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</si>
  <si>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</si>
  <si>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</si>
  <si>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</si>
  <si>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</si>
  <si>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</si>
  <si>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</si>
  <si>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</si>
  <si>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</si>
  <si>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</si>
  <si>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</si>
  <si>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</si>
  <si>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</si>
  <si>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</si>
  <si>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</si>
  <si>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</si>
  <si>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</si>
  <si>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</si>
  <si>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</si>
  <si>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</si>
  <si>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</si>
  <si>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</si>
  <si>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</si>
  <si>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</si>
  <si>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</si>
  <si>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</si>
  <si>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</si>
  <si>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</si>
  <si>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</si>
  <si>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</si>
  <si>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</si>
  <si>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</si>
  <si>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</si>
  <si>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</si>
  <si>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</si>
  <si>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</si>
  <si>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</si>
  <si>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</si>
  <si>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</si>
  <si>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</si>
  <si>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</si>
  <si>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</si>
  <si>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</si>
  <si>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</si>
  <si>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</si>
  <si>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</si>
  <si>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</si>
  <si>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</si>
  <si>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</si>
  <si>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</si>
  <si>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</si>
  <si>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</si>
  <si>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</si>
  <si>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</si>
  <si>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</si>
  <si>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</si>
  <si>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</si>
  <si>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</si>
  <si>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</si>
  <si>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</si>
  <si>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</si>
  <si>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(28)</t>
    <phoneticPr fontId="7"/>
  </si>
  <si>
    <t>その他の水産動物類（冷凍品）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</si>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</sst>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top"/>
    </xf>
  </cellXfs>
  <cellStyles count="2">
    <cellStyle name="標準" xfId="0" builtinId="0"/>
    <cellStyle name="標準 3" xfId="1" xr:uid="{6BDAF97A-1FFA-4F25-AFFB-40CA30578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9ABA-27C5-4B8E-ABAC-A77F37B21E64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V14" sqref="V14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53" t="s">
        <v>78</v>
      </c>
      <c r="J4" s="53"/>
      <c r="K4" s="53"/>
      <c r="L4" s="53"/>
      <c r="M4" s="53"/>
      <c r="N4" s="9"/>
      <c r="O4" s="9"/>
      <c r="P4" s="45" t="s">
        <v>2</v>
      </c>
      <c r="Q4" s="46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7" t="s">
        <v>3</v>
      </c>
      <c r="B6" s="47"/>
      <c r="C6" s="48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49"/>
      <c r="B7" s="49"/>
      <c r="C7" s="50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1"/>
      <c r="B8" s="51"/>
      <c r="C8" s="52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24451.403000000002</v>
      </c>
      <c r="E10" s="31">
        <v>23169.013000000003</v>
      </c>
      <c r="F10" s="31">
        <v>23306.554000000004</v>
      </c>
      <c r="G10" s="31">
        <v>24362.954000000002</v>
      </c>
      <c r="H10" s="31">
        <v>25354.854000000003</v>
      </c>
      <c r="I10" s="31">
        <v>27348.497000000003</v>
      </c>
      <c r="J10" s="31">
        <v>29534.261999999999</v>
      </c>
      <c r="K10" s="31">
        <v>29764.081999999995</v>
      </c>
      <c r="L10" s="31">
        <v>30154.212000000003</v>
      </c>
      <c r="M10" s="31">
        <v>29696.176000000003</v>
      </c>
      <c r="N10" s="31">
        <v>28415.547999999999</v>
      </c>
      <c r="O10" s="31">
        <v>24001.254000000001</v>
      </c>
      <c r="P10" s="31">
        <v>319558.80900000001</v>
      </c>
      <c r="Q10" s="31">
        <v>26629.900750000001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888</v>
      </c>
      <c r="E14" s="31">
        <v>810</v>
      </c>
      <c r="F14" s="31">
        <v>867</v>
      </c>
      <c r="G14" s="31">
        <v>986</v>
      </c>
      <c r="H14" s="31">
        <v>1143</v>
      </c>
      <c r="I14" s="31">
        <v>1268</v>
      </c>
      <c r="J14" s="31">
        <v>1394</v>
      </c>
      <c r="K14" s="31">
        <v>1656</v>
      </c>
      <c r="L14" s="31">
        <v>1832</v>
      </c>
      <c r="M14" s="31">
        <v>1770</v>
      </c>
      <c r="N14" s="31">
        <v>1621</v>
      </c>
      <c r="O14" s="31">
        <v>923</v>
      </c>
      <c r="P14" s="31">
        <f>IF(ISERR(SUM(D14:O14)),"-",SUM(D14:O14))</f>
        <v>15158</v>
      </c>
      <c r="Q14" s="31">
        <f>IF(ISERR(P14/12),"-",P14/12)</f>
        <v>1263.1666666666667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479</v>
      </c>
      <c r="E15" s="31">
        <v>411</v>
      </c>
      <c r="F15" s="31">
        <v>396</v>
      </c>
      <c r="G15" s="31">
        <v>448</v>
      </c>
      <c r="H15" s="31">
        <v>333</v>
      </c>
      <c r="I15" s="31">
        <v>287</v>
      </c>
      <c r="J15" s="31">
        <v>316</v>
      </c>
      <c r="K15" s="31">
        <v>313</v>
      </c>
      <c r="L15" s="31">
        <v>297</v>
      </c>
      <c r="M15" s="31">
        <v>312</v>
      </c>
      <c r="N15" s="31">
        <v>355</v>
      </c>
      <c r="O15" s="31">
        <v>338</v>
      </c>
      <c r="P15" s="31">
        <f>IF(ISERR(SUM(D15:O15)),"-",SUM(D15:O15))</f>
        <v>4285</v>
      </c>
      <c r="Q15" s="31">
        <f>IF(ISERR(P15/12),"-",P15/12)</f>
        <v>357.08333333333331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160</v>
      </c>
      <c r="E17" s="31">
        <v>188</v>
      </c>
      <c r="F17" s="31">
        <v>181</v>
      </c>
      <c r="G17" s="31">
        <v>175</v>
      </c>
      <c r="H17" s="31">
        <v>149</v>
      </c>
      <c r="I17" s="31">
        <v>142</v>
      </c>
      <c r="J17" s="31">
        <v>155</v>
      </c>
      <c r="K17" s="31">
        <v>260</v>
      </c>
      <c r="L17" s="31">
        <v>323</v>
      </c>
      <c r="M17" s="31">
        <v>429</v>
      </c>
      <c r="N17" s="31">
        <v>382</v>
      </c>
      <c r="O17" s="31">
        <v>165</v>
      </c>
      <c r="P17" s="31">
        <f>IF(ISERR(SUM(D17:O17)),"-",SUM(D17:O17))</f>
        <v>2709</v>
      </c>
      <c r="Q17" s="31">
        <f>IF(ISERR(P17/12),"-",P17/12)</f>
        <v>225.75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8729</v>
      </c>
      <c r="E18" s="31">
        <v>8555</v>
      </c>
      <c r="F18" s="31">
        <v>8335.9410000000007</v>
      </c>
      <c r="G18" s="31">
        <v>8211.8410000000003</v>
      </c>
      <c r="H18" s="31">
        <v>8370.8410000000003</v>
      </c>
      <c r="I18" s="31">
        <v>8751.8240000000005</v>
      </c>
      <c r="J18" s="31">
        <v>9647.7090000000007</v>
      </c>
      <c r="K18" s="31">
        <v>10390.209000000001</v>
      </c>
      <c r="L18" s="31">
        <v>10776.909</v>
      </c>
      <c r="M18" s="31">
        <v>10484.373</v>
      </c>
      <c r="N18" s="31">
        <v>10219.325000000001</v>
      </c>
      <c r="O18" s="31">
        <v>8663.3510000000006</v>
      </c>
      <c r="P18" s="31">
        <f>IF(ISERR(SUM(D18:O18)),"-",SUM(D18:O18))</f>
        <v>111136.32299999999</v>
      </c>
      <c r="Q18" s="31">
        <f>IF(ISERR(P18/12),"-",P18/12)</f>
        <v>9261.3602499999997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237</v>
      </c>
      <c r="E20" s="31">
        <v>237</v>
      </c>
      <c r="F20" s="31">
        <v>213</v>
      </c>
      <c r="G20" s="31">
        <v>238</v>
      </c>
      <c r="H20" s="31">
        <v>225</v>
      </c>
      <c r="I20" s="31">
        <v>221</v>
      </c>
      <c r="J20" s="31">
        <v>199</v>
      </c>
      <c r="K20" s="31">
        <v>200</v>
      </c>
      <c r="L20" s="31">
        <v>176</v>
      </c>
      <c r="M20" s="31">
        <v>192</v>
      </c>
      <c r="N20" s="31">
        <v>195</v>
      </c>
      <c r="O20" s="31">
        <v>187</v>
      </c>
      <c r="P20" s="31">
        <f>IF(ISERR(SUM(D20:O20)),"-",SUM(D20:O20))</f>
        <v>2520</v>
      </c>
      <c r="Q20" s="31">
        <f>IF(ISERR(P20/12),"-",P20/12)</f>
        <v>210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995</v>
      </c>
      <c r="E21" s="31">
        <v>915</v>
      </c>
      <c r="F21" s="31">
        <v>899</v>
      </c>
      <c r="G21" s="31">
        <v>810</v>
      </c>
      <c r="H21" s="31">
        <v>739</v>
      </c>
      <c r="I21" s="31">
        <v>852</v>
      </c>
      <c r="J21" s="31">
        <v>915</v>
      </c>
      <c r="K21" s="31">
        <v>908</v>
      </c>
      <c r="L21" s="31">
        <v>936</v>
      </c>
      <c r="M21" s="31">
        <v>1013</v>
      </c>
      <c r="N21" s="31">
        <v>1100</v>
      </c>
      <c r="O21" s="31">
        <v>715</v>
      </c>
      <c r="P21" s="31">
        <f>IF(ISERR(SUM(D21:O21)),"-",SUM(D21:O21))</f>
        <v>10797</v>
      </c>
      <c r="Q21" s="31">
        <f>IF(ISERR(P21/12),"-",P21/12)</f>
        <v>899.75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1300.2</v>
      </c>
      <c r="E22" s="31">
        <v>1227.5999999999999</v>
      </c>
      <c r="F22" s="31">
        <v>1157.5</v>
      </c>
      <c r="G22" s="31">
        <v>1255.9000000000001</v>
      </c>
      <c r="H22" s="31">
        <v>1413.4</v>
      </c>
      <c r="I22" s="31">
        <v>1531.8</v>
      </c>
      <c r="J22" s="31">
        <v>1559</v>
      </c>
      <c r="K22" s="31">
        <v>1715.6</v>
      </c>
      <c r="L22" s="31">
        <v>1690.8</v>
      </c>
      <c r="M22" s="31">
        <v>1776.7</v>
      </c>
      <c r="N22" s="31">
        <v>1839</v>
      </c>
      <c r="O22" s="31">
        <v>1405.9</v>
      </c>
      <c r="P22" s="31">
        <f>IF(ISERR(SUM(D22:O22)),"-",SUM(D22:O22))</f>
        <v>17873.400000000001</v>
      </c>
      <c r="Q22" s="31">
        <f>IF(ISERR(P22/12),"-",P22/12)</f>
        <v>1489.45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1779</v>
      </c>
      <c r="E24" s="31">
        <v>1462</v>
      </c>
      <c r="F24" s="31">
        <v>1452</v>
      </c>
      <c r="G24" s="31">
        <v>1654</v>
      </c>
      <c r="H24" s="31">
        <v>1786</v>
      </c>
      <c r="I24" s="31">
        <v>2191</v>
      </c>
      <c r="J24" s="31">
        <v>2474</v>
      </c>
      <c r="K24" s="31">
        <v>2559</v>
      </c>
      <c r="L24" s="31">
        <v>2446</v>
      </c>
      <c r="M24" s="31">
        <v>2211</v>
      </c>
      <c r="N24" s="31">
        <v>2070</v>
      </c>
      <c r="O24" s="31">
        <v>1785</v>
      </c>
      <c r="P24" s="31">
        <f>IF(ISERR(SUM(D24:O24)),"-",SUM(D24:O24))</f>
        <v>23869</v>
      </c>
      <c r="Q24" s="31">
        <f>IF(ISERR(P24/12),"-",P24/12)</f>
        <v>1989.0833333333333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1052.17</v>
      </c>
      <c r="E26" s="31">
        <v>1074.17</v>
      </c>
      <c r="F26" s="31">
        <v>1074.17</v>
      </c>
      <c r="G26" s="31">
        <v>1090.17</v>
      </c>
      <c r="H26" s="31">
        <v>1136.17</v>
      </c>
      <c r="I26" s="31">
        <v>1123.17</v>
      </c>
      <c r="J26" s="31">
        <v>1154.17</v>
      </c>
      <c r="K26" s="31">
        <v>1166.17</v>
      </c>
      <c r="L26" s="31">
        <v>1182.17</v>
      </c>
      <c r="M26" s="31">
        <v>1051.17</v>
      </c>
      <c r="N26" s="31">
        <v>1020.17</v>
      </c>
      <c r="O26" s="31">
        <v>834.17</v>
      </c>
      <c r="P26" s="31">
        <f>IF(ISERR(SUM(D26:O26)),"-",SUM(D26:O26))</f>
        <v>12958.04</v>
      </c>
      <c r="Q26" s="31">
        <f>IF(ISERR(P26/12),"-",P26/12)</f>
        <v>1079.8366666666668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803</v>
      </c>
      <c r="E27" s="31">
        <v>798</v>
      </c>
      <c r="F27" s="31">
        <v>796</v>
      </c>
      <c r="G27" s="31">
        <v>797</v>
      </c>
      <c r="H27" s="31">
        <v>797</v>
      </c>
      <c r="I27" s="31">
        <v>796</v>
      </c>
      <c r="J27" s="31">
        <v>795</v>
      </c>
      <c r="K27" s="31">
        <v>789</v>
      </c>
      <c r="L27" s="31">
        <v>787</v>
      </c>
      <c r="M27" s="31">
        <v>797</v>
      </c>
      <c r="N27" s="31">
        <v>827</v>
      </c>
      <c r="O27" s="31">
        <v>797</v>
      </c>
      <c r="P27" s="31">
        <f>IF(ISERR(SUM(D27:O27)),"-",SUM(D27:O27))</f>
        <v>9579</v>
      </c>
      <c r="Q27" s="31">
        <f>IF(ISERR(P27/12),"-",P27/12)</f>
        <v>798.25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57.8</v>
      </c>
      <c r="E28" s="31">
        <v>38.700000000000003</v>
      </c>
      <c r="F28" s="31">
        <v>18.600000000000001</v>
      </c>
      <c r="G28" s="31">
        <v>13.4</v>
      </c>
      <c r="H28" s="31">
        <v>10.199999999999999</v>
      </c>
      <c r="I28" s="31">
        <v>59.2</v>
      </c>
      <c r="J28" s="31">
        <v>67</v>
      </c>
      <c r="K28" s="31">
        <v>61.6</v>
      </c>
      <c r="L28" s="31">
        <v>51.8</v>
      </c>
      <c r="M28" s="31">
        <v>44.8</v>
      </c>
      <c r="N28" s="31">
        <v>38.6</v>
      </c>
      <c r="O28" s="31">
        <v>29.6</v>
      </c>
      <c r="P28" s="31">
        <f>IF(ISERR(SUM(D28:O28)),"-",SUM(D28:O28))</f>
        <v>491.30000000000007</v>
      </c>
      <c r="Q28" s="31">
        <f>IF(ISERR(P28/12),"-",P28/12)</f>
        <v>40.94166666666667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2895</v>
      </c>
      <c r="E29" s="31">
        <v>2577</v>
      </c>
      <c r="F29" s="31">
        <v>2339</v>
      </c>
      <c r="G29" s="31">
        <v>2121</v>
      </c>
      <c r="H29" s="31">
        <v>2849</v>
      </c>
      <c r="I29" s="31">
        <v>2978</v>
      </c>
      <c r="J29" s="31">
        <v>2417</v>
      </c>
      <c r="K29" s="31">
        <v>2211</v>
      </c>
      <c r="L29" s="31">
        <v>2000</v>
      </c>
      <c r="M29" s="31">
        <v>1942</v>
      </c>
      <c r="N29" s="31">
        <v>1680</v>
      </c>
      <c r="O29" s="31">
        <v>1450</v>
      </c>
      <c r="P29" s="31">
        <f>IF(ISERR(SUM(D29:O29)),"-",SUM(D29:O29))</f>
        <v>27459</v>
      </c>
      <c r="Q29" s="31">
        <f>IF(ISERR(P29/12),"-",P29/12)</f>
        <v>2288.25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1</v>
      </c>
      <c r="E33" s="31">
        <v>1</v>
      </c>
      <c r="F33" s="31">
        <v>1</v>
      </c>
      <c r="G33" s="31">
        <v>4</v>
      </c>
      <c r="H33" s="31">
        <v>3</v>
      </c>
      <c r="I33" s="31">
        <v>3</v>
      </c>
      <c r="J33" s="31">
        <v>3</v>
      </c>
      <c r="K33" s="31">
        <v>3</v>
      </c>
      <c r="L33" s="31">
        <v>3</v>
      </c>
      <c r="M33" s="31">
        <v>2</v>
      </c>
      <c r="N33" s="31">
        <v>2</v>
      </c>
      <c r="O33" s="31">
        <v>1</v>
      </c>
      <c r="P33" s="31">
        <f>IF(ISERR(SUM(D33:O33)),"-",SUM(D33:O33))</f>
        <v>27</v>
      </c>
      <c r="Q33" s="31">
        <f>IF(ISERR(P33/12),"-",P33/12)</f>
        <v>2.25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65</v>
      </c>
      <c r="E35" s="31">
        <v>65</v>
      </c>
      <c r="F35" s="31">
        <v>65</v>
      </c>
      <c r="G35" s="31">
        <v>65</v>
      </c>
      <c r="H35" s="31">
        <v>65</v>
      </c>
      <c r="I35" s="31">
        <v>65</v>
      </c>
      <c r="J35" s="31">
        <v>65</v>
      </c>
      <c r="K35" s="31">
        <v>65</v>
      </c>
      <c r="L35" s="31">
        <v>65</v>
      </c>
      <c r="M35" s="31">
        <v>65</v>
      </c>
      <c r="N35" s="31">
        <v>65</v>
      </c>
      <c r="O35" s="31">
        <v>65</v>
      </c>
      <c r="P35" s="31">
        <f>IF(ISERR(SUM(D35:O35)),"-",SUM(D35:O35))</f>
        <v>780</v>
      </c>
      <c r="Q35" s="31">
        <f>IF(ISERR(P35/12),"-",P35/12)</f>
        <v>65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2.5</v>
      </c>
      <c r="E36" s="31">
        <v>2.5</v>
      </c>
      <c r="F36" s="31">
        <v>2.2999999999999998</v>
      </c>
      <c r="G36" s="31">
        <v>2.2999999999999998</v>
      </c>
      <c r="H36" s="31">
        <v>2</v>
      </c>
      <c r="I36" s="31">
        <v>1.7</v>
      </c>
      <c r="J36" s="31">
        <v>1</v>
      </c>
      <c r="K36" s="31">
        <v>0.5</v>
      </c>
      <c r="L36" s="31">
        <v>0.5</v>
      </c>
      <c r="M36" s="31">
        <v>0.5</v>
      </c>
      <c r="N36" s="31">
        <v>0.3</v>
      </c>
      <c r="O36" s="31">
        <v>0</v>
      </c>
      <c r="P36" s="31">
        <f>IF(ISERR(SUM(D36:O36)),"-",SUM(D36:O36))</f>
        <v>16.099999999999998</v>
      </c>
      <c r="Q36" s="31">
        <f>IF(ISERR(P36/12),"-",P36/12)</f>
        <v>1.3416666666666666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673</v>
      </c>
      <c r="E37" s="31">
        <v>664</v>
      </c>
      <c r="F37" s="31">
        <v>495</v>
      </c>
      <c r="G37" s="31">
        <v>429</v>
      </c>
      <c r="H37" s="31">
        <v>377</v>
      </c>
      <c r="I37" s="31">
        <v>436</v>
      </c>
      <c r="J37" s="31">
        <v>410</v>
      </c>
      <c r="K37" s="31">
        <v>469</v>
      </c>
      <c r="L37" s="31">
        <v>408</v>
      </c>
      <c r="M37" s="31">
        <v>494</v>
      </c>
      <c r="N37" s="31">
        <v>742</v>
      </c>
      <c r="O37" s="31">
        <v>1009</v>
      </c>
      <c r="P37" s="31">
        <f>IF(ISERR(SUM(D37:O37)),"-",SUM(D37:O37))</f>
        <v>6606</v>
      </c>
      <c r="Q37" s="31">
        <f>IF(ISERR(P37/12),"-",P37/12)</f>
        <v>550.5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535</v>
      </c>
      <c r="E40" s="31">
        <v>529</v>
      </c>
      <c r="F40" s="31">
        <v>537</v>
      </c>
      <c r="G40" s="31">
        <v>597</v>
      </c>
      <c r="H40" s="31">
        <v>621</v>
      </c>
      <c r="I40" s="31">
        <v>651</v>
      </c>
      <c r="J40" s="31">
        <v>670</v>
      </c>
      <c r="K40" s="31">
        <v>827</v>
      </c>
      <c r="L40" s="31">
        <v>895</v>
      </c>
      <c r="M40" s="31">
        <v>843</v>
      </c>
      <c r="N40" s="31">
        <v>767</v>
      </c>
      <c r="O40" s="31">
        <v>605</v>
      </c>
      <c r="P40" s="31">
        <f>IF(ISERR(SUM(D40:O40)),"-",SUM(D40:O40))</f>
        <v>8077</v>
      </c>
      <c r="Q40" s="31">
        <f>IF(ISERR(P40/12),"-",P40/12)</f>
        <v>673.08333333333337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38</v>
      </c>
      <c r="E42" s="31">
        <v>41</v>
      </c>
      <c r="F42" s="31">
        <v>58</v>
      </c>
      <c r="G42" s="31">
        <v>71</v>
      </c>
      <c r="H42" s="31">
        <v>58</v>
      </c>
      <c r="I42" s="31">
        <v>57</v>
      </c>
      <c r="J42" s="31">
        <v>59</v>
      </c>
      <c r="K42" s="31">
        <v>57</v>
      </c>
      <c r="L42" s="31">
        <v>57</v>
      </c>
      <c r="M42" s="31">
        <v>59</v>
      </c>
      <c r="N42" s="31">
        <v>56</v>
      </c>
      <c r="O42" s="31">
        <v>39</v>
      </c>
      <c r="P42" s="31">
        <f>IF(ISERR(SUM(D42:O42)),"-",SUM(D42:O42))</f>
        <v>650</v>
      </c>
      <c r="Q42" s="31">
        <f>IF(ISERR(P42/12),"-",P42/12)</f>
        <v>54.166666666666664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335</v>
      </c>
      <c r="E43" s="31">
        <v>271</v>
      </c>
      <c r="F43" s="31">
        <v>275</v>
      </c>
      <c r="G43" s="31">
        <v>596</v>
      </c>
      <c r="H43" s="31">
        <v>487</v>
      </c>
      <c r="I43" s="31">
        <v>585</v>
      </c>
      <c r="J43" s="31">
        <v>759</v>
      </c>
      <c r="K43" s="31">
        <v>406</v>
      </c>
      <c r="L43" s="31">
        <v>316</v>
      </c>
      <c r="M43" s="31">
        <v>486</v>
      </c>
      <c r="N43" s="31">
        <v>331</v>
      </c>
      <c r="O43" s="31">
        <v>790</v>
      </c>
      <c r="P43" s="31">
        <f>IF(ISERR(SUM(D43:O43)),"-",SUM(D43:O43))</f>
        <v>5637</v>
      </c>
      <c r="Q43" s="31">
        <f>IF(ISERR(P43/12),"-",P43/12)</f>
        <v>469.75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232</v>
      </c>
      <c r="E45" s="31">
        <v>200</v>
      </c>
      <c r="F45" s="31">
        <v>188</v>
      </c>
      <c r="G45" s="31">
        <v>179</v>
      </c>
      <c r="H45" s="31">
        <v>172</v>
      </c>
      <c r="I45" s="31">
        <v>171</v>
      </c>
      <c r="J45" s="31">
        <v>172</v>
      </c>
      <c r="K45" s="31">
        <v>157</v>
      </c>
      <c r="L45" s="31">
        <v>188</v>
      </c>
      <c r="M45" s="31">
        <v>241</v>
      </c>
      <c r="N45" s="31">
        <v>240</v>
      </c>
      <c r="O45" s="31">
        <v>221</v>
      </c>
      <c r="P45" s="31">
        <f>IF(ISERR(SUM(D45:O45)),"-",SUM(D45:O45))</f>
        <v>2361</v>
      </c>
      <c r="Q45" s="31">
        <f>IF(ISERR(P45/12),"-",P45/12)</f>
        <v>196.75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899</v>
      </c>
      <c r="E46" s="31">
        <v>969</v>
      </c>
      <c r="F46" s="31">
        <v>875</v>
      </c>
      <c r="G46" s="31">
        <v>890</v>
      </c>
      <c r="H46" s="31">
        <v>907</v>
      </c>
      <c r="I46" s="31">
        <v>1490</v>
      </c>
      <c r="J46" s="31">
        <v>2548</v>
      </c>
      <c r="K46" s="31">
        <v>1965</v>
      </c>
      <c r="L46" s="31">
        <v>2363</v>
      </c>
      <c r="M46" s="31">
        <v>2331</v>
      </c>
      <c r="N46" s="31">
        <v>1873</v>
      </c>
      <c r="O46" s="31">
        <v>1401</v>
      </c>
      <c r="P46" s="31">
        <f>IF(ISERR(SUM(D46:O46)),"-",SUM(D46:O46))</f>
        <v>18511</v>
      </c>
      <c r="Q46" s="31">
        <f>IF(ISERR(P46/12),"-",P46/12)</f>
        <v>1542.5833333333333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201</v>
      </c>
      <c r="E49" s="31">
        <v>191</v>
      </c>
      <c r="F49" s="31">
        <v>171</v>
      </c>
      <c r="G49" s="31">
        <v>169</v>
      </c>
      <c r="H49" s="31">
        <v>190</v>
      </c>
      <c r="I49" s="31">
        <v>180</v>
      </c>
      <c r="J49" s="31">
        <v>189</v>
      </c>
      <c r="K49" s="31">
        <v>188</v>
      </c>
      <c r="L49" s="31">
        <v>176</v>
      </c>
      <c r="M49" s="31">
        <v>192</v>
      </c>
      <c r="N49" s="31">
        <v>264</v>
      </c>
      <c r="O49" s="31">
        <v>271</v>
      </c>
      <c r="P49" s="31">
        <f>IF(ISERR(SUM(D49:O49)),"-",SUM(D49:O49))</f>
        <v>2382</v>
      </c>
      <c r="Q49" s="31">
        <f>IF(ISERR(P49/12),"-",P49/12)</f>
        <v>198.5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5</v>
      </c>
      <c r="E51" s="31">
        <v>8</v>
      </c>
      <c r="F51" s="31">
        <v>7</v>
      </c>
      <c r="G51" s="31">
        <v>7</v>
      </c>
      <c r="H51" s="31">
        <v>7</v>
      </c>
      <c r="I51" s="31">
        <v>4</v>
      </c>
      <c r="J51" s="31">
        <v>4</v>
      </c>
      <c r="K51" s="31">
        <v>4</v>
      </c>
      <c r="L51" s="31">
        <v>6</v>
      </c>
      <c r="M51" s="31">
        <v>20</v>
      </c>
      <c r="N51" s="31">
        <v>22</v>
      </c>
      <c r="O51" s="31">
        <v>20</v>
      </c>
      <c r="P51" s="31">
        <f>IF(ISERR(SUM(D51:O51)),"-",SUM(D51:O51))</f>
        <v>114</v>
      </c>
      <c r="Q51" s="31">
        <f>IF(ISERR(P51/12),"-",P51/12)</f>
        <v>9.5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280</v>
      </c>
      <c r="E52" s="31">
        <v>275</v>
      </c>
      <c r="F52" s="31">
        <v>302</v>
      </c>
      <c r="G52" s="31">
        <v>476</v>
      </c>
      <c r="H52" s="31">
        <v>521</v>
      </c>
      <c r="I52" s="31">
        <v>590</v>
      </c>
      <c r="J52" s="31">
        <v>649</v>
      </c>
      <c r="K52" s="31">
        <v>603</v>
      </c>
      <c r="L52" s="31">
        <v>518</v>
      </c>
      <c r="M52" s="31">
        <v>430</v>
      </c>
      <c r="N52" s="31">
        <v>397</v>
      </c>
      <c r="O52" s="31">
        <v>334</v>
      </c>
      <c r="P52" s="31">
        <f>IF(ISERR(SUM(D52:O52)),"-",SUM(D52:O52))</f>
        <v>5375</v>
      </c>
      <c r="Q52" s="31">
        <f>IF(ISERR(P52/12),"-",P52/12)</f>
        <v>447.91666666666669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32</v>
      </c>
      <c r="E53" s="31">
        <v>17</v>
      </c>
      <c r="F53" s="31">
        <v>68</v>
      </c>
      <c r="G53" s="31">
        <v>133</v>
      </c>
      <c r="H53" s="31">
        <v>84</v>
      </c>
      <c r="I53" s="31">
        <v>66</v>
      </c>
      <c r="J53" s="31">
        <v>34</v>
      </c>
      <c r="K53" s="31">
        <v>49</v>
      </c>
      <c r="L53" s="31">
        <v>63</v>
      </c>
      <c r="M53" s="31">
        <v>63</v>
      </c>
      <c r="N53" s="31">
        <v>62</v>
      </c>
      <c r="O53" s="31">
        <v>72</v>
      </c>
      <c r="P53" s="31">
        <f>IF(ISERR(SUM(D53:O53)),"-",SUM(D53:O53))</f>
        <v>743</v>
      </c>
      <c r="Q53" s="31">
        <f>IF(ISERR(P53/12),"-",P53/12)</f>
        <v>61.916666666666664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36.222999999999999</v>
      </c>
      <c r="E54" s="31">
        <v>44.222999999999999</v>
      </c>
      <c r="F54" s="31">
        <v>781.22299999999996</v>
      </c>
      <c r="G54" s="31">
        <v>961.22299999999996</v>
      </c>
      <c r="H54" s="31">
        <v>708.22299999999996</v>
      </c>
      <c r="I54" s="31">
        <v>635.22299999999996</v>
      </c>
      <c r="J54" s="31">
        <v>595.22299999999996</v>
      </c>
      <c r="K54" s="31">
        <v>592.22299999999996</v>
      </c>
      <c r="L54" s="31">
        <v>551.22299999999996</v>
      </c>
      <c r="M54" s="31">
        <v>484.22300000000001</v>
      </c>
      <c r="N54" s="31">
        <v>472.22300000000001</v>
      </c>
      <c r="O54" s="31">
        <v>446.22300000000001</v>
      </c>
      <c r="P54" s="31">
        <f>IF(ISERR(SUM(D54:O54)),"-",SUM(D54:O54))</f>
        <v>6307.6759999999995</v>
      </c>
      <c r="Q54" s="31">
        <f>IF(ISERR(P54/12),"-",P54/12)</f>
        <v>525.63966666666659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30</v>
      </c>
      <c r="E57" s="31">
        <v>29</v>
      </c>
      <c r="F57" s="31">
        <v>33</v>
      </c>
      <c r="G57" s="31">
        <v>56</v>
      </c>
      <c r="H57" s="31">
        <v>79</v>
      </c>
      <c r="I57" s="31">
        <v>72</v>
      </c>
      <c r="J57" s="31">
        <v>66</v>
      </c>
      <c r="K57" s="31">
        <v>55</v>
      </c>
      <c r="L57" s="31">
        <v>48</v>
      </c>
      <c r="M57" s="31">
        <v>42</v>
      </c>
      <c r="N57" s="31">
        <v>40</v>
      </c>
      <c r="O57" s="31">
        <v>28</v>
      </c>
      <c r="P57" s="31">
        <f>IF(ISERR(SUM(D57:O57)),"-",SUM(D57:O57))</f>
        <v>578</v>
      </c>
      <c r="Q57" s="31">
        <f>IF(ISERR(P57/12),"-",P57/12)</f>
        <v>48.166666666666664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23</v>
      </c>
      <c r="E61" s="31">
        <v>23</v>
      </c>
      <c r="F61" s="31">
        <v>21</v>
      </c>
      <c r="G61" s="31">
        <v>20</v>
      </c>
      <c r="H61" s="31">
        <v>21</v>
      </c>
      <c r="I61" s="31">
        <v>21</v>
      </c>
      <c r="J61" s="31">
        <v>19</v>
      </c>
      <c r="K61" s="31">
        <v>21</v>
      </c>
      <c r="L61" s="31">
        <v>21</v>
      </c>
      <c r="M61" s="31">
        <v>19</v>
      </c>
      <c r="N61" s="31">
        <v>42</v>
      </c>
      <c r="O61" s="31">
        <v>20</v>
      </c>
      <c r="P61" s="31">
        <f>IF(ISERR(SUM(D61:O61)),"-",SUM(D61:O61))</f>
        <v>271</v>
      </c>
      <c r="Q61" s="31">
        <f>IF(ISERR(P61/12),"-",P61/12)</f>
        <v>22.583333333333332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211</v>
      </c>
      <c r="E64" s="31">
        <v>221</v>
      </c>
      <c r="F64" s="31">
        <v>290</v>
      </c>
      <c r="G64" s="31">
        <v>275</v>
      </c>
      <c r="H64" s="31">
        <v>277</v>
      </c>
      <c r="I64" s="31">
        <v>290</v>
      </c>
      <c r="J64" s="31">
        <v>278</v>
      </c>
      <c r="K64" s="31">
        <v>254</v>
      </c>
      <c r="L64" s="31">
        <v>235</v>
      </c>
      <c r="M64" s="31">
        <v>217</v>
      </c>
      <c r="N64" s="31">
        <v>203</v>
      </c>
      <c r="O64" s="31">
        <v>179</v>
      </c>
      <c r="P64" s="31">
        <f>IF(ISERR(SUM(D64:O64)),"-",SUM(D64:O64))</f>
        <v>2930</v>
      </c>
      <c r="Q64" s="31">
        <f>IF(ISERR(P64/12),"-",P64/12)</f>
        <v>244.16666666666666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6</v>
      </c>
      <c r="E65" s="31">
        <v>8</v>
      </c>
      <c r="F65" s="31">
        <v>7</v>
      </c>
      <c r="G65" s="31">
        <v>9</v>
      </c>
      <c r="H65" s="31">
        <v>9</v>
      </c>
      <c r="I65" s="31">
        <v>8</v>
      </c>
      <c r="J65" s="31">
        <v>9</v>
      </c>
      <c r="K65" s="31">
        <v>8</v>
      </c>
      <c r="L65" s="31">
        <v>11</v>
      </c>
      <c r="M65" s="31">
        <v>24</v>
      </c>
      <c r="N65" s="31">
        <v>28</v>
      </c>
      <c r="O65" s="31">
        <v>7</v>
      </c>
      <c r="P65" s="31">
        <f>IF(ISERR(SUM(D65:O65)),"-",SUM(D65:O65))</f>
        <v>134</v>
      </c>
      <c r="Q65" s="31">
        <f>IF(ISERR(P65/12),"-",P65/12)</f>
        <v>11.166666666666666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67.510000000000005</v>
      </c>
      <c r="E66" s="31">
        <v>55.82</v>
      </c>
      <c r="F66" s="31">
        <v>59.82</v>
      </c>
      <c r="G66" s="31">
        <v>61.12</v>
      </c>
      <c r="H66" s="31">
        <v>61.02</v>
      </c>
      <c r="I66" s="31">
        <v>62.58</v>
      </c>
      <c r="J66" s="31">
        <v>135.16</v>
      </c>
      <c r="K66" s="31">
        <v>136.78</v>
      </c>
      <c r="L66" s="31">
        <v>147.81</v>
      </c>
      <c r="M66" s="31">
        <v>163.41</v>
      </c>
      <c r="N66" s="31">
        <v>147.93</v>
      </c>
      <c r="O66" s="31">
        <v>104.01</v>
      </c>
      <c r="P66" s="31">
        <f>IF(ISERR(SUM(D66:O66)),"-",SUM(D66:O66))</f>
        <v>1202.9699999999998</v>
      </c>
      <c r="Q66" s="31">
        <f>IF(ISERR(P66/12),"-",P66/12)</f>
        <v>100.24749999999999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288</v>
      </c>
      <c r="E67" s="31">
        <v>245</v>
      </c>
      <c r="F67" s="31">
        <v>288</v>
      </c>
      <c r="G67" s="31">
        <v>328</v>
      </c>
      <c r="H67" s="31">
        <v>368</v>
      </c>
      <c r="I67" s="31">
        <v>305</v>
      </c>
      <c r="J67" s="31">
        <v>311</v>
      </c>
      <c r="K67" s="31">
        <v>270</v>
      </c>
      <c r="L67" s="31">
        <v>198</v>
      </c>
      <c r="M67" s="31">
        <v>193</v>
      </c>
      <c r="N67" s="31">
        <v>164</v>
      </c>
      <c r="O67" s="31">
        <v>174</v>
      </c>
      <c r="P67" s="31">
        <f>IF(ISERR(SUM(D67:O67)),"-",SUM(D67:O67))</f>
        <v>3132</v>
      </c>
      <c r="Q67" s="31">
        <f>IF(ISERR(P67/12),"-",P67/12)</f>
        <v>261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417</v>
      </c>
      <c r="E70" s="31">
        <v>386</v>
      </c>
      <c r="F70" s="31">
        <v>426</v>
      </c>
      <c r="G70" s="31">
        <v>523</v>
      </c>
      <c r="H70" s="31">
        <v>665</v>
      </c>
      <c r="I70" s="31">
        <v>694</v>
      </c>
      <c r="J70" s="31">
        <v>706</v>
      </c>
      <c r="K70" s="31">
        <v>690</v>
      </c>
      <c r="L70" s="31">
        <v>643</v>
      </c>
      <c r="M70" s="31">
        <v>618</v>
      </c>
      <c r="N70" s="31">
        <v>535</v>
      </c>
      <c r="O70" s="31">
        <v>504</v>
      </c>
      <c r="P70" s="31">
        <f>IF(ISERR(SUM(D70:O70)),"-",SUM(D70:O70))</f>
        <v>6807</v>
      </c>
      <c r="Q70" s="31">
        <f>IF(ISERR(P70/12),"-",P70/12)</f>
        <v>567.25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</v>
      </c>
      <c r="E71" s="31">
        <v>2</v>
      </c>
      <c r="F71" s="31">
        <v>1</v>
      </c>
      <c r="G71" s="31">
        <v>1</v>
      </c>
      <c r="H71" s="31">
        <v>30</v>
      </c>
      <c r="I71" s="31">
        <v>29</v>
      </c>
      <c r="J71" s="31">
        <v>25</v>
      </c>
      <c r="K71" s="31">
        <v>17</v>
      </c>
      <c r="L71" s="31">
        <v>56</v>
      </c>
      <c r="M71" s="31">
        <v>56</v>
      </c>
      <c r="N71" s="31">
        <v>56</v>
      </c>
      <c r="O71" s="31">
        <v>50</v>
      </c>
      <c r="P71" s="31">
        <f>IF(ISERR(SUM(D71:O71)),"-",SUM(D71:O71))</f>
        <v>324</v>
      </c>
      <c r="Q71" s="31">
        <f>IF(ISERR(P71/12),"-",P71/12)</f>
        <v>27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58</v>
      </c>
      <c r="E72" s="31">
        <v>54</v>
      </c>
      <c r="F72" s="31">
        <v>49</v>
      </c>
      <c r="G72" s="31">
        <v>49</v>
      </c>
      <c r="H72" s="31">
        <v>41</v>
      </c>
      <c r="I72" s="31">
        <v>39</v>
      </c>
      <c r="J72" s="31">
        <v>29</v>
      </c>
      <c r="K72" s="31">
        <v>31</v>
      </c>
      <c r="L72" s="31">
        <v>36</v>
      </c>
      <c r="M72" s="31">
        <v>35</v>
      </c>
      <c r="N72" s="31">
        <v>38</v>
      </c>
      <c r="O72" s="31">
        <v>28</v>
      </c>
      <c r="P72" s="31">
        <f>IF(ISERR(SUM(D72:O72)),"-",SUM(D72:O72))</f>
        <v>487</v>
      </c>
      <c r="Q72" s="31">
        <f>IF(ISERR(P72/12),"-",P72/12)</f>
        <v>40.583333333333336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27</v>
      </c>
      <c r="E73" s="31">
        <v>25</v>
      </c>
      <c r="F73" s="31">
        <v>17</v>
      </c>
      <c r="G73" s="31">
        <v>43</v>
      </c>
      <c r="H73" s="31">
        <v>65</v>
      </c>
      <c r="I73" s="31">
        <v>62</v>
      </c>
      <c r="J73" s="31">
        <v>56</v>
      </c>
      <c r="K73" s="31">
        <v>53</v>
      </c>
      <c r="L73" s="31">
        <v>49</v>
      </c>
      <c r="M73" s="31">
        <v>45</v>
      </c>
      <c r="N73" s="31">
        <v>42</v>
      </c>
      <c r="O73" s="31">
        <v>40</v>
      </c>
      <c r="P73" s="31">
        <f>IF(ISERR(SUM(D73:O73)),"-",SUM(D73:O73))</f>
        <v>524</v>
      </c>
      <c r="Q73" s="31">
        <f>IF(ISERR(P73/12),"-",P73/12)</f>
        <v>43.666666666666664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80</v>
      </c>
      <c r="E75" s="31" t="s">
        <v>80</v>
      </c>
      <c r="F75" s="31" t="s">
        <v>80</v>
      </c>
      <c r="G75" s="31" t="s">
        <v>80</v>
      </c>
      <c r="H75" s="31" t="s">
        <v>80</v>
      </c>
      <c r="I75" s="31" t="s">
        <v>80</v>
      </c>
      <c r="J75" s="31" t="s">
        <v>80</v>
      </c>
      <c r="K75" s="31" t="s">
        <v>80</v>
      </c>
      <c r="L75" s="31" t="s">
        <v>80</v>
      </c>
      <c r="M75" s="31" t="s">
        <v>80</v>
      </c>
      <c r="N75" s="31" t="s">
        <v>80</v>
      </c>
      <c r="O75" s="31" t="s">
        <v>80</v>
      </c>
      <c r="P75" s="31" t="s">
        <v>80</v>
      </c>
      <c r="Q75" s="31" t="s">
        <v>80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111</v>
      </c>
      <c r="E76" s="31">
        <v>107</v>
      </c>
      <c r="F76" s="31">
        <v>160</v>
      </c>
      <c r="G76" s="31">
        <v>148</v>
      </c>
      <c r="H76" s="31">
        <v>119</v>
      </c>
      <c r="I76" s="31">
        <v>156</v>
      </c>
      <c r="J76" s="31">
        <v>184</v>
      </c>
      <c r="K76" s="31">
        <v>177</v>
      </c>
      <c r="L76" s="31">
        <v>167</v>
      </c>
      <c r="M76" s="31">
        <v>179</v>
      </c>
      <c r="N76" s="31">
        <v>142</v>
      </c>
      <c r="O76" s="31">
        <v>99</v>
      </c>
      <c r="P76" s="31">
        <f>IF(ISERR(SUM(D76:O76)),"-",SUM(D76:O76))</f>
        <v>1749</v>
      </c>
      <c r="Q76" s="31">
        <f>IF(ISERR(P76/12),"-",P76/12)</f>
        <v>145.75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15</v>
      </c>
      <c r="E79" s="31">
        <v>14</v>
      </c>
      <c r="F79" s="31">
        <v>13</v>
      </c>
      <c r="G79" s="31">
        <v>13</v>
      </c>
      <c r="H79" s="31">
        <v>14</v>
      </c>
      <c r="I79" s="31">
        <v>22</v>
      </c>
      <c r="J79" s="31">
        <v>13</v>
      </c>
      <c r="K79" s="31">
        <v>26</v>
      </c>
      <c r="L79" s="31">
        <v>26</v>
      </c>
      <c r="M79" s="31">
        <v>19</v>
      </c>
      <c r="N79" s="31">
        <v>20</v>
      </c>
      <c r="O79" s="31">
        <v>22</v>
      </c>
      <c r="P79" s="31">
        <f>IF(ISERR(SUM(D79:O79)),"-",SUM(D79:O79))</f>
        <v>217</v>
      </c>
      <c r="Q79" s="31">
        <f>IF(ISERR(P79/12),"-",P79/12)</f>
        <v>18.083333333333332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2020-12-24T06:37:15Z</cp:lastPrinted>
  <dcterms:created xsi:type="dcterms:W3CDTF">2020-09-17T00:43:56Z</dcterms:created>
  <dcterms:modified xsi:type="dcterms:W3CDTF">2020-12-24T06:37:16Z</dcterms:modified>
</cp:coreProperties>
</file>