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"/>
    </mc:Choice>
  </mc:AlternateContent>
  <xr:revisionPtr revIDLastSave="0" documentId="13_ncr:1_{E6D54C8E-E158-4EE2-80F4-999D0BAC3112}" xr6:coauthVersionLast="36" xr6:coauthVersionMax="36" xr10:uidLastSave="{00000000-0000-0000-0000-000000000000}"/>
  <bookViews>
    <workbookView xWindow="0" yWindow="0" windowWidth="21090" windowHeight="12105" xr2:uid="{648AB009-5BF5-4DB8-9F4A-B9966E902724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<sst xmlns="http://schemas.openxmlformats.org/spreadsheetml/2006/main" count="96" uniqueCount="83">
  <si>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</si>
  <si>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</si>
  <si>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</si>
  <si>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</si>
  <si>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</si>
  <si>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</si>
  <si>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</si>
  <si>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</si>
  <si>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</si>
  <si>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</si>
  <si>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</si>
  <si>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</si>
  <si>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</si>
  <si>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</si>
  <si>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</si>
  <si>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</si>
  <si>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</si>
  <si>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</si>
  <si>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</si>
  <si>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</si>
  <si>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</si>
  <si>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</si>
  <si>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</si>
  <si>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</si>
  <si>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</si>
  <si>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</si>
  <si>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</si>
  <si>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</si>
  <si>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</si>
  <si>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</si>
  <si>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</si>
  <si>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</si>
  <si>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</si>
  <si>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</si>
  <si>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</si>
  <si>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</si>
  <si>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</si>
  <si>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</si>
  <si>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</si>
  <si>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</si>
  <si>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</si>
  <si>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</si>
  <si>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</si>
  <si>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</si>
  <si>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</si>
  <si>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</si>
  <si>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</si>
  <si>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</si>
  <si>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</si>
  <si>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</si>
  <si>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</si>
  <si>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</si>
  <si>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</si>
  <si>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</si>
  <si>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</si>
  <si>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</si>
  <si>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</si>
  <si>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</si>
  <si>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</si>
  <si>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</si>
  <si>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</si>
  <si>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</si>
  <si>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</si>
  <si>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</si>
  <si>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</si>
  <si>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</si>
  <si>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</si>
  <si>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</si>
  <si>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</si>
  <si>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</si>
  <si>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</si>
  <si>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</si>
  <si>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</si>
  <si>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</si>
  <si>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</si>
  <si>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</si>
  <si>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</si>
  <si>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(30)</t>
    <phoneticPr fontId="7"/>
  </si>
  <si>
    <t>すけとうだらすり身（冷凍品）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</si>
  <si>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</si>
  <si>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X</t>
    <phoneticPr fontId="3"/>
  </si>
  <si>
    <t>5  月</t>
  </si>
  <si>
    <t>令.元</t>
    <rPh sb="0" eb="1">
      <t>レイ</t>
    </rPh>
    <rPh sb="2" eb="3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</si>
</sst>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top"/>
    </xf>
  </cellXfs>
  <cellStyles count="2">
    <cellStyle name="標準" xfId="0" builtinId="0"/>
    <cellStyle name="標準 3" xfId="1" xr:uid="{8E316289-3AC2-4333-B1FE-09C1170FD1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2726-53F8-4B24-B81D-11996ABD132F}">
  <sheetPr codeName="Sheet15">
    <pageSetUpPr fitToPage="1"/>
  </sheetPr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W12" sqref="W12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53" t="s">
        <v>78</v>
      </c>
      <c r="J4" s="53"/>
      <c r="K4" s="53"/>
      <c r="L4" s="53"/>
      <c r="M4" s="53"/>
      <c r="N4" s="9"/>
      <c r="O4" s="9"/>
      <c r="P4" s="45" t="s">
        <v>2</v>
      </c>
      <c r="Q4" s="46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7" t="s">
        <v>3</v>
      </c>
      <c r="B6" s="47"/>
      <c r="C6" s="48"/>
      <c r="D6" s="12">
        <v>43466</v>
      </c>
      <c r="E6" s="13"/>
      <c r="F6" s="13"/>
      <c r="G6" s="13"/>
      <c r="H6" s="13" t="s">
        <v>82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49"/>
      <c r="B7" s="49"/>
      <c r="C7" s="50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1"/>
      <c r="B8" s="51"/>
      <c r="C8" s="52"/>
      <c r="D8" s="21" t="s">
        <v>17</v>
      </c>
      <c r="E8" s="22"/>
      <c r="F8" s="22"/>
      <c r="G8" s="22"/>
      <c r="H8" s="22" t="s">
        <v>81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v>22629.26</v>
      </c>
      <c r="E10" s="31">
        <v>19616.38</v>
      </c>
      <c r="F10" s="31">
        <v>20600.13</v>
      </c>
      <c r="G10" s="31">
        <v>23075.43</v>
      </c>
      <c r="H10" s="31">
        <v>26426.789999999997</v>
      </c>
      <c r="I10" s="31">
        <v>25749.31</v>
      </c>
      <c r="J10" s="31">
        <v>23300.45</v>
      </c>
      <c r="K10" s="31">
        <v>22893.23</v>
      </c>
      <c r="L10" s="31">
        <v>24795.91</v>
      </c>
      <c r="M10" s="31">
        <v>27910.530000000002</v>
      </c>
      <c r="N10" s="31">
        <v>27181.33</v>
      </c>
      <c r="O10" s="31">
        <v>25513.91</v>
      </c>
      <c r="P10" s="31">
        <v>289692.66000000003</v>
      </c>
      <c r="Q10" s="31">
        <v>24141.055000000004</v>
      </c>
    </row>
    <row r="11" spans="1:17" ht="13.5" customHeight="1" x14ac:dyDescent="0.15">
      <c r="A11" s="34"/>
      <c r="B11" s="34"/>
      <c r="C11" s="30"/>
      <c r="D11" s="33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3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4"/>
      <c r="B13" s="34"/>
      <c r="C13" s="30"/>
      <c r="D13" s="33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32</v>
      </c>
      <c r="E14" s="31">
        <v>26</v>
      </c>
      <c r="F14" s="31">
        <v>43</v>
      </c>
      <c r="G14" s="31">
        <v>39</v>
      </c>
      <c r="H14" s="31">
        <v>33</v>
      </c>
      <c r="I14" s="31">
        <v>36</v>
      </c>
      <c r="J14" s="31">
        <v>132</v>
      </c>
      <c r="K14" s="31">
        <v>129</v>
      </c>
      <c r="L14" s="31">
        <v>124</v>
      </c>
      <c r="M14" s="31">
        <v>134</v>
      </c>
      <c r="N14" s="31">
        <v>101</v>
      </c>
      <c r="O14" s="31">
        <v>96</v>
      </c>
      <c r="P14" s="31">
        <f>IF(ISERR(SUM(D14:O14)),"-",SUM(D14:O14))</f>
        <v>925</v>
      </c>
      <c r="Q14" s="31">
        <f>IF(ISERR(P14/12),"-",P14/12)</f>
        <v>77.083333333333329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1025</v>
      </c>
      <c r="E15" s="31">
        <v>1033</v>
      </c>
      <c r="F15" s="31">
        <v>1067</v>
      </c>
      <c r="G15" s="31">
        <v>1108</v>
      </c>
      <c r="H15" s="31">
        <v>1193</v>
      </c>
      <c r="I15" s="31">
        <v>1126</v>
      </c>
      <c r="J15" s="31">
        <v>1046</v>
      </c>
      <c r="K15" s="31">
        <v>1017</v>
      </c>
      <c r="L15" s="31">
        <v>1101</v>
      </c>
      <c r="M15" s="31">
        <v>1010</v>
      </c>
      <c r="N15" s="31">
        <v>1014</v>
      </c>
      <c r="O15" s="31">
        <v>837</v>
      </c>
      <c r="P15" s="31">
        <f>IF(ISERR(SUM(D15:O15)),"-",SUM(D15:O15))</f>
        <v>12577</v>
      </c>
      <c r="Q15" s="31">
        <f>IF(ISERR(P15/12),"-",P15/12)</f>
        <v>1048.0833333333333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 t="s">
        <v>80</v>
      </c>
      <c r="E16" s="31" t="s">
        <v>80</v>
      </c>
      <c r="F16" s="31" t="s">
        <v>80</v>
      </c>
      <c r="G16" s="31" t="s">
        <v>80</v>
      </c>
      <c r="H16" s="31" t="s">
        <v>80</v>
      </c>
      <c r="I16" s="31" t="s">
        <v>80</v>
      </c>
      <c r="J16" s="31" t="s">
        <v>80</v>
      </c>
      <c r="K16" s="31" t="s">
        <v>80</v>
      </c>
      <c r="L16" s="31" t="s">
        <v>80</v>
      </c>
      <c r="M16" s="31" t="s">
        <v>80</v>
      </c>
      <c r="N16" s="31" t="s">
        <v>80</v>
      </c>
      <c r="O16" s="31" t="s">
        <v>80</v>
      </c>
      <c r="P16" s="31" t="s">
        <v>80</v>
      </c>
      <c r="Q16" s="31" t="s">
        <v>80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686</v>
      </c>
      <c r="E17" s="31">
        <v>616</v>
      </c>
      <c r="F17" s="31">
        <v>652</v>
      </c>
      <c r="G17" s="31">
        <v>721</v>
      </c>
      <c r="H17" s="31">
        <v>873</v>
      </c>
      <c r="I17" s="31">
        <v>889</v>
      </c>
      <c r="J17" s="31">
        <v>825</v>
      </c>
      <c r="K17" s="31">
        <v>1129</v>
      </c>
      <c r="L17" s="31">
        <v>1427</v>
      </c>
      <c r="M17" s="31">
        <v>1605.6</v>
      </c>
      <c r="N17" s="31">
        <v>1385.6</v>
      </c>
      <c r="O17" s="31">
        <v>1242.5999999999999</v>
      </c>
      <c r="P17" s="31">
        <f>IF(ISERR(SUM(D17:O17)),"-",SUM(D17:O17))</f>
        <v>12051.800000000001</v>
      </c>
      <c r="Q17" s="31">
        <f>IF(ISERR(P17/12),"-",P17/12)</f>
        <v>1004.3166666666667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1199</v>
      </c>
      <c r="E18" s="31">
        <v>553</v>
      </c>
      <c r="F18" s="31">
        <v>512</v>
      </c>
      <c r="G18" s="31">
        <v>898</v>
      </c>
      <c r="H18" s="31">
        <v>1410</v>
      </c>
      <c r="I18" s="31">
        <v>1132</v>
      </c>
      <c r="J18" s="31">
        <v>777</v>
      </c>
      <c r="K18" s="31">
        <v>800</v>
      </c>
      <c r="L18" s="31">
        <v>773</v>
      </c>
      <c r="M18" s="31">
        <v>660</v>
      </c>
      <c r="N18" s="31">
        <v>641</v>
      </c>
      <c r="O18" s="31">
        <v>455</v>
      </c>
      <c r="P18" s="31">
        <f>IF(ISERR(SUM(D18:O18)),"-",SUM(D18:O18))</f>
        <v>9810</v>
      </c>
      <c r="Q18" s="31">
        <f>IF(ISERR(P18/12),"-",P18/12)</f>
        <v>817.5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1974</v>
      </c>
      <c r="E21" s="31">
        <v>1348</v>
      </c>
      <c r="F21" s="31">
        <v>2231</v>
      </c>
      <c r="G21" s="31">
        <v>2748</v>
      </c>
      <c r="H21" s="31">
        <v>3218</v>
      </c>
      <c r="I21" s="31">
        <v>2773</v>
      </c>
      <c r="J21" s="31">
        <v>2403</v>
      </c>
      <c r="K21" s="31">
        <v>2401</v>
      </c>
      <c r="L21" s="31">
        <v>2686</v>
      </c>
      <c r="M21" s="31">
        <v>3203</v>
      </c>
      <c r="N21" s="31">
        <v>2769</v>
      </c>
      <c r="O21" s="31">
        <v>2214</v>
      </c>
      <c r="P21" s="31">
        <f>IF(ISERR(SUM(D21:O21)),"-",SUM(D21:O21))</f>
        <v>29968</v>
      </c>
      <c r="Q21" s="31">
        <f>IF(ISERR(P21/12),"-",P21/12)</f>
        <v>2497.3333333333335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708</v>
      </c>
      <c r="E22" s="31">
        <v>650</v>
      </c>
      <c r="F22" s="31">
        <v>590</v>
      </c>
      <c r="G22" s="31">
        <v>557</v>
      </c>
      <c r="H22" s="31">
        <v>656</v>
      </c>
      <c r="I22" s="31">
        <v>509</v>
      </c>
      <c r="J22" s="31">
        <v>453</v>
      </c>
      <c r="K22" s="31">
        <v>402</v>
      </c>
      <c r="L22" s="31">
        <v>369</v>
      </c>
      <c r="M22" s="31">
        <v>434</v>
      </c>
      <c r="N22" s="31">
        <v>617</v>
      </c>
      <c r="O22" s="31">
        <v>569</v>
      </c>
      <c r="P22" s="31">
        <f>IF(ISERR(SUM(D22:O22)),"-",SUM(D22:O22))</f>
        <v>6514</v>
      </c>
      <c r="Q22" s="31">
        <f>IF(ISERR(P22/12),"-",P22/12)</f>
        <v>542.83333333333337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617</v>
      </c>
      <c r="E24" s="31">
        <v>470</v>
      </c>
      <c r="F24" s="31">
        <v>486</v>
      </c>
      <c r="G24" s="31">
        <v>640</v>
      </c>
      <c r="H24" s="31">
        <v>854</v>
      </c>
      <c r="I24" s="31">
        <v>785</v>
      </c>
      <c r="J24" s="31">
        <v>683</v>
      </c>
      <c r="K24" s="31">
        <v>580</v>
      </c>
      <c r="L24" s="31">
        <v>529</v>
      </c>
      <c r="M24" s="31">
        <v>693</v>
      </c>
      <c r="N24" s="31">
        <v>555</v>
      </c>
      <c r="O24" s="31">
        <v>381</v>
      </c>
      <c r="P24" s="31">
        <f>IF(ISERR(SUM(D24:O24)),"-",SUM(D24:O24))</f>
        <v>7273</v>
      </c>
      <c r="Q24" s="31">
        <f>IF(ISERR(P24/12),"-",P24/12)</f>
        <v>606.08333333333337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1080</v>
      </c>
      <c r="E26" s="31">
        <v>935</v>
      </c>
      <c r="F26" s="31">
        <v>910</v>
      </c>
      <c r="G26" s="31">
        <v>1643</v>
      </c>
      <c r="H26" s="31">
        <v>2054</v>
      </c>
      <c r="I26" s="31">
        <v>2036</v>
      </c>
      <c r="J26" s="31">
        <v>1643</v>
      </c>
      <c r="K26" s="31">
        <v>1920</v>
      </c>
      <c r="L26" s="31">
        <v>2031</v>
      </c>
      <c r="M26" s="31">
        <v>2259</v>
      </c>
      <c r="N26" s="31">
        <v>2101</v>
      </c>
      <c r="O26" s="31">
        <v>1818</v>
      </c>
      <c r="P26" s="31">
        <f>IF(ISERR(SUM(D26:O26)),"-",SUM(D26:O26))</f>
        <v>20430</v>
      </c>
      <c r="Q26" s="31">
        <f>IF(ISERR(P26/12),"-",P26/12)</f>
        <v>1702.5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1834</v>
      </c>
      <c r="E27" s="31">
        <v>1610</v>
      </c>
      <c r="F27" s="31">
        <v>1521</v>
      </c>
      <c r="G27" s="31">
        <v>1782</v>
      </c>
      <c r="H27" s="31">
        <v>2149</v>
      </c>
      <c r="I27" s="31">
        <v>2377</v>
      </c>
      <c r="J27" s="31">
        <v>2080</v>
      </c>
      <c r="K27" s="31">
        <v>1994</v>
      </c>
      <c r="L27" s="31">
        <v>1756</v>
      </c>
      <c r="M27" s="31">
        <v>2107</v>
      </c>
      <c r="N27" s="31">
        <v>2233</v>
      </c>
      <c r="O27" s="31">
        <v>2564</v>
      </c>
      <c r="P27" s="31">
        <f>IF(ISERR(SUM(D27:O27)),"-",SUM(D27:O27))</f>
        <v>24007</v>
      </c>
      <c r="Q27" s="31">
        <f>IF(ISERR(P27/12),"-",P27/12)</f>
        <v>2000.5833333333333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1602.2</v>
      </c>
      <c r="E28" s="31">
        <v>1318.7</v>
      </c>
      <c r="F28" s="31">
        <v>1208.43</v>
      </c>
      <c r="G28" s="31">
        <v>1166.1300000000001</v>
      </c>
      <c r="H28" s="31">
        <v>1331.03</v>
      </c>
      <c r="I28" s="31">
        <v>1296.43</v>
      </c>
      <c r="J28" s="31">
        <v>1073.53</v>
      </c>
      <c r="K28" s="31">
        <v>928.53</v>
      </c>
      <c r="L28" s="31">
        <v>914.23</v>
      </c>
      <c r="M28" s="31">
        <v>1404.59</v>
      </c>
      <c r="N28" s="31">
        <v>1395.99</v>
      </c>
      <c r="O28" s="31">
        <v>1203.99</v>
      </c>
      <c r="P28" s="31">
        <f>IF(ISERR(SUM(D28:O28)),"-",SUM(D28:O28))</f>
        <v>14843.78</v>
      </c>
      <c r="Q28" s="31">
        <f>IF(ISERR(P28/12),"-",P28/12)</f>
        <v>1236.9816666666668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1468</v>
      </c>
      <c r="E29" s="31">
        <v>1473</v>
      </c>
      <c r="F29" s="31">
        <v>1513</v>
      </c>
      <c r="G29" s="31">
        <v>1572</v>
      </c>
      <c r="H29" s="31">
        <v>1596</v>
      </c>
      <c r="I29" s="31">
        <v>1423</v>
      </c>
      <c r="J29" s="31">
        <v>1241</v>
      </c>
      <c r="K29" s="31">
        <v>1200</v>
      </c>
      <c r="L29" s="31">
        <v>1669</v>
      </c>
      <c r="M29" s="31">
        <v>2237</v>
      </c>
      <c r="N29" s="31">
        <v>2057</v>
      </c>
      <c r="O29" s="31">
        <v>2043</v>
      </c>
      <c r="P29" s="31">
        <f>IF(ISERR(SUM(D29:O29)),"-",SUM(D29:O29))</f>
        <v>19492</v>
      </c>
      <c r="Q29" s="31">
        <f>IF(ISERR(P29/12),"-",P29/12)</f>
        <v>1624.3333333333333</v>
      </c>
    </row>
    <row r="30" spans="1:17" ht="13.5" customHeight="1" x14ac:dyDescent="0.15">
      <c r="A30" s="34"/>
      <c r="B30" s="34"/>
      <c r="C30" s="30"/>
      <c r="D30" s="33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3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4"/>
      <c r="B32" s="34"/>
      <c r="C32" s="30"/>
      <c r="D32" s="3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1855</v>
      </c>
      <c r="E35" s="31">
        <v>1588</v>
      </c>
      <c r="F35" s="31">
        <v>1670</v>
      </c>
      <c r="G35" s="31">
        <v>1707</v>
      </c>
      <c r="H35" s="31">
        <v>2133</v>
      </c>
      <c r="I35" s="31">
        <v>2436</v>
      </c>
      <c r="J35" s="31">
        <v>2405</v>
      </c>
      <c r="K35" s="31">
        <v>2124</v>
      </c>
      <c r="L35" s="31">
        <v>2181</v>
      </c>
      <c r="M35" s="31">
        <v>1907</v>
      </c>
      <c r="N35" s="31">
        <v>1783</v>
      </c>
      <c r="O35" s="31">
        <v>2091</v>
      </c>
      <c r="P35" s="31">
        <f>IF(ISERR(SUM(D35:O35)),"-",SUM(D35:O35))</f>
        <v>23880</v>
      </c>
      <c r="Q35" s="31">
        <f>IF(ISERR(P35/12),"-",P35/12)</f>
        <v>1990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77</v>
      </c>
      <c r="J37" s="31">
        <v>288</v>
      </c>
      <c r="K37" s="31">
        <v>462</v>
      </c>
      <c r="L37" s="31">
        <v>707</v>
      </c>
      <c r="M37" s="31">
        <v>631</v>
      </c>
      <c r="N37" s="31">
        <v>571</v>
      </c>
      <c r="O37" s="31">
        <v>439</v>
      </c>
      <c r="P37" s="31">
        <f>IF(ISERR(SUM(D37:O37)),"-",SUM(D37:O37))</f>
        <v>3175</v>
      </c>
      <c r="Q37" s="31">
        <f>IF(ISERR(P37/12),"-",P37/12)</f>
        <v>264.58333333333331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2</v>
      </c>
      <c r="E40" s="31">
        <v>2</v>
      </c>
      <c r="F40" s="31">
        <v>2</v>
      </c>
      <c r="G40" s="31">
        <v>2</v>
      </c>
      <c r="H40" s="31">
        <v>1</v>
      </c>
      <c r="I40" s="31">
        <v>1</v>
      </c>
      <c r="J40" s="31">
        <v>1</v>
      </c>
      <c r="K40" s="31">
        <v>1</v>
      </c>
      <c r="L40" s="31">
        <v>1</v>
      </c>
      <c r="M40" s="31">
        <v>1</v>
      </c>
      <c r="N40" s="31">
        <v>1</v>
      </c>
      <c r="O40" s="31">
        <v>1</v>
      </c>
      <c r="P40" s="31">
        <f>IF(ISERR(SUM(D40:O40)),"-",SUM(D40:O40))</f>
        <v>16</v>
      </c>
      <c r="Q40" s="31">
        <f>IF(ISERR(P40/12),"-",P40/12)</f>
        <v>1.3333333333333333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286</v>
      </c>
      <c r="E43" s="31">
        <v>261</v>
      </c>
      <c r="F43" s="31">
        <v>204</v>
      </c>
      <c r="G43" s="31">
        <v>275</v>
      </c>
      <c r="H43" s="31">
        <v>325</v>
      </c>
      <c r="I43" s="31">
        <v>322</v>
      </c>
      <c r="J43" s="31">
        <v>285</v>
      </c>
      <c r="K43" s="31">
        <v>253</v>
      </c>
      <c r="L43" s="31">
        <v>267</v>
      </c>
      <c r="M43" s="31">
        <v>251</v>
      </c>
      <c r="N43" s="31">
        <v>267</v>
      </c>
      <c r="O43" s="31">
        <v>253</v>
      </c>
      <c r="P43" s="31">
        <f>IF(ISERR(SUM(D43:O43)),"-",SUM(D43:O43))</f>
        <v>3249</v>
      </c>
      <c r="Q43" s="31">
        <f>IF(ISERR(P43/12),"-",P43/12)</f>
        <v>270.75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58</v>
      </c>
      <c r="E45" s="31">
        <v>60</v>
      </c>
      <c r="F45" s="31">
        <v>48</v>
      </c>
      <c r="G45" s="31">
        <v>83</v>
      </c>
      <c r="H45" s="31">
        <v>81</v>
      </c>
      <c r="I45" s="31">
        <v>75</v>
      </c>
      <c r="J45" s="31">
        <v>87</v>
      </c>
      <c r="K45" s="31">
        <v>77</v>
      </c>
      <c r="L45" s="31">
        <v>78</v>
      </c>
      <c r="M45" s="31">
        <v>95</v>
      </c>
      <c r="N45" s="31">
        <v>100</v>
      </c>
      <c r="O45" s="31">
        <v>91</v>
      </c>
      <c r="P45" s="31">
        <f>IF(ISERR(SUM(D45:O45)),"-",SUM(D45:O45))</f>
        <v>933</v>
      </c>
      <c r="Q45" s="31">
        <f>IF(ISERR(P45/12),"-",P45/12)</f>
        <v>77.75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793</v>
      </c>
      <c r="E46" s="31">
        <v>764</v>
      </c>
      <c r="F46" s="31">
        <v>725</v>
      </c>
      <c r="G46" s="31">
        <v>586</v>
      </c>
      <c r="H46" s="31">
        <v>454</v>
      </c>
      <c r="I46" s="31">
        <v>325</v>
      </c>
      <c r="J46" s="31">
        <v>188</v>
      </c>
      <c r="K46" s="31">
        <v>70</v>
      </c>
      <c r="L46" s="31">
        <v>44</v>
      </c>
      <c r="M46" s="31">
        <v>314</v>
      </c>
      <c r="N46" s="31">
        <v>473</v>
      </c>
      <c r="O46" s="31">
        <v>719</v>
      </c>
      <c r="P46" s="31">
        <f>IF(ISERR(SUM(D46:O46)),"-",SUM(D46:O46))</f>
        <v>5455</v>
      </c>
      <c r="Q46" s="31">
        <f>IF(ISERR(P46/12),"-",P46/12)</f>
        <v>454.58333333333331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356</v>
      </c>
      <c r="E51" s="31">
        <v>276</v>
      </c>
      <c r="F51" s="31">
        <v>277</v>
      </c>
      <c r="G51" s="31">
        <v>251</v>
      </c>
      <c r="H51" s="31">
        <v>235</v>
      </c>
      <c r="I51" s="31">
        <v>227</v>
      </c>
      <c r="J51" s="31">
        <v>170</v>
      </c>
      <c r="K51" s="31">
        <v>126</v>
      </c>
      <c r="L51" s="31">
        <v>78</v>
      </c>
      <c r="M51" s="31">
        <v>182</v>
      </c>
      <c r="N51" s="31">
        <v>220</v>
      </c>
      <c r="O51" s="31">
        <v>369</v>
      </c>
      <c r="P51" s="31">
        <f>IF(ISERR(SUM(D51:O51)),"-",SUM(D51:O51))</f>
        <v>2767</v>
      </c>
      <c r="Q51" s="31">
        <f>IF(ISERR(P51/12),"-",P51/12)</f>
        <v>230.58333333333334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617</v>
      </c>
      <c r="E52" s="31">
        <v>479</v>
      </c>
      <c r="F52" s="31">
        <v>556</v>
      </c>
      <c r="G52" s="31">
        <v>859</v>
      </c>
      <c r="H52" s="31">
        <v>911</v>
      </c>
      <c r="I52" s="31">
        <v>931</v>
      </c>
      <c r="J52" s="31">
        <v>835</v>
      </c>
      <c r="K52" s="31">
        <v>825</v>
      </c>
      <c r="L52" s="31">
        <v>934</v>
      </c>
      <c r="M52" s="31">
        <v>1059</v>
      </c>
      <c r="N52" s="31">
        <v>1166</v>
      </c>
      <c r="O52" s="31">
        <v>916</v>
      </c>
      <c r="P52" s="31">
        <f>IF(ISERR(SUM(D52:O52)),"-",SUM(D52:O52))</f>
        <v>10088</v>
      </c>
      <c r="Q52" s="31">
        <f>IF(ISERR(P52/12),"-",P52/12)</f>
        <v>840.66666666666663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3</v>
      </c>
      <c r="E53" s="31">
        <v>3</v>
      </c>
      <c r="F53" s="31">
        <v>2</v>
      </c>
      <c r="G53" s="31">
        <v>6</v>
      </c>
      <c r="H53" s="31">
        <v>4</v>
      </c>
      <c r="I53" s="31">
        <v>4</v>
      </c>
      <c r="J53" s="31">
        <v>3</v>
      </c>
      <c r="K53" s="31">
        <v>2</v>
      </c>
      <c r="L53" s="31">
        <v>4</v>
      </c>
      <c r="M53" s="31">
        <v>4</v>
      </c>
      <c r="N53" s="31">
        <v>6</v>
      </c>
      <c r="O53" s="31">
        <v>4</v>
      </c>
      <c r="P53" s="31">
        <f>IF(ISERR(SUM(D53:O53)),"-",SUM(D53:O53))</f>
        <v>45</v>
      </c>
      <c r="Q53" s="31">
        <f>IF(ISERR(P53/12),"-",P53/12)</f>
        <v>3.75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1006</v>
      </c>
      <c r="E54" s="31">
        <v>1139</v>
      </c>
      <c r="F54" s="31">
        <v>1190</v>
      </c>
      <c r="G54" s="31">
        <v>1398</v>
      </c>
      <c r="H54" s="31">
        <v>1395</v>
      </c>
      <c r="I54" s="31">
        <v>1501</v>
      </c>
      <c r="J54" s="31">
        <v>1312</v>
      </c>
      <c r="K54" s="31">
        <v>1196</v>
      </c>
      <c r="L54" s="31">
        <v>1077</v>
      </c>
      <c r="M54" s="31">
        <v>945</v>
      </c>
      <c r="N54" s="31">
        <v>827</v>
      </c>
      <c r="O54" s="31">
        <v>816</v>
      </c>
      <c r="P54" s="31">
        <f>IF(ISERR(SUM(D54:O54)),"-",SUM(D54:O54))</f>
        <v>13802</v>
      </c>
      <c r="Q54" s="31">
        <f>IF(ISERR(P54/12),"-",P54/12)</f>
        <v>1150.1666666666667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218.26</v>
      </c>
      <c r="E55" s="31">
        <v>209.78</v>
      </c>
      <c r="F55" s="31">
        <v>276.2</v>
      </c>
      <c r="G55" s="31">
        <v>234</v>
      </c>
      <c r="H55" s="31">
        <v>249.76</v>
      </c>
      <c r="I55" s="31">
        <v>236.88</v>
      </c>
      <c r="J55" s="31">
        <v>203.22</v>
      </c>
      <c r="K55" s="31">
        <v>220.8</v>
      </c>
      <c r="L55" s="31">
        <v>313.77999999999997</v>
      </c>
      <c r="M55" s="31">
        <v>325.44</v>
      </c>
      <c r="N55" s="31">
        <v>271.83999999999997</v>
      </c>
      <c r="O55" s="31">
        <v>208.42</v>
      </c>
      <c r="P55" s="31">
        <f>IF(ISERR(SUM(D55:O55)),"-",SUM(D55:O55))</f>
        <v>2968.3800000000006</v>
      </c>
      <c r="Q55" s="31">
        <f>IF(ISERR(P55/12),"-",P55/12)</f>
        <v>247.36500000000004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344</v>
      </c>
      <c r="E64" s="31">
        <v>379</v>
      </c>
      <c r="F64" s="31">
        <v>526</v>
      </c>
      <c r="G64" s="31">
        <v>521</v>
      </c>
      <c r="H64" s="31">
        <v>485</v>
      </c>
      <c r="I64" s="31">
        <v>495</v>
      </c>
      <c r="J64" s="31">
        <v>504</v>
      </c>
      <c r="K64" s="31">
        <v>479</v>
      </c>
      <c r="L64" s="31">
        <v>485</v>
      </c>
      <c r="M64" s="31">
        <v>386</v>
      </c>
      <c r="N64" s="31">
        <v>319</v>
      </c>
      <c r="O64" s="31">
        <v>316</v>
      </c>
      <c r="P64" s="31">
        <f>IF(ISERR(SUM(D64:O64)),"-",SUM(D64:O64))</f>
        <v>5239</v>
      </c>
      <c r="Q64" s="31">
        <f>IF(ISERR(P64/12),"-",P64/12)</f>
        <v>436.58333333333331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501</v>
      </c>
      <c r="E65" s="31">
        <v>501</v>
      </c>
      <c r="F65" s="31">
        <v>573</v>
      </c>
      <c r="G65" s="31">
        <v>570</v>
      </c>
      <c r="H65" s="31">
        <v>685</v>
      </c>
      <c r="I65" s="31">
        <v>621</v>
      </c>
      <c r="J65" s="31">
        <v>679</v>
      </c>
      <c r="K65" s="31">
        <v>720</v>
      </c>
      <c r="L65" s="31">
        <v>793</v>
      </c>
      <c r="M65" s="31">
        <v>900</v>
      </c>
      <c r="N65" s="31">
        <v>982</v>
      </c>
      <c r="O65" s="31">
        <v>1045</v>
      </c>
      <c r="P65" s="31">
        <f>IF(ISERR(SUM(D65:O65)),"-",SUM(D65:O65))</f>
        <v>8570</v>
      </c>
      <c r="Q65" s="31">
        <f>IF(ISERR(P65/12),"-",P65/12)</f>
        <v>714.16666666666663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806.8</v>
      </c>
      <c r="E66" s="31">
        <v>671.9</v>
      </c>
      <c r="F66" s="31">
        <v>540.5</v>
      </c>
      <c r="G66" s="31">
        <v>437.3</v>
      </c>
      <c r="H66" s="31">
        <v>447</v>
      </c>
      <c r="I66" s="31">
        <v>684</v>
      </c>
      <c r="J66" s="31">
        <v>782.7</v>
      </c>
      <c r="K66" s="31">
        <v>736.9</v>
      </c>
      <c r="L66" s="31">
        <v>1088.9000000000001</v>
      </c>
      <c r="M66" s="31">
        <v>1310.9</v>
      </c>
      <c r="N66" s="31">
        <v>1321.9</v>
      </c>
      <c r="O66" s="31">
        <v>1269.9000000000001</v>
      </c>
      <c r="P66" s="31">
        <f>IF(ISERR(SUM(D66:O66)),"-",SUM(D66:O66))</f>
        <v>10098.699999999999</v>
      </c>
      <c r="Q66" s="31">
        <f>IF(ISERR(P66/12),"-",P66/12)</f>
        <v>841.55833333333328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1</v>
      </c>
      <c r="J67" s="31">
        <v>1</v>
      </c>
      <c r="K67" s="31">
        <v>2</v>
      </c>
      <c r="L67" s="31">
        <v>0</v>
      </c>
      <c r="M67" s="31">
        <v>0</v>
      </c>
      <c r="N67" s="31">
        <v>1</v>
      </c>
      <c r="O67" s="31">
        <v>1</v>
      </c>
      <c r="P67" s="31">
        <f>IF(ISERR(SUM(D67:O67)),"-",SUM(D67:O67))</f>
        <v>6</v>
      </c>
      <c r="Q67" s="31">
        <f>IF(ISERR(P67/12),"-",P67/12)</f>
        <v>0.5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2625</v>
      </c>
      <c r="E70" s="31">
        <v>2435</v>
      </c>
      <c r="F70" s="31">
        <v>2490</v>
      </c>
      <c r="G70" s="31">
        <v>2474</v>
      </c>
      <c r="H70" s="31">
        <v>2769</v>
      </c>
      <c r="I70" s="31">
        <v>2656</v>
      </c>
      <c r="J70" s="31">
        <v>2515</v>
      </c>
      <c r="K70" s="31">
        <v>2389</v>
      </c>
      <c r="L70" s="31">
        <v>2649</v>
      </c>
      <c r="M70" s="31">
        <v>2901</v>
      </c>
      <c r="N70" s="31">
        <v>2897</v>
      </c>
      <c r="O70" s="31">
        <v>2631</v>
      </c>
      <c r="P70" s="31">
        <f>IF(ISERR(SUM(D70:O70)),"-",SUM(D70:O70))</f>
        <v>31431</v>
      </c>
      <c r="Q70" s="31">
        <f>IF(ISERR(P70/12),"-",P70/12)</f>
        <v>2619.25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581</v>
      </c>
      <c r="E72" s="31">
        <v>509</v>
      </c>
      <c r="F72" s="31">
        <v>453</v>
      </c>
      <c r="G72" s="31">
        <v>487</v>
      </c>
      <c r="H72" s="31">
        <v>484</v>
      </c>
      <c r="I72" s="31">
        <v>437</v>
      </c>
      <c r="J72" s="31">
        <v>416</v>
      </c>
      <c r="K72" s="31">
        <v>395</v>
      </c>
      <c r="L72" s="31">
        <v>436</v>
      </c>
      <c r="M72" s="31">
        <v>642</v>
      </c>
      <c r="N72" s="31">
        <v>741</v>
      </c>
      <c r="O72" s="31">
        <v>634</v>
      </c>
      <c r="P72" s="31">
        <f>IF(ISERR(SUM(D72:O72)),"-",SUM(D72:O72))</f>
        <v>6215</v>
      </c>
      <c r="Q72" s="31">
        <f>IF(ISERR(P72/12),"-",P72/12)</f>
        <v>517.91666666666663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350</v>
      </c>
      <c r="E76" s="31">
        <v>304</v>
      </c>
      <c r="F76" s="31">
        <v>334</v>
      </c>
      <c r="G76" s="31">
        <v>311</v>
      </c>
      <c r="H76" s="31">
        <v>401</v>
      </c>
      <c r="I76" s="31">
        <v>337</v>
      </c>
      <c r="J76" s="31">
        <v>269</v>
      </c>
      <c r="K76" s="31">
        <v>314</v>
      </c>
      <c r="L76" s="31">
        <v>280</v>
      </c>
      <c r="M76" s="31">
        <v>309</v>
      </c>
      <c r="N76" s="31">
        <v>364</v>
      </c>
      <c r="O76" s="31">
        <v>286</v>
      </c>
      <c r="P76" s="31">
        <f>IF(ISERR(SUM(D76:O76)),"-",SUM(D76:O76))</f>
        <v>3859</v>
      </c>
      <c r="Q76" s="31">
        <f>IF(ISERR(P76/12),"-",P76/12)</f>
        <v>321.58333333333331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4"/>
      <c r="B80" s="34"/>
      <c r="C80" s="30"/>
      <c r="D80" s="33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4"/>
      <c r="B81" s="34"/>
      <c r="C81" s="30"/>
      <c r="D81" s="33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P4:Q4"/>
    <mergeCell ref="A6:C8"/>
    <mergeCell ref="A12:B12"/>
    <mergeCell ref="I4:M4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2020-12-24T06:39:53Z</cp:lastPrinted>
  <dcterms:created xsi:type="dcterms:W3CDTF">2020-09-17T00:44:02Z</dcterms:created>
  <dcterms:modified xsi:type="dcterms:W3CDTF">2020-12-24T06:39:55Z</dcterms:modified>
</cp:coreProperties>
</file>