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公表用\2019年速報版（yymmdd公表）\"/>
    </mc:Choice>
  </mc:AlternateContent>
  <xr:revisionPtr revIDLastSave="0" documentId="13_ncr:1_{204F1861-9856-4E38-84E6-1141E0604BEC}" xr6:coauthVersionLast="36" xr6:coauthVersionMax="36" xr10:uidLastSave="{00000000-0000-0000-0000-000000000000}"/>
  <bookViews>
    <workbookView xWindow="0" yWindow="0" windowWidth="21090" windowHeight="12105" xr2:uid="{C06202F1-C570-4225-823C-0D0533AF718C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<sst xmlns="http://schemas.openxmlformats.org/spreadsheetml/2006/main" count="82" uniqueCount="82">
  <si>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</si>
  <si>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</si>
  <si>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</si>
  <si>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</si>
  <si>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</si>
  <si>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</si>
  <si>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</si>
  <si>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</si>
  <si>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</si>
  <si>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</si>
  <si>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</si>
  <si>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</si>
  <si>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</si>
  <si>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</si>
  <si>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</si>
  <si>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</si>
  <si>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</si>
  <si>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</si>
  <si>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</si>
  <si>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</si>
  <si>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</si>
  <si>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</si>
  <si>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</si>
  <si>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</si>
  <si>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</si>
  <si>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</si>
  <si>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</si>
  <si>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</si>
  <si>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</si>
  <si>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</si>
  <si>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</si>
  <si>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</si>
  <si>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</si>
  <si>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</si>
  <si>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</si>
  <si>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</si>
  <si>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</si>
  <si>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</si>
  <si>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</si>
  <si>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</si>
  <si>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</si>
  <si>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</si>
  <si>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</si>
  <si>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</si>
  <si>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</si>
  <si>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</si>
  <si>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</si>
  <si>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</si>
  <si>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</si>
  <si>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</si>
  <si>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</si>
  <si>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</si>
  <si>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</si>
  <si>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</si>
  <si>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</si>
  <si>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</si>
  <si>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</si>
  <si>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</si>
  <si>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</si>
  <si>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</si>
  <si>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</si>
  <si>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</si>
  <si>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</si>
  <si>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</si>
  <si>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</si>
  <si>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</si>
  <si>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</si>
  <si>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</si>
  <si>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</si>
  <si>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</si>
  <si>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</si>
  <si>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</si>
  <si>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</si>
  <si>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</si>
  <si>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</si>
  <si>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</si>
  <si>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</si>
  <si>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(33)</t>
    <phoneticPr fontId="7"/>
  </si>
  <si>
    <t>ます類（塩蔵品）</t>
    <phoneticPr fontId="7"/>
  </si>
  <si>
    <t>注： 調査市町の範囲は平成31年１月１日現在のものであり、それ以降に合併が行われた市町については、旧市町を調査範囲としている。</t>
    <phoneticPr fontId="7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</si>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</sst>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8" xfId="1" applyFont="1" applyFill="1" applyBorder="1"/>
    <xf numFmtId="0" fontId="15" fillId="0" borderId="9" xfId="1" applyFont="1" applyFill="1" applyBorder="1"/>
    <xf numFmtId="177" fontId="15" fillId="0" borderId="8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A00074B7-64DA-41AB-8021-2B778A1630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15B03-9CF6-4286-A855-8D4B48043B51}">
  <sheetPr codeName="Sheet15">
    <pageSetUpPr fitToPage="1"/>
  </sheetPr>
  <dimension ref="A1:Q85"/>
  <sheetViews>
    <sheetView tabSelected="1" zoomScale="75" zoomScaleNormal="100" workbookViewId="0">
      <pane xSplit="3" ySplit="8" topLeftCell="D21" activePane="bottomRight" state="frozen"/>
      <selection activeCell="F25" sqref="F25"/>
      <selection pane="topRight" activeCell="F25" sqref="F25"/>
      <selection pane="bottomLeft" activeCell="F25" sqref="F25"/>
      <selection pane="bottomRight" activeCell="T16" sqref="T16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77</v>
      </c>
      <c r="I4" s="45" t="s">
        <v>78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43466</v>
      </c>
      <c r="E6" s="13"/>
      <c r="F6" s="13"/>
      <c r="G6" s="13"/>
      <c r="H6" s="13" t="s">
        <v>80</v>
      </c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/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</row>
    <row r="8" spans="1:17" s="16" customFormat="1" ht="12" customHeight="1" x14ac:dyDescent="0.15">
      <c r="A8" s="52"/>
      <c r="B8" s="52"/>
      <c r="C8" s="53"/>
      <c r="D8" s="21" t="s">
        <v>17</v>
      </c>
      <c r="E8" s="22"/>
      <c r="F8" s="22"/>
      <c r="G8" s="22"/>
      <c r="H8" s="22" t="s">
        <v>81</v>
      </c>
      <c r="I8" s="22"/>
      <c r="J8" s="22"/>
      <c r="K8" s="22"/>
      <c r="L8" s="22"/>
      <c r="M8" s="22"/>
      <c r="N8" s="22"/>
      <c r="O8" s="22"/>
      <c r="P8" s="23" t="s">
        <v>18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19</v>
      </c>
      <c r="B10" s="29"/>
      <c r="C10" s="30">
        <v>1</v>
      </c>
      <c r="D10" s="31">
        <f t="shared" ref="D10:O10" si="0">IF(ISERR(SUM(D11:D81)),"-",SUM(D11:D81))</f>
        <v>178.22</v>
      </c>
      <c r="E10" s="31">
        <f t="shared" si="0"/>
        <v>144.78</v>
      </c>
      <c r="F10" s="31">
        <f t="shared" si="0"/>
        <v>122.78</v>
      </c>
      <c r="G10" s="31">
        <f t="shared" si="0"/>
        <v>102.11</v>
      </c>
      <c r="H10" s="31">
        <f t="shared" si="0"/>
        <v>192.39000000000001</v>
      </c>
      <c r="I10" s="31">
        <f t="shared" si="0"/>
        <v>299.28999999999996</v>
      </c>
      <c r="J10" s="31">
        <f t="shared" si="0"/>
        <v>268.95</v>
      </c>
      <c r="K10" s="31">
        <f t="shared" si="0"/>
        <v>241.97</v>
      </c>
      <c r="L10" s="31">
        <f t="shared" si="0"/>
        <v>232.66000000000003</v>
      </c>
      <c r="M10" s="31">
        <f t="shared" si="0"/>
        <v>209.42999999999998</v>
      </c>
      <c r="N10" s="31">
        <f t="shared" si="0"/>
        <v>225.95</v>
      </c>
      <c r="O10" s="31">
        <f t="shared" si="0"/>
        <v>191.64000000000001</v>
      </c>
      <c r="P10" s="31">
        <f>IF(ISERR(SUM(D10:O10)),"-",SUM(D10:O10))</f>
        <v>2410.17</v>
      </c>
      <c r="Q10" s="31">
        <f>IF(ISERR(P10/12),"-",P10/12)</f>
        <v>200.8475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20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21</v>
      </c>
      <c r="C14" s="30">
        <v>2</v>
      </c>
      <c r="D14" s="31">
        <v>16</v>
      </c>
      <c r="E14" s="31">
        <v>10</v>
      </c>
      <c r="F14" s="31">
        <v>11</v>
      </c>
      <c r="G14" s="31">
        <v>6</v>
      </c>
      <c r="H14" s="31">
        <v>3</v>
      </c>
      <c r="I14" s="31">
        <v>21</v>
      </c>
      <c r="J14" s="31">
        <v>14</v>
      </c>
      <c r="K14" s="31">
        <v>5</v>
      </c>
      <c r="L14" s="31">
        <v>2</v>
      </c>
      <c r="M14" s="31">
        <v>7</v>
      </c>
      <c r="N14" s="31">
        <v>6</v>
      </c>
      <c r="O14" s="31">
        <v>2</v>
      </c>
      <c r="P14" s="31">
        <f>IF(ISERR(SUM(D14:O14)),"-",SUM(D14:O14))</f>
        <v>103</v>
      </c>
      <c r="Q14" s="31">
        <f>IF(ISERR(P14/12),"-",P14/12)</f>
        <v>8.5833333333333339</v>
      </c>
    </row>
    <row r="15" spans="1:17" s="32" customFormat="1" ht="13.5" customHeight="1" x14ac:dyDescent="0.15">
      <c r="A15" s="29"/>
      <c r="B15" s="29" t="s">
        <v>22</v>
      </c>
      <c r="C15" s="30">
        <v>3</v>
      </c>
      <c r="D15" s="31">
        <v>21</v>
      </c>
      <c r="E15" s="31">
        <v>14</v>
      </c>
      <c r="F15" s="31">
        <v>9</v>
      </c>
      <c r="G15" s="31">
        <v>8</v>
      </c>
      <c r="H15" s="31">
        <v>10</v>
      </c>
      <c r="I15" s="31">
        <v>17</v>
      </c>
      <c r="J15" s="31">
        <v>17</v>
      </c>
      <c r="K15" s="31">
        <v>14</v>
      </c>
      <c r="L15" s="31">
        <v>9</v>
      </c>
      <c r="M15" s="31">
        <v>6</v>
      </c>
      <c r="N15" s="31">
        <v>10</v>
      </c>
      <c r="O15" s="31">
        <v>11</v>
      </c>
      <c r="P15" s="31">
        <f>IF(ISERR(SUM(D15:O15)),"-",SUM(D15:O15))</f>
        <v>146</v>
      </c>
      <c r="Q15" s="31">
        <f>IF(ISERR(P15/12),"-",P15/12)</f>
        <v>12.166666666666666</v>
      </c>
    </row>
    <row r="16" spans="1:17" s="32" customFormat="1" ht="13.5" customHeight="1" x14ac:dyDescent="0.15">
      <c r="A16" s="29"/>
      <c r="B16" s="29" t="s">
        <v>23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24</v>
      </c>
      <c r="C17" s="30">
        <v>5</v>
      </c>
      <c r="D17" s="31">
        <v>3</v>
      </c>
      <c r="E17" s="31">
        <v>1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f>IF(ISERR(SUM(D17:O17)),"-",SUM(D17:O17))</f>
        <v>4</v>
      </c>
      <c r="Q17" s="31">
        <f>IF(ISERR(P17/12),"-",P17/12)</f>
        <v>0.33333333333333331</v>
      </c>
    </row>
    <row r="18" spans="1:17" s="32" customFormat="1" ht="13.5" customHeight="1" x14ac:dyDescent="0.15">
      <c r="A18" s="29"/>
      <c r="B18" s="29" t="s">
        <v>25</v>
      </c>
      <c r="C18" s="30">
        <v>6</v>
      </c>
      <c r="D18" s="31">
        <v>27</v>
      </c>
      <c r="E18" s="31">
        <v>11</v>
      </c>
      <c r="F18" s="31">
        <v>21</v>
      </c>
      <c r="G18" s="31">
        <v>21</v>
      </c>
      <c r="H18" s="31">
        <v>41</v>
      </c>
      <c r="I18" s="31">
        <v>27</v>
      </c>
      <c r="J18" s="31">
        <v>26</v>
      </c>
      <c r="K18" s="31">
        <v>34</v>
      </c>
      <c r="L18" s="31">
        <v>47</v>
      </c>
      <c r="M18" s="31">
        <v>60</v>
      </c>
      <c r="N18" s="31">
        <v>98</v>
      </c>
      <c r="O18" s="31">
        <v>88</v>
      </c>
      <c r="P18" s="31">
        <f>IF(ISERR(SUM(D18:O18)),"-",SUM(D18:O18))</f>
        <v>501</v>
      </c>
      <c r="Q18" s="31">
        <f>IF(ISERR(P18/12),"-",P18/12)</f>
        <v>41.75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26</v>
      </c>
      <c r="C20" s="30">
        <v>7</v>
      </c>
      <c r="D20" s="31">
        <v>4</v>
      </c>
      <c r="E20" s="31">
        <v>4</v>
      </c>
      <c r="F20" s="31">
        <v>4</v>
      </c>
      <c r="G20" s="31">
        <v>5</v>
      </c>
      <c r="H20" s="31">
        <v>3</v>
      </c>
      <c r="I20" s="31">
        <v>1</v>
      </c>
      <c r="J20" s="31">
        <v>2</v>
      </c>
      <c r="K20" s="31">
        <v>2</v>
      </c>
      <c r="L20" s="31">
        <v>1</v>
      </c>
      <c r="M20" s="31">
        <v>2</v>
      </c>
      <c r="N20" s="31">
        <v>2</v>
      </c>
      <c r="O20" s="31">
        <v>3</v>
      </c>
      <c r="P20" s="31">
        <f>IF(ISERR(SUM(D20:O20)),"-",SUM(D20:O20))</f>
        <v>33</v>
      </c>
      <c r="Q20" s="31">
        <f>IF(ISERR(P20/12),"-",P20/12)</f>
        <v>2.75</v>
      </c>
    </row>
    <row r="21" spans="1:17" s="32" customFormat="1" ht="13.5" customHeight="1" x14ac:dyDescent="0.15">
      <c r="A21" s="29"/>
      <c r="B21" s="29" t="s">
        <v>27</v>
      </c>
      <c r="C21" s="30">
        <v>8</v>
      </c>
      <c r="D21" s="31">
        <v>11</v>
      </c>
      <c r="E21" s="31">
        <v>13</v>
      </c>
      <c r="F21" s="31">
        <v>9</v>
      </c>
      <c r="G21" s="31">
        <v>10</v>
      </c>
      <c r="H21" s="31">
        <v>9</v>
      </c>
      <c r="I21" s="31">
        <v>7</v>
      </c>
      <c r="J21" s="31">
        <v>5</v>
      </c>
      <c r="K21" s="31">
        <v>4</v>
      </c>
      <c r="L21" s="31">
        <v>4</v>
      </c>
      <c r="M21" s="31">
        <v>4</v>
      </c>
      <c r="N21" s="31">
        <v>4</v>
      </c>
      <c r="O21" s="31">
        <v>5</v>
      </c>
      <c r="P21" s="31">
        <f>IF(ISERR(SUM(D21:O21)),"-",SUM(D21:O21))</f>
        <v>85</v>
      </c>
      <c r="Q21" s="31">
        <f>IF(ISERR(P21/12),"-",P21/12)</f>
        <v>7.083333333333333</v>
      </c>
    </row>
    <row r="22" spans="1:17" s="32" customFormat="1" ht="13.5" customHeight="1" x14ac:dyDescent="0.15">
      <c r="A22" s="29"/>
      <c r="B22" s="29" t="s">
        <v>28</v>
      </c>
      <c r="C22" s="30">
        <v>9</v>
      </c>
      <c r="D22" s="31">
        <v>9.1</v>
      </c>
      <c r="E22" s="31">
        <v>7</v>
      </c>
      <c r="F22" s="31">
        <v>6</v>
      </c>
      <c r="G22" s="31">
        <v>6.1</v>
      </c>
      <c r="H22" s="31">
        <v>6.5</v>
      </c>
      <c r="I22" s="31">
        <v>9</v>
      </c>
      <c r="J22" s="31">
        <v>11.9</v>
      </c>
      <c r="K22" s="31">
        <v>15</v>
      </c>
      <c r="L22" s="31">
        <v>11.9</v>
      </c>
      <c r="M22" s="31">
        <v>10.3</v>
      </c>
      <c r="N22" s="31">
        <v>8.6</v>
      </c>
      <c r="O22" s="31">
        <v>6.5</v>
      </c>
      <c r="P22" s="31">
        <f>IF(ISERR(SUM(D22:O22)),"-",SUM(D22:O22))</f>
        <v>107.89999999999999</v>
      </c>
      <c r="Q22" s="31">
        <f>IF(ISERR(P22/12),"-",P22/12)</f>
        <v>8.9916666666666654</v>
      </c>
    </row>
    <row r="23" spans="1:17" s="32" customFormat="1" ht="13.5" customHeight="1" x14ac:dyDescent="0.15">
      <c r="A23" s="29"/>
      <c r="B23" s="29" t="s">
        <v>29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30</v>
      </c>
      <c r="C24" s="30">
        <v>11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f>IF(ISERR(SUM(D24:O24)),"-",SUM(D24:O24))</f>
        <v>0</v>
      </c>
      <c r="Q24" s="31">
        <f>IF(ISERR(P24/12),"-",P24/12)</f>
        <v>0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31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32</v>
      </c>
      <c r="C27" s="30">
        <v>13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f>IF(ISERR(SUM(D27:O27)),"-",SUM(D27:O27))</f>
        <v>0</v>
      </c>
      <c r="Q27" s="31">
        <f>IF(ISERR(P27/12),"-",P27/12)</f>
        <v>0</v>
      </c>
    </row>
    <row r="28" spans="1:17" s="32" customFormat="1" ht="13.5" customHeight="1" x14ac:dyDescent="0.15">
      <c r="A28" s="29"/>
      <c r="B28" s="29" t="s">
        <v>33</v>
      </c>
      <c r="C28" s="30">
        <v>14</v>
      </c>
      <c r="D28" s="31">
        <v>0.7</v>
      </c>
      <c r="E28" s="31">
        <v>0.4</v>
      </c>
      <c r="F28" s="31">
        <v>0.4</v>
      </c>
      <c r="G28" s="31">
        <v>0.4</v>
      </c>
      <c r="H28" s="31">
        <v>0.4</v>
      </c>
      <c r="I28" s="31">
        <v>0.4</v>
      </c>
      <c r="J28" s="31">
        <v>0.4</v>
      </c>
      <c r="K28" s="31">
        <v>0.4</v>
      </c>
      <c r="L28" s="31">
        <v>0.4</v>
      </c>
      <c r="M28" s="31">
        <v>0.4</v>
      </c>
      <c r="N28" s="31">
        <v>0.4</v>
      </c>
      <c r="O28" s="31">
        <v>0.4</v>
      </c>
      <c r="P28" s="31">
        <f>IF(ISERR(SUM(D28:O28)),"-",SUM(D28:O28))</f>
        <v>5.1000000000000005</v>
      </c>
      <c r="Q28" s="31">
        <f>IF(ISERR(P28/12),"-",P28/12)</f>
        <v>0.42500000000000004</v>
      </c>
    </row>
    <row r="29" spans="1:17" s="32" customFormat="1" ht="13.5" customHeight="1" x14ac:dyDescent="0.15">
      <c r="A29" s="29"/>
      <c r="B29" s="29" t="s">
        <v>34</v>
      </c>
      <c r="C29" s="30">
        <v>15</v>
      </c>
      <c r="D29" s="31">
        <v>1</v>
      </c>
      <c r="E29" s="31">
        <v>2</v>
      </c>
      <c r="F29" s="31">
        <v>2</v>
      </c>
      <c r="G29" s="31">
        <v>3</v>
      </c>
      <c r="H29" s="31">
        <v>2</v>
      </c>
      <c r="I29" s="31">
        <v>1</v>
      </c>
      <c r="J29" s="31">
        <v>1</v>
      </c>
      <c r="K29" s="31">
        <v>1</v>
      </c>
      <c r="L29" s="31">
        <v>4</v>
      </c>
      <c r="M29" s="31">
        <v>4</v>
      </c>
      <c r="N29" s="31">
        <v>4</v>
      </c>
      <c r="O29" s="31">
        <v>4</v>
      </c>
      <c r="P29" s="31">
        <f>IF(ISERR(SUM(D29:O29)),"-",SUM(D29:O29))</f>
        <v>29</v>
      </c>
      <c r="Q29" s="31">
        <f>IF(ISERR(P29/12),"-",P29/12)</f>
        <v>2.4166666666666665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35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36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37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38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39</v>
      </c>
      <c r="C36" s="30">
        <v>19</v>
      </c>
      <c r="D36" s="31">
        <v>0</v>
      </c>
      <c r="E36" s="31">
        <v>0</v>
      </c>
      <c r="F36" s="31">
        <v>0</v>
      </c>
      <c r="G36" s="31">
        <v>1</v>
      </c>
      <c r="H36" s="31">
        <v>34</v>
      </c>
      <c r="I36" s="31">
        <v>29</v>
      </c>
      <c r="J36" s="31">
        <v>12</v>
      </c>
      <c r="K36" s="31">
        <v>7</v>
      </c>
      <c r="L36" s="31">
        <v>2</v>
      </c>
      <c r="M36" s="31">
        <v>1</v>
      </c>
      <c r="N36" s="31">
        <v>0</v>
      </c>
      <c r="O36" s="31">
        <v>0</v>
      </c>
      <c r="P36" s="31">
        <f>IF(ISERR(SUM(D36:O36)),"-",SUM(D36:O36))</f>
        <v>86</v>
      </c>
      <c r="Q36" s="31">
        <f>IF(ISERR(P36/12),"-",P36/12)</f>
        <v>7.166666666666667</v>
      </c>
    </row>
    <row r="37" spans="1:17" s="32" customFormat="1" ht="13.5" customHeight="1" x14ac:dyDescent="0.15">
      <c r="A37" s="29"/>
      <c r="B37" s="29" t="s">
        <v>40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41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42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1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1</v>
      </c>
      <c r="Q40" s="31">
        <f>IF(ISERR(P40/12),"-",P40/12)</f>
        <v>8.3333333333333329E-2</v>
      </c>
    </row>
    <row r="41" spans="1:17" s="32" customFormat="1" ht="13.5" customHeight="1" x14ac:dyDescent="0.15">
      <c r="A41" s="29"/>
      <c r="B41" s="29" t="s">
        <v>43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44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45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0</v>
      </c>
      <c r="Q43" s="31">
        <f>IF(ISERR(P43/12),"-",P43/12)</f>
        <v>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46</v>
      </c>
      <c r="C45" s="30">
        <v>26</v>
      </c>
      <c r="D45" s="31">
        <v>38</v>
      </c>
      <c r="E45" s="31">
        <v>32</v>
      </c>
      <c r="F45" s="31">
        <v>25</v>
      </c>
      <c r="G45" s="31">
        <v>19</v>
      </c>
      <c r="H45" s="31">
        <v>26</v>
      </c>
      <c r="I45" s="31">
        <v>45</v>
      </c>
      <c r="J45" s="31">
        <v>38</v>
      </c>
      <c r="K45" s="31">
        <v>37</v>
      </c>
      <c r="L45" s="31">
        <v>47</v>
      </c>
      <c r="M45" s="31">
        <v>31</v>
      </c>
      <c r="N45" s="31">
        <v>26</v>
      </c>
      <c r="O45" s="31">
        <v>21</v>
      </c>
      <c r="P45" s="31">
        <f>IF(ISERR(SUM(D45:O45)),"-",SUM(D45:O45))</f>
        <v>385</v>
      </c>
      <c r="Q45" s="31">
        <f>IF(ISERR(P45/12),"-",P45/12)</f>
        <v>32.083333333333336</v>
      </c>
    </row>
    <row r="46" spans="1:17" s="32" customFormat="1" ht="13.5" customHeight="1" x14ac:dyDescent="0.15">
      <c r="A46" s="29"/>
      <c r="B46" s="29" t="s">
        <v>47</v>
      </c>
      <c r="C46" s="30">
        <v>27</v>
      </c>
      <c r="D46" s="31">
        <v>29</v>
      </c>
      <c r="E46" s="31">
        <v>36</v>
      </c>
      <c r="F46" s="31">
        <v>21</v>
      </c>
      <c r="G46" s="31">
        <v>9</v>
      </c>
      <c r="H46" s="31">
        <v>41</v>
      </c>
      <c r="I46" s="31">
        <v>114</v>
      </c>
      <c r="J46" s="31">
        <v>108</v>
      </c>
      <c r="K46" s="31">
        <v>93</v>
      </c>
      <c r="L46" s="31">
        <v>82</v>
      </c>
      <c r="M46" s="31">
        <v>68</v>
      </c>
      <c r="N46" s="31">
        <v>53</v>
      </c>
      <c r="O46" s="31">
        <v>40</v>
      </c>
      <c r="P46" s="31">
        <f>IF(ISERR(SUM(D46:O46)),"-",SUM(D46:O46))</f>
        <v>694</v>
      </c>
      <c r="Q46" s="31">
        <f>IF(ISERR(P46/12),"-",P46/12)</f>
        <v>57.833333333333336</v>
      </c>
    </row>
    <row r="47" spans="1:17" s="32" customFormat="1" ht="13.5" customHeight="1" x14ac:dyDescent="0.15">
      <c r="A47" s="29"/>
      <c r="B47" s="29" t="s">
        <v>48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49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50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51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0</v>
      </c>
      <c r="Q51" s="31">
        <f>IF(ISERR(P51/12),"-",P51/12)</f>
        <v>0</v>
      </c>
    </row>
    <row r="52" spans="1:17" s="32" customFormat="1" ht="13.5" customHeight="1" x14ac:dyDescent="0.15">
      <c r="A52" s="29"/>
      <c r="B52" s="29" t="s">
        <v>52</v>
      </c>
      <c r="C52" s="30">
        <v>32</v>
      </c>
      <c r="D52" s="31">
        <v>10</v>
      </c>
      <c r="E52" s="31">
        <v>9</v>
      </c>
      <c r="F52" s="31">
        <v>10</v>
      </c>
      <c r="G52" s="31">
        <v>10</v>
      </c>
      <c r="H52" s="31">
        <v>11</v>
      </c>
      <c r="I52" s="31">
        <v>8</v>
      </c>
      <c r="J52" s="31">
        <v>6</v>
      </c>
      <c r="K52" s="31">
        <v>5</v>
      </c>
      <c r="L52" s="31">
        <v>5</v>
      </c>
      <c r="M52" s="31">
        <v>4</v>
      </c>
      <c r="N52" s="31">
        <v>5</v>
      </c>
      <c r="O52" s="31">
        <v>5</v>
      </c>
      <c r="P52" s="31">
        <f>IF(ISERR(SUM(D52:O52)),"-",SUM(D52:O52))</f>
        <v>88</v>
      </c>
      <c r="Q52" s="31">
        <f>IF(ISERR(P52/12),"-",P52/12)</f>
        <v>7.333333333333333</v>
      </c>
    </row>
    <row r="53" spans="1:17" s="32" customFormat="1" ht="13.5" customHeight="1" x14ac:dyDescent="0.15">
      <c r="A53" s="29"/>
      <c r="B53" s="29" t="s">
        <v>53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0</v>
      </c>
      <c r="Q53" s="31">
        <f>IF(ISERR(P53/12),"-",P53/12)</f>
        <v>0</v>
      </c>
    </row>
    <row r="54" spans="1:17" s="32" customFormat="1" ht="13.5" customHeight="1" x14ac:dyDescent="0.15">
      <c r="A54" s="29"/>
      <c r="B54" s="29" t="s">
        <v>54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55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56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57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58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59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60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61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62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63</v>
      </c>
      <c r="C65" s="30">
        <v>43</v>
      </c>
      <c r="D65" s="31">
        <v>1</v>
      </c>
      <c r="E65" s="31">
        <v>1</v>
      </c>
      <c r="F65" s="31">
        <v>1</v>
      </c>
      <c r="G65" s="31">
        <v>1</v>
      </c>
      <c r="H65" s="31">
        <v>1</v>
      </c>
      <c r="I65" s="31">
        <v>1</v>
      </c>
      <c r="J65" s="31">
        <v>1</v>
      </c>
      <c r="K65" s="31">
        <v>1</v>
      </c>
      <c r="L65" s="31">
        <v>1</v>
      </c>
      <c r="M65" s="31">
        <v>1</v>
      </c>
      <c r="N65" s="31">
        <v>1</v>
      </c>
      <c r="O65" s="31">
        <v>1</v>
      </c>
      <c r="P65" s="31">
        <f>IF(ISERR(SUM(D65:O65)),"-",SUM(D65:O65))</f>
        <v>12</v>
      </c>
      <c r="Q65" s="31">
        <f>IF(ISERR(P65/12),"-",P65/12)</f>
        <v>1</v>
      </c>
    </row>
    <row r="66" spans="1:17" s="32" customFormat="1" ht="13.5" customHeight="1" x14ac:dyDescent="0.15">
      <c r="A66" s="29"/>
      <c r="B66" s="29" t="s">
        <v>64</v>
      </c>
      <c r="C66" s="30">
        <v>44</v>
      </c>
      <c r="D66" s="31">
        <v>7.42</v>
      </c>
      <c r="E66" s="31">
        <v>4.38</v>
      </c>
      <c r="F66" s="31">
        <v>3.38</v>
      </c>
      <c r="G66" s="31">
        <v>2.61</v>
      </c>
      <c r="H66" s="31">
        <v>4.49</v>
      </c>
      <c r="I66" s="31">
        <v>18.89</v>
      </c>
      <c r="J66" s="31">
        <v>26.65</v>
      </c>
      <c r="K66" s="31">
        <v>22.57</v>
      </c>
      <c r="L66" s="31">
        <v>16.36</v>
      </c>
      <c r="M66" s="31">
        <v>10.73</v>
      </c>
      <c r="N66" s="31">
        <v>7.95</v>
      </c>
      <c r="O66" s="31">
        <v>4.74</v>
      </c>
      <c r="P66" s="31">
        <f>IF(ISERR(SUM(D66:O66)),"-",SUM(D66:O66))</f>
        <v>130.16999999999999</v>
      </c>
      <c r="Q66" s="31">
        <f>IF(ISERR(P66/12),"-",P66/12)</f>
        <v>10.847499999999998</v>
      </c>
    </row>
    <row r="67" spans="1:17" s="32" customFormat="1" ht="13.5" customHeight="1" x14ac:dyDescent="0.15">
      <c r="A67" s="29"/>
      <c r="B67" s="29" t="s">
        <v>65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66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67</v>
      </c>
      <c r="C70" s="30">
        <v>47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f>IF(ISERR(SUM(D70:O70)),"-",SUM(D70:O70))</f>
        <v>0</v>
      </c>
      <c r="Q70" s="31">
        <f>IF(ISERR(P70/12),"-",P70/12)</f>
        <v>0</v>
      </c>
    </row>
    <row r="71" spans="1:17" s="32" customFormat="1" ht="13.5" customHeight="1" x14ac:dyDescent="0.15">
      <c r="A71" s="29"/>
      <c r="B71" s="29" t="s">
        <v>68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69</v>
      </c>
      <c r="C72" s="30">
        <v>49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f>IF(ISERR(SUM(D72:O72)),"-",SUM(D72:O72))</f>
        <v>0</v>
      </c>
      <c r="Q72" s="31">
        <f>IF(ISERR(P72/12),"-",P72/12)</f>
        <v>0</v>
      </c>
    </row>
    <row r="73" spans="1:17" s="32" customFormat="1" ht="13.5" customHeight="1" x14ac:dyDescent="0.15">
      <c r="A73" s="29"/>
      <c r="B73" s="29" t="s">
        <v>70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71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72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0</v>
      </c>
      <c r="Q76" s="31">
        <f>IF(ISERR(P76/12),"-",P76/12)</f>
        <v>0</v>
      </c>
    </row>
    <row r="77" spans="1:17" s="32" customFormat="1" ht="13.5" customHeight="1" x14ac:dyDescent="0.15">
      <c r="A77" s="29"/>
      <c r="B77" s="29" t="s">
        <v>73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74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75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79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76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2020-11-02T08:40:02Z</cp:lastPrinted>
  <dcterms:created xsi:type="dcterms:W3CDTF">2020-09-17T00:44:13Z</dcterms:created>
  <dcterms:modified xsi:type="dcterms:W3CDTF">2020-11-02T08:40:42Z</dcterms:modified>
</cp:coreProperties>
</file>