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dorikawa\Desktop\year\year\"/>
    </mc:Choice>
  </mc:AlternateContent>
  <xr:revisionPtr revIDLastSave="0" documentId="13_ncr:1_{AEA8E0DD-6031-4EC8-91FB-0EED0227EBBD}" xr6:coauthVersionLast="36" xr6:coauthVersionMax="36" xr10:uidLastSave="{00000000-0000-0000-0000-000000000000}"/>
  <bookViews>
    <workbookView xWindow="0" yWindow="0" windowWidth="10245" windowHeight="7050" xr2:uid="{81433E16-51F1-4D68-9F35-3BDD901ABC18}"/>
  </bookViews>
  <sheets>
    <sheet name="主要品目別漁港別水揚量・価格表" sheetId="2" r:id="rId1"/>
  </sheets>
  <externalReferences>
    <externalReference r:id="rId2"/>
    <externalReference r:id="rId3"/>
  </externalReferences>
  <definedNames>
    <definedName name="_xlnm._FilterDatabase" localSheetId="0" hidden="1">主要品目別漁港別水揚量・価格表!$A$9:$AC$886</definedName>
    <definedName name="cmdCancel_Click">[1]!cmdCancel_Click</definedName>
    <definedName name="cmdOk_Click">[1]!cmdOk_Click</definedName>
    <definedName name="_xlnm.Print_Area" localSheetId="0">主要品目別漁港別水揚量・価格表!$A$1:$AB$888</definedName>
    <definedName name="Print_Click">[2]!Print_Click</definedName>
    <definedName name="_xlnm.Print_Titles" localSheetId="0">主要品目別漁港別水揚量・価格表!$1:$9</definedName>
    <definedName name="Quit_Click">[2]!Quit_Click</definedName>
    <definedName name="System_Print1" localSheetId="0">#REF!</definedName>
    <definedName name="System_Print1">#REF!</definedName>
    <definedName name="System_Print2" localSheetId="0">#REF!</definedName>
    <definedName name="System_Print2">#REF!</definedName>
    <definedName name="System_Print3" localSheetId="0">#REF!</definedName>
    <definedName name="System_Print3">#REF!</definedName>
    <definedName name="x">#REF!</definedName>
    <definedName name="書式パターン" localSheetId="0">#REF!</definedName>
    <definedName name="書式パターン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839" i="2" l="1"/>
  <c r="AB839" i="2" s="1"/>
  <c r="Y839" i="2"/>
  <c r="Z839" i="2" s="1"/>
  <c r="W839" i="2"/>
  <c r="X839" i="2" s="1"/>
  <c r="U839" i="2"/>
  <c r="V839" i="2" s="1"/>
  <c r="S839" i="2"/>
  <c r="T839" i="2" s="1"/>
  <c r="Q839" i="2"/>
  <c r="R839" i="2" s="1"/>
  <c r="O839" i="2"/>
  <c r="P839" i="2" s="1"/>
  <c r="M839" i="2"/>
  <c r="N839" i="2" s="1"/>
  <c r="K839" i="2"/>
  <c r="L839" i="2" s="1"/>
  <c r="I839" i="2"/>
  <c r="J839" i="2" s="1"/>
  <c r="G839" i="2"/>
  <c r="H839" i="2" s="1"/>
  <c r="E839" i="2"/>
  <c r="F839" i="2" s="1"/>
  <c r="AA834" i="2"/>
  <c r="AB834" i="2" s="1"/>
  <c r="Y834" i="2"/>
  <c r="Z834" i="2" s="1"/>
  <c r="W834" i="2"/>
  <c r="X834" i="2" s="1"/>
  <c r="U834" i="2"/>
  <c r="V834" i="2" s="1"/>
  <c r="S834" i="2"/>
  <c r="T834" i="2" s="1"/>
  <c r="Q834" i="2"/>
  <c r="R834" i="2" s="1"/>
  <c r="O834" i="2"/>
  <c r="P834" i="2" s="1"/>
  <c r="M834" i="2"/>
  <c r="N834" i="2" s="1"/>
  <c r="K834" i="2"/>
  <c r="L834" i="2" s="1"/>
  <c r="I834" i="2"/>
  <c r="J834" i="2" s="1"/>
  <c r="G834" i="2"/>
  <c r="H834" i="2" s="1"/>
  <c r="E834" i="2"/>
  <c r="F834" i="2" s="1"/>
  <c r="AA825" i="2"/>
  <c r="AB825" i="2" s="1"/>
  <c r="Y825" i="2"/>
  <c r="Z825" i="2" s="1"/>
  <c r="W825" i="2"/>
  <c r="X825" i="2" s="1"/>
  <c r="U825" i="2"/>
  <c r="V825" i="2" s="1"/>
  <c r="S825" i="2"/>
  <c r="T825" i="2" s="1"/>
  <c r="Q825" i="2"/>
  <c r="R825" i="2" s="1"/>
  <c r="O825" i="2"/>
  <c r="P825" i="2" s="1"/>
  <c r="M825" i="2"/>
  <c r="N825" i="2" s="1"/>
  <c r="K825" i="2"/>
  <c r="L825" i="2" s="1"/>
  <c r="I825" i="2"/>
  <c r="J825" i="2" s="1"/>
  <c r="G825" i="2"/>
  <c r="H825" i="2" s="1"/>
  <c r="E825" i="2"/>
  <c r="F825" i="2" s="1"/>
  <c r="AA821" i="2"/>
  <c r="AB821" i="2" s="1"/>
  <c r="Y821" i="2"/>
  <c r="Z821" i="2" s="1"/>
  <c r="W821" i="2"/>
  <c r="X821" i="2" s="1"/>
  <c r="U821" i="2"/>
  <c r="V821" i="2" s="1"/>
  <c r="T821" i="2"/>
  <c r="S821" i="2"/>
  <c r="Q821" i="2"/>
  <c r="R821" i="2" s="1"/>
  <c r="P821" i="2"/>
  <c r="O821" i="2"/>
  <c r="M821" i="2"/>
  <c r="N821" i="2" s="1"/>
  <c r="K821" i="2"/>
  <c r="L821" i="2" s="1"/>
  <c r="I821" i="2"/>
  <c r="J821" i="2" s="1"/>
  <c r="G821" i="2"/>
  <c r="H821" i="2" s="1"/>
  <c r="E821" i="2"/>
  <c r="F821" i="2" s="1"/>
  <c r="AA812" i="2"/>
  <c r="AB812" i="2" s="1"/>
  <c r="Y812" i="2"/>
  <c r="Z812" i="2" s="1"/>
  <c r="W812" i="2"/>
  <c r="X812" i="2" s="1"/>
  <c r="U812" i="2"/>
  <c r="V812" i="2" s="1"/>
  <c r="S812" i="2"/>
  <c r="T812" i="2" s="1"/>
  <c r="Q812" i="2"/>
  <c r="R812" i="2" s="1"/>
  <c r="O812" i="2"/>
  <c r="P812" i="2" s="1"/>
  <c r="M812" i="2"/>
  <c r="N812" i="2" s="1"/>
  <c r="K812" i="2"/>
  <c r="L812" i="2" s="1"/>
  <c r="I812" i="2"/>
  <c r="J812" i="2" s="1"/>
  <c r="G812" i="2"/>
  <c r="H812" i="2" s="1"/>
  <c r="E812" i="2"/>
  <c r="F812" i="2" s="1"/>
  <c r="AA764" i="2"/>
  <c r="AB764" i="2" s="1"/>
  <c r="Y764" i="2"/>
  <c r="Z764" i="2" s="1"/>
  <c r="W764" i="2"/>
  <c r="X764" i="2" s="1"/>
  <c r="U764" i="2"/>
  <c r="V764" i="2" s="1"/>
  <c r="S764" i="2"/>
  <c r="T764" i="2" s="1"/>
  <c r="Q764" i="2"/>
  <c r="R764" i="2" s="1"/>
  <c r="O764" i="2"/>
  <c r="P764" i="2" s="1"/>
  <c r="M764" i="2"/>
  <c r="N764" i="2" s="1"/>
  <c r="K764" i="2"/>
  <c r="L764" i="2" s="1"/>
  <c r="I764" i="2"/>
  <c r="J764" i="2" s="1"/>
  <c r="G764" i="2"/>
  <c r="H764" i="2" s="1"/>
  <c r="E764" i="2"/>
  <c r="F764" i="2" s="1"/>
  <c r="AA753" i="2"/>
  <c r="AB753" i="2" s="1"/>
  <c r="Y753" i="2"/>
  <c r="Z753" i="2" s="1"/>
  <c r="W753" i="2"/>
  <c r="X753" i="2" s="1"/>
  <c r="U753" i="2"/>
  <c r="V753" i="2" s="1"/>
  <c r="S753" i="2"/>
  <c r="T753" i="2" s="1"/>
  <c r="Q753" i="2"/>
  <c r="R753" i="2" s="1"/>
  <c r="O753" i="2"/>
  <c r="P753" i="2" s="1"/>
  <c r="M753" i="2"/>
  <c r="N753" i="2" s="1"/>
  <c r="K753" i="2"/>
  <c r="L753" i="2" s="1"/>
  <c r="I753" i="2"/>
  <c r="J753" i="2" s="1"/>
  <c r="G753" i="2"/>
  <c r="H753" i="2" s="1"/>
  <c r="E753" i="2"/>
  <c r="F753" i="2" s="1"/>
  <c r="AA714" i="2"/>
  <c r="AB714" i="2" s="1"/>
  <c r="Y714" i="2"/>
  <c r="Z714" i="2" s="1"/>
  <c r="W714" i="2"/>
  <c r="X714" i="2" s="1"/>
  <c r="U714" i="2"/>
  <c r="V714" i="2" s="1"/>
  <c r="S714" i="2"/>
  <c r="T714" i="2" s="1"/>
  <c r="Q714" i="2"/>
  <c r="R714" i="2" s="1"/>
  <c r="O714" i="2"/>
  <c r="P714" i="2" s="1"/>
  <c r="M714" i="2"/>
  <c r="N714" i="2" s="1"/>
  <c r="K714" i="2"/>
  <c r="L714" i="2" s="1"/>
  <c r="I714" i="2"/>
  <c r="J714" i="2" s="1"/>
  <c r="G714" i="2"/>
  <c r="H714" i="2" s="1"/>
  <c r="E714" i="2"/>
  <c r="F714" i="2" s="1"/>
  <c r="AA693" i="2"/>
  <c r="AB693" i="2" s="1"/>
  <c r="Y693" i="2"/>
  <c r="Z693" i="2" s="1"/>
  <c r="W693" i="2"/>
  <c r="X693" i="2" s="1"/>
  <c r="U693" i="2"/>
  <c r="V693" i="2" s="1"/>
  <c r="S693" i="2"/>
  <c r="T693" i="2" s="1"/>
  <c r="Q693" i="2"/>
  <c r="R693" i="2" s="1"/>
  <c r="O693" i="2"/>
  <c r="P693" i="2" s="1"/>
  <c r="M693" i="2"/>
  <c r="N693" i="2" s="1"/>
  <c r="K693" i="2"/>
  <c r="L693" i="2" s="1"/>
  <c r="I693" i="2"/>
  <c r="J693" i="2" s="1"/>
  <c r="G693" i="2"/>
  <c r="H693" i="2" s="1"/>
  <c r="E693" i="2"/>
  <c r="F693" i="2" s="1"/>
  <c r="AA689" i="2"/>
  <c r="AB689" i="2" s="1"/>
  <c r="Y689" i="2"/>
  <c r="Z689" i="2" s="1"/>
  <c r="W689" i="2"/>
  <c r="X689" i="2" s="1"/>
  <c r="U689" i="2"/>
  <c r="V689" i="2" s="1"/>
  <c r="T689" i="2"/>
  <c r="S689" i="2"/>
  <c r="Q689" i="2"/>
  <c r="R689" i="2" s="1"/>
  <c r="P689" i="2"/>
  <c r="O689" i="2"/>
  <c r="M689" i="2"/>
  <c r="N689" i="2" s="1"/>
  <c r="K689" i="2"/>
  <c r="L689" i="2" s="1"/>
  <c r="I689" i="2"/>
  <c r="J689" i="2" s="1"/>
  <c r="G689" i="2"/>
  <c r="H689" i="2" s="1"/>
  <c r="E689" i="2"/>
  <c r="F689" i="2" s="1"/>
  <c r="AA665" i="2"/>
  <c r="AB665" i="2" s="1"/>
  <c r="Y665" i="2"/>
  <c r="Z665" i="2" s="1"/>
  <c r="W665" i="2"/>
  <c r="X665" i="2" s="1"/>
  <c r="U665" i="2"/>
  <c r="V665" i="2" s="1"/>
  <c r="S665" i="2"/>
  <c r="T665" i="2" s="1"/>
  <c r="Q665" i="2"/>
  <c r="R665" i="2" s="1"/>
  <c r="O665" i="2"/>
  <c r="P665" i="2" s="1"/>
  <c r="M665" i="2"/>
  <c r="N665" i="2" s="1"/>
  <c r="K665" i="2"/>
  <c r="L665" i="2" s="1"/>
  <c r="I665" i="2"/>
  <c r="J665" i="2" s="1"/>
  <c r="G665" i="2"/>
  <c r="H665" i="2" s="1"/>
  <c r="E665" i="2"/>
  <c r="F665" i="2" s="1"/>
  <c r="AA638" i="2"/>
  <c r="AB638" i="2" s="1"/>
  <c r="Y638" i="2"/>
  <c r="Z638" i="2" s="1"/>
  <c r="W638" i="2"/>
  <c r="X638" i="2" s="1"/>
  <c r="U638" i="2"/>
  <c r="V638" i="2" s="1"/>
  <c r="S638" i="2"/>
  <c r="T638" i="2" s="1"/>
  <c r="Q638" i="2"/>
  <c r="R638" i="2" s="1"/>
  <c r="O638" i="2"/>
  <c r="P638" i="2" s="1"/>
  <c r="M638" i="2"/>
  <c r="N638" i="2" s="1"/>
  <c r="K638" i="2"/>
  <c r="L638" i="2" s="1"/>
  <c r="I638" i="2"/>
  <c r="J638" i="2" s="1"/>
  <c r="G638" i="2"/>
  <c r="H638" i="2" s="1"/>
  <c r="E638" i="2"/>
  <c r="F638" i="2" s="1"/>
  <c r="AA595" i="2"/>
  <c r="AB595" i="2" s="1"/>
  <c r="Y595" i="2"/>
  <c r="Z595" i="2" s="1"/>
  <c r="W595" i="2"/>
  <c r="X595" i="2" s="1"/>
  <c r="U595" i="2"/>
  <c r="V595" i="2" s="1"/>
  <c r="S595" i="2"/>
  <c r="T595" i="2" s="1"/>
  <c r="Q595" i="2"/>
  <c r="R595" i="2" s="1"/>
  <c r="O595" i="2"/>
  <c r="P595" i="2" s="1"/>
  <c r="M595" i="2"/>
  <c r="N595" i="2" s="1"/>
  <c r="K595" i="2"/>
  <c r="L595" i="2" s="1"/>
  <c r="I595" i="2"/>
  <c r="J595" i="2" s="1"/>
  <c r="G595" i="2"/>
  <c r="H595" i="2" s="1"/>
  <c r="E595" i="2"/>
  <c r="F595" i="2" s="1"/>
  <c r="AA547" i="2"/>
  <c r="AB547" i="2" s="1"/>
  <c r="Y547" i="2"/>
  <c r="Z547" i="2" s="1"/>
  <c r="W547" i="2"/>
  <c r="X547" i="2" s="1"/>
  <c r="U547" i="2"/>
  <c r="V547" i="2" s="1"/>
  <c r="S547" i="2"/>
  <c r="T547" i="2" s="1"/>
  <c r="Q547" i="2"/>
  <c r="R547" i="2" s="1"/>
  <c r="O547" i="2"/>
  <c r="P547" i="2" s="1"/>
  <c r="M547" i="2"/>
  <c r="N547" i="2" s="1"/>
  <c r="K547" i="2"/>
  <c r="L547" i="2" s="1"/>
  <c r="I547" i="2"/>
  <c r="J547" i="2" s="1"/>
  <c r="G547" i="2"/>
  <c r="H547" i="2" s="1"/>
  <c r="E547" i="2"/>
  <c r="F547" i="2" s="1"/>
  <c r="AA517" i="2"/>
  <c r="AB517" i="2" s="1"/>
  <c r="Y517" i="2"/>
  <c r="Z517" i="2" s="1"/>
  <c r="W517" i="2"/>
  <c r="X517" i="2" s="1"/>
  <c r="U517" i="2"/>
  <c r="V517" i="2" s="1"/>
  <c r="S517" i="2"/>
  <c r="T517" i="2" s="1"/>
  <c r="Q517" i="2"/>
  <c r="R517" i="2" s="1"/>
  <c r="O517" i="2"/>
  <c r="P517" i="2" s="1"/>
  <c r="M517" i="2"/>
  <c r="N517" i="2" s="1"/>
  <c r="K517" i="2"/>
  <c r="L517" i="2" s="1"/>
  <c r="I517" i="2"/>
  <c r="J517" i="2" s="1"/>
  <c r="G517" i="2"/>
  <c r="H517" i="2" s="1"/>
  <c r="E517" i="2"/>
  <c r="F517" i="2" s="1"/>
  <c r="AA468" i="2"/>
  <c r="AB468" i="2" s="1"/>
  <c r="Z468" i="2"/>
  <c r="Y468" i="2"/>
  <c r="W468" i="2"/>
  <c r="X468" i="2" s="1"/>
  <c r="U468" i="2"/>
  <c r="V468" i="2" s="1"/>
  <c r="S468" i="2"/>
  <c r="T468" i="2" s="1"/>
  <c r="Q468" i="2"/>
  <c r="R468" i="2" s="1"/>
  <c r="P468" i="2"/>
  <c r="O468" i="2"/>
  <c r="M468" i="2"/>
  <c r="N468" i="2" s="1"/>
  <c r="K468" i="2"/>
  <c r="L468" i="2" s="1"/>
  <c r="I468" i="2"/>
  <c r="J468" i="2" s="1"/>
  <c r="G468" i="2"/>
  <c r="H468" i="2" s="1"/>
  <c r="E468" i="2"/>
  <c r="F468" i="2" s="1"/>
  <c r="AA439" i="2"/>
  <c r="AB439" i="2" s="1"/>
  <c r="Y439" i="2"/>
  <c r="Z439" i="2" s="1"/>
  <c r="W439" i="2"/>
  <c r="X439" i="2" s="1"/>
  <c r="U439" i="2"/>
  <c r="V439" i="2" s="1"/>
  <c r="S439" i="2"/>
  <c r="T439" i="2" s="1"/>
  <c r="Q439" i="2"/>
  <c r="R439" i="2" s="1"/>
  <c r="O439" i="2"/>
  <c r="P439" i="2" s="1"/>
  <c r="M439" i="2"/>
  <c r="N439" i="2" s="1"/>
  <c r="K439" i="2"/>
  <c r="L439" i="2" s="1"/>
  <c r="I439" i="2"/>
  <c r="J439" i="2" s="1"/>
  <c r="G439" i="2"/>
  <c r="H439" i="2" s="1"/>
  <c r="E439" i="2"/>
  <c r="F439" i="2" s="1"/>
  <c r="AA396" i="2"/>
  <c r="AB396" i="2" s="1"/>
  <c r="Y396" i="2"/>
  <c r="Z396" i="2" s="1"/>
  <c r="W396" i="2"/>
  <c r="X396" i="2" s="1"/>
  <c r="U396" i="2"/>
  <c r="V396" i="2" s="1"/>
  <c r="S396" i="2"/>
  <c r="T396" i="2" s="1"/>
  <c r="Q396" i="2"/>
  <c r="R396" i="2" s="1"/>
  <c r="O396" i="2"/>
  <c r="P396" i="2" s="1"/>
  <c r="M396" i="2"/>
  <c r="N396" i="2" s="1"/>
  <c r="K396" i="2"/>
  <c r="L396" i="2" s="1"/>
  <c r="I396" i="2"/>
  <c r="J396" i="2" s="1"/>
  <c r="G396" i="2"/>
  <c r="H396" i="2" s="1"/>
  <c r="E396" i="2"/>
  <c r="F396" i="2" s="1"/>
  <c r="AA359" i="2"/>
  <c r="AB359" i="2" s="1"/>
  <c r="Y359" i="2"/>
  <c r="Z359" i="2" s="1"/>
  <c r="W359" i="2"/>
  <c r="X359" i="2" s="1"/>
  <c r="U359" i="2"/>
  <c r="V359" i="2" s="1"/>
  <c r="S359" i="2"/>
  <c r="T359" i="2" s="1"/>
  <c r="Q359" i="2"/>
  <c r="R359" i="2" s="1"/>
  <c r="O359" i="2"/>
  <c r="P359" i="2" s="1"/>
  <c r="M359" i="2"/>
  <c r="N359" i="2" s="1"/>
  <c r="K359" i="2"/>
  <c r="L359" i="2" s="1"/>
  <c r="I359" i="2"/>
  <c r="J359" i="2" s="1"/>
  <c r="G359" i="2"/>
  <c r="H359" i="2" s="1"/>
  <c r="E359" i="2"/>
  <c r="F359" i="2" s="1"/>
  <c r="AA325" i="2"/>
  <c r="AB325" i="2" s="1"/>
  <c r="Y325" i="2"/>
  <c r="Z325" i="2" s="1"/>
  <c r="W325" i="2"/>
  <c r="X325" i="2" s="1"/>
  <c r="U325" i="2"/>
  <c r="V325" i="2" s="1"/>
  <c r="S325" i="2"/>
  <c r="T325" i="2" s="1"/>
  <c r="Q325" i="2"/>
  <c r="R325" i="2" s="1"/>
  <c r="O325" i="2"/>
  <c r="P325" i="2" s="1"/>
  <c r="M325" i="2"/>
  <c r="N325" i="2" s="1"/>
  <c r="K325" i="2"/>
  <c r="L325" i="2" s="1"/>
  <c r="I325" i="2"/>
  <c r="J325" i="2" s="1"/>
  <c r="G325" i="2"/>
  <c r="H325" i="2" s="1"/>
  <c r="E325" i="2"/>
  <c r="F325" i="2" s="1"/>
  <c r="AA277" i="2"/>
  <c r="AB277" i="2" s="1"/>
  <c r="Y277" i="2"/>
  <c r="Z277" i="2" s="1"/>
  <c r="W277" i="2"/>
  <c r="X277" i="2" s="1"/>
  <c r="U277" i="2"/>
  <c r="V277" i="2" s="1"/>
  <c r="S277" i="2"/>
  <c r="T277" i="2" s="1"/>
  <c r="Q277" i="2"/>
  <c r="R277" i="2" s="1"/>
  <c r="O277" i="2"/>
  <c r="P277" i="2" s="1"/>
  <c r="M277" i="2"/>
  <c r="N277" i="2" s="1"/>
  <c r="K277" i="2"/>
  <c r="L277" i="2" s="1"/>
  <c r="J277" i="2"/>
  <c r="I277" i="2"/>
  <c r="G277" i="2"/>
  <c r="H277" i="2" s="1"/>
  <c r="E277" i="2"/>
  <c r="F277" i="2" s="1"/>
  <c r="AA261" i="2"/>
  <c r="AB261" i="2" s="1"/>
  <c r="Y261" i="2"/>
  <c r="Z261" i="2" s="1"/>
  <c r="W261" i="2"/>
  <c r="X261" i="2" s="1"/>
  <c r="U261" i="2"/>
  <c r="V261" i="2" s="1"/>
  <c r="S261" i="2"/>
  <c r="T261" i="2" s="1"/>
  <c r="Q261" i="2"/>
  <c r="R261" i="2" s="1"/>
  <c r="O261" i="2"/>
  <c r="P261" i="2" s="1"/>
  <c r="M261" i="2"/>
  <c r="N261" i="2" s="1"/>
  <c r="K261" i="2"/>
  <c r="L261" i="2" s="1"/>
  <c r="I261" i="2"/>
  <c r="J261" i="2" s="1"/>
  <c r="G261" i="2"/>
  <c r="H261" i="2" s="1"/>
  <c r="E261" i="2"/>
  <c r="F261" i="2" s="1"/>
  <c r="AA226" i="2"/>
  <c r="AB226" i="2" s="1"/>
  <c r="Y226" i="2"/>
  <c r="Z226" i="2" s="1"/>
  <c r="W226" i="2"/>
  <c r="X226" i="2" s="1"/>
  <c r="U226" i="2"/>
  <c r="V226" i="2" s="1"/>
  <c r="S226" i="2"/>
  <c r="T226" i="2" s="1"/>
  <c r="Q226" i="2"/>
  <c r="R226" i="2" s="1"/>
  <c r="O226" i="2"/>
  <c r="P226" i="2" s="1"/>
  <c r="M226" i="2"/>
  <c r="N226" i="2" s="1"/>
  <c r="K226" i="2"/>
  <c r="L226" i="2" s="1"/>
  <c r="I226" i="2"/>
  <c r="J226" i="2" s="1"/>
  <c r="G226" i="2"/>
  <c r="H226" i="2" s="1"/>
  <c r="E226" i="2"/>
  <c r="F226" i="2" s="1"/>
  <c r="AA219" i="2"/>
  <c r="AB219" i="2" s="1"/>
  <c r="Y219" i="2"/>
  <c r="Z219" i="2" s="1"/>
  <c r="W219" i="2"/>
  <c r="X219" i="2" s="1"/>
  <c r="U219" i="2"/>
  <c r="V219" i="2" s="1"/>
  <c r="S219" i="2"/>
  <c r="T219" i="2" s="1"/>
  <c r="Q219" i="2"/>
  <c r="R219" i="2" s="1"/>
  <c r="O219" i="2"/>
  <c r="P219" i="2" s="1"/>
  <c r="M219" i="2"/>
  <c r="N219" i="2" s="1"/>
  <c r="K219" i="2"/>
  <c r="L219" i="2" s="1"/>
  <c r="I219" i="2"/>
  <c r="J219" i="2" s="1"/>
  <c r="G219" i="2"/>
  <c r="H219" i="2" s="1"/>
  <c r="E219" i="2"/>
  <c r="F219" i="2" s="1"/>
  <c r="AA194" i="2"/>
  <c r="AB194" i="2" s="1"/>
  <c r="Y194" i="2"/>
  <c r="Z194" i="2" s="1"/>
  <c r="W194" i="2"/>
  <c r="X194" i="2" s="1"/>
  <c r="U194" i="2"/>
  <c r="V194" i="2" s="1"/>
  <c r="S194" i="2"/>
  <c r="T194" i="2" s="1"/>
  <c r="Q194" i="2"/>
  <c r="R194" i="2" s="1"/>
  <c r="O194" i="2"/>
  <c r="P194" i="2" s="1"/>
  <c r="M194" i="2"/>
  <c r="N194" i="2" s="1"/>
  <c r="K194" i="2"/>
  <c r="L194" i="2" s="1"/>
  <c r="I194" i="2"/>
  <c r="J194" i="2" s="1"/>
  <c r="G194" i="2"/>
  <c r="H194" i="2" s="1"/>
  <c r="E194" i="2"/>
  <c r="F194" i="2" s="1"/>
  <c r="AA187" i="2"/>
  <c r="AB187" i="2" s="1"/>
  <c r="Y187" i="2"/>
  <c r="Z187" i="2" s="1"/>
  <c r="W187" i="2"/>
  <c r="X187" i="2" s="1"/>
  <c r="U187" i="2"/>
  <c r="V187" i="2" s="1"/>
  <c r="S187" i="2"/>
  <c r="T187" i="2" s="1"/>
  <c r="Q187" i="2"/>
  <c r="R187" i="2" s="1"/>
  <c r="O187" i="2"/>
  <c r="P187" i="2" s="1"/>
  <c r="M187" i="2"/>
  <c r="N187" i="2" s="1"/>
  <c r="K187" i="2"/>
  <c r="L187" i="2" s="1"/>
  <c r="I187" i="2"/>
  <c r="J187" i="2" s="1"/>
  <c r="G187" i="2"/>
  <c r="H187" i="2" s="1"/>
  <c r="E187" i="2"/>
  <c r="F187" i="2" s="1"/>
  <c r="AA162" i="2"/>
  <c r="AB162" i="2" s="1"/>
  <c r="Y162" i="2"/>
  <c r="Z162" i="2" s="1"/>
  <c r="W162" i="2"/>
  <c r="X162" i="2" s="1"/>
  <c r="U162" i="2"/>
  <c r="V162" i="2" s="1"/>
  <c r="S162" i="2"/>
  <c r="T162" i="2" s="1"/>
  <c r="Q162" i="2"/>
  <c r="R162" i="2" s="1"/>
  <c r="O162" i="2"/>
  <c r="P162" i="2" s="1"/>
  <c r="M162" i="2"/>
  <c r="N162" i="2" s="1"/>
  <c r="K162" i="2"/>
  <c r="L162" i="2" s="1"/>
  <c r="I162" i="2"/>
  <c r="J162" i="2" s="1"/>
  <c r="G162" i="2"/>
  <c r="H162" i="2" s="1"/>
  <c r="E162" i="2"/>
  <c r="F162" i="2" s="1"/>
  <c r="AA150" i="2"/>
  <c r="AB150" i="2" s="1"/>
  <c r="Y150" i="2"/>
  <c r="Z150" i="2" s="1"/>
  <c r="W150" i="2"/>
  <c r="X150" i="2" s="1"/>
  <c r="U150" i="2"/>
  <c r="V150" i="2" s="1"/>
  <c r="S150" i="2"/>
  <c r="T150" i="2" s="1"/>
  <c r="Q150" i="2"/>
  <c r="R150" i="2" s="1"/>
  <c r="O150" i="2"/>
  <c r="P150" i="2" s="1"/>
  <c r="M150" i="2"/>
  <c r="N150" i="2" s="1"/>
  <c r="K150" i="2"/>
  <c r="L150" i="2" s="1"/>
  <c r="I150" i="2"/>
  <c r="J150" i="2" s="1"/>
  <c r="G150" i="2"/>
  <c r="H150" i="2" s="1"/>
  <c r="E150" i="2"/>
  <c r="F150" i="2" s="1"/>
  <c r="AA125" i="2"/>
  <c r="AB125" i="2" s="1"/>
  <c r="Y125" i="2"/>
  <c r="Z125" i="2" s="1"/>
  <c r="W125" i="2"/>
  <c r="X125" i="2" s="1"/>
  <c r="U125" i="2"/>
  <c r="V125" i="2" s="1"/>
  <c r="S125" i="2"/>
  <c r="T125" i="2" s="1"/>
  <c r="Q125" i="2"/>
  <c r="R125" i="2" s="1"/>
  <c r="O125" i="2"/>
  <c r="P125" i="2" s="1"/>
  <c r="M125" i="2"/>
  <c r="N125" i="2" s="1"/>
  <c r="K125" i="2"/>
  <c r="L125" i="2" s="1"/>
  <c r="I125" i="2"/>
  <c r="J125" i="2" s="1"/>
  <c r="G125" i="2"/>
  <c r="H125" i="2" s="1"/>
  <c r="E125" i="2"/>
  <c r="F125" i="2" s="1"/>
  <c r="AA116" i="2"/>
  <c r="AB116" i="2" s="1"/>
  <c r="Y116" i="2"/>
  <c r="Z116" i="2" s="1"/>
  <c r="W116" i="2"/>
  <c r="X116" i="2" s="1"/>
  <c r="U116" i="2"/>
  <c r="V116" i="2" s="1"/>
  <c r="S116" i="2"/>
  <c r="T116" i="2" s="1"/>
  <c r="Q116" i="2"/>
  <c r="R116" i="2" s="1"/>
  <c r="O116" i="2"/>
  <c r="P116" i="2" s="1"/>
  <c r="M116" i="2"/>
  <c r="N116" i="2" s="1"/>
  <c r="K116" i="2"/>
  <c r="L116" i="2" s="1"/>
  <c r="I116" i="2"/>
  <c r="J116" i="2" s="1"/>
  <c r="G116" i="2"/>
  <c r="H116" i="2" s="1"/>
  <c r="E116" i="2"/>
  <c r="F116" i="2" s="1"/>
  <c r="AA95" i="2"/>
  <c r="AB95" i="2" s="1"/>
  <c r="Y95" i="2"/>
  <c r="Z95" i="2" s="1"/>
  <c r="W95" i="2"/>
  <c r="X95" i="2" s="1"/>
  <c r="U95" i="2"/>
  <c r="V95" i="2" s="1"/>
  <c r="S95" i="2"/>
  <c r="T95" i="2" s="1"/>
  <c r="Q95" i="2"/>
  <c r="R95" i="2" s="1"/>
  <c r="O95" i="2"/>
  <c r="P95" i="2" s="1"/>
  <c r="M95" i="2"/>
  <c r="N95" i="2" s="1"/>
  <c r="K95" i="2"/>
  <c r="L95" i="2" s="1"/>
  <c r="I95" i="2"/>
  <c r="J95" i="2" s="1"/>
  <c r="G95" i="2"/>
  <c r="H95" i="2" s="1"/>
  <c r="E95" i="2"/>
  <c r="F95" i="2" s="1"/>
  <c r="AA80" i="2"/>
  <c r="AB80" i="2" s="1"/>
  <c r="Y80" i="2"/>
  <c r="Z80" i="2" s="1"/>
  <c r="W80" i="2"/>
  <c r="X80" i="2" s="1"/>
  <c r="U80" i="2"/>
  <c r="V80" i="2" s="1"/>
  <c r="S80" i="2"/>
  <c r="T80" i="2" s="1"/>
  <c r="Q80" i="2"/>
  <c r="R80" i="2" s="1"/>
  <c r="O80" i="2"/>
  <c r="P80" i="2" s="1"/>
  <c r="M80" i="2"/>
  <c r="N80" i="2" s="1"/>
  <c r="K80" i="2"/>
  <c r="L80" i="2" s="1"/>
  <c r="I80" i="2"/>
  <c r="J80" i="2" s="1"/>
  <c r="G80" i="2"/>
  <c r="H80" i="2" s="1"/>
  <c r="E80" i="2"/>
  <c r="F80" i="2" s="1"/>
  <c r="AA52" i="2"/>
  <c r="AB52" i="2" s="1"/>
  <c r="Y52" i="2"/>
  <c r="Z52" i="2" s="1"/>
  <c r="W52" i="2"/>
  <c r="X52" i="2" s="1"/>
  <c r="U52" i="2"/>
  <c r="V52" i="2" s="1"/>
  <c r="S52" i="2"/>
  <c r="T52" i="2" s="1"/>
  <c r="Q52" i="2"/>
  <c r="R52" i="2" s="1"/>
  <c r="O52" i="2"/>
  <c r="P52" i="2" s="1"/>
  <c r="M52" i="2"/>
  <c r="N52" i="2" s="1"/>
  <c r="K52" i="2"/>
  <c r="L52" i="2" s="1"/>
  <c r="I52" i="2"/>
  <c r="J52" i="2" s="1"/>
  <c r="G52" i="2"/>
  <c r="H52" i="2" s="1"/>
  <c r="E52" i="2"/>
  <c r="F52" i="2" s="1"/>
  <c r="AA46" i="2"/>
  <c r="AB46" i="2" s="1"/>
  <c r="Y46" i="2"/>
  <c r="Z46" i="2" s="1"/>
  <c r="W46" i="2"/>
  <c r="X46" i="2" s="1"/>
  <c r="U46" i="2"/>
  <c r="V46" i="2" s="1"/>
  <c r="S46" i="2"/>
  <c r="T46" i="2" s="1"/>
  <c r="Q46" i="2"/>
  <c r="R46" i="2" s="1"/>
  <c r="O46" i="2"/>
  <c r="P46" i="2" s="1"/>
  <c r="M46" i="2"/>
  <c r="N46" i="2" s="1"/>
  <c r="K46" i="2"/>
  <c r="L46" i="2" s="1"/>
  <c r="I46" i="2"/>
  <c r="J46" i="2" s="1"/>
  <c r="G46" i="2"/>
  <c r="H46" i="2" s="1"/>
  <c r="E46" i="2"/>
  <c r="F46" i="2" s="1"/>
  <c r="AA11" i="2"/>
  <c r="AB11" i="2" s="1"/>
  <c r="Y11" i="2"/>
  <c r="Z11" i="2" s="1"/>
  <c r="W11" i="2"/>
  <c r="X11" i="2" s="1"/>
  <c r="U11" i="2"/>
  <c r="V11" i="2" s="1"/>
  <c r="S11" i="2"/>
  <c r="T11" i="2" s="1"/>
  <c r="Q11" i="2"/>
  <c r="R11" i="2" s="1"/>
  <c r="O11" i="2"/>
  <c r="P11" i="2" s="1"/>
  <c r="M11" i="2"/>
  <c r="N11" i="2" s="1"/>
  <c r="K11" i="2"/>
  <c r="L11" i="2" s="1"/>
  <c r="I11" i="2"/>
  <c r="J11" i="2" s="1"/>
  <c r="G11" i="2"/>
  <c r="H11" i="2" s="1"/>
  <c r="E11" i="2"/>
  <c r="F11" i="2" s="1"/>
</calcChain>
</file>

<file path=xl/sharedStrings.xml><?xml version="1.0" encoding="utf-8"?>
<sst xmlns="http://schemas.openxmlformats.org/spreadsheetml/2006/main" count="1414" uniqueCount="140">
  <si>
    <t>水産物流通調査</t>
    <rPh sb="0" eb="3">
      <t>スイサンブツ</t>
    </rPh>
    <rPh sb="3" eb="5">
      <t>リュウツウ</t>
    </rPh>
    <rPh sb="5" eb="7">
      <t>チョウサ</t>
    </rPh>
    <phoneticPr fontId="4"/>
  </si>
  <si>
    <t>単位</t>
    <rPh sb="0" eb="2">
      <t>タンイ</t>
    </rPh>
    <phoneticPr fontId="9"/>
  </si>
  <si>
    <t>２  　主要品目別月別漁港別上場水揚量・価格</t>
    <phoneticPr fontId="9"/>
  </si>
  <si>
    <t>水揚量：ｔ</t>
    <rPh sb="0" eb="2">
      <t>ミズアゲ</t>
    </rPh>
    <rPh sb="2" eb="3">
      <t>リョウ</t>
    </rPh>
    <phoneticPr fontId="9"/>
  </si>
  <si>
    <t xml:space="preserve">  産地水産物流通調査〔水揚量・価格調査（月別調査）〕の結果をあわせて取りまとめたものである。</t>
  </si>
  <si>
    <t>価　格：1kg当たり円</t>
    <rPh sb="0" eb="1">
      <t>アタイ</t>
    </rPh>
    <rPh sb="2" eb="3">
      <t>カク</t>
    </rPh>
    <rPh sb="7" eb="8">
      <t>ア</t>
    </rPh>
    <rPh sb="10" eb="11">
      <t>エン</t>
    </rPh>
    <phoneticPr fontId="9"/>
  </si>
  <si>
    <t>品　　目
漁　　港</t>
    <rPh sb="0" eb="1">
      <t>シナ</t>
    </rPh>
    <rPh sb="3" eb="4">
      <t>メ</t>
    </rPh>
    <rPh sb="5" eb="6">
      <t>リョウ</t>
    </rPh>
    <rPh sb="8" eb="9">
      <t>ミナト</t>
    </rPh>
    <phoneticPr fontId="9"/>
  </si>
  <si>
    <t>水揚量</t>
    <rPh sb="0" eb="3">
      <t>ミズアゲリョウ</t>
    </rPh>
    <phoneticPr fontId="9"/>
  </si>
  <si>
    <t>価格</t>
    <rPh sb="0" eb="2">
      <t>カカク</t>
    </rPh>
    <phoneticPr fontId="9"/>
  </si>
  <si>
    <t>まぐろ（生）</t>
  </si>
  <si>
    <t>調査対象27漁港計</t>
  </si>
  <si>
    <t>歯舞</t>
  </si>
  <si>
    <t>(北海道)</t>
  </si>
  <si>
    <t>八戸</t>
  </si>
  <si>
    <t>(青森)</t>
  </si>
  <si>
    <t>宮古</t>
  </si>
  <si>
    <t>(岩手)</t>
  </si>
  <si>
    <t>釜石</t>
  </si>
  <si>
    <t>大船渡</t>
  </si>
  <si>
    <t>気仙沼</t>
  </si>
  <si>
    <t>(宮城)</t>
  </si>
  <si>
    <t>女川</t>
  </si>
  <si>
    <t>石巻</t>
  </si>
  <si>
    <t>塩釜</t>
  </si>
  <si>
    <t>銚子</t>
  </si>
  <si>
    <t>(千葉)</t>
  </si>
  <si>
    <t>三崎</t>
  </si>
  <si>
    <t>(神奈川)</t>
  </si>
  <si>
    <t>沼津</t>
  </si>
  <si>
    <t>(静岡)</t>
  </si>
  <si>
    <t>焼津</t>
  </si>
  <si>
    <t>奈屋浦</t>
  </si>
  <si>
    <t>(三重)</t>
  </si>
  <si>
    <t>(和歌山)</t>
  </si>
  <si>
    <t>串本</t>
  </si>
  <si>
    <t>鶴見</t>
  </si>
  <si>
    <t>(大分)</t>
  </si>
  <si>
    <t>油津</t>
  </si>
  <si>
    <t>(宮崎)</t>
  </si>
  <si>
    <t>新潟</t>
  </si>
  <si>
    <t>(新潟)</t>
  </si>
  <si>
    <t>舞鶴</t>
  </si>
  <si>
    <t>(京都)</t>
  </si>
  <si>
    <t>境</t>
  </si>
  <si>
    <t>(鳥取)</t>
  </si>
  <si>
    <t>唐津</t>
  </si>
  <si>
    <t>(佐賀)</t>
  </si>
  <si>
    <t>松浦</t>
  </si>
  <si>
    <t>(長崎)</t>
  </si>
  <si>
    <t>長崎</t>
  </si>
  <si>
    <t>鹿児島</t>
  </si>
  <si>
    <t>(鹿児島)</t>
  </si>
  <si>
    <t>那覇</t>
  </si>
  <si>
    <t>(沖縄)</t>
  </si>
  <si>
    <t>まぐろ（冷）</t>
  </si>
  <si>
    <t>調査対象3漁港計</t>
  </si>
  <si>
    <t>清水</t>
  </si>
  <si>
    <t>びんなが（生）</t>
  </si>
  <si>
    <t>調査対象21漁港計</t>
  </si>
  <si>
    <t>小名浜</t>
  </si>
  <si>
    <t>(福島)</t>
  </si>
  <si>
    <t>佐世保</t>
  </si>
  <si>
    <t>枕崎</t>
  </si>
  <si>
    <t>山川</t>
  </si>
  <si>
    <t>びんなが（冷）</t>
  </si>
  <si>
    <t>調査対象10漁港計</t>
  </si>
  <si>
    <t>めばち（生）</t>
  </si>
  <si>
    <t>調査対象15漁港計</t>
  </si>
  <si>
    <t>めばち（冷）</t>
  </si>
  <si>
    <t>調査対象5漁港計</t>
  </si>
  <si>
    <t>きはだ（生）</t>
  </si>
  <si>
    <t>調査対象19漁港計</t>
  </si>
  <si>
    <t>きはだ（冷）</t>
  </si>
  <si>
    <t>調査対象8漁港計</t>
  </si>
  <si>
    <t>まかじき（生）</t>
  </si>
  <si>
    <t>まかじき（冷）</t>
  </si>
  <si>
    <t>調査対象4漁港計</t>
  </si>
  <si>
    <t>めかじき（生）</t>
  </si>
  <si>
    <t>めかじき（冷）</t>
  </si>
  <si>
    <t>かつお（生）</t>
  </si>
  <si>
    <t>北浦</t>
  </si>
  <si>
    <t>浜田</t>
  </si>
  <si>
    <t>(島根)</t>
  </si>
  <si>
    <t>福岡</t>
  </si>
  <si>
    <t>(福岡)</t>
  </si>
  <si>
    <t>かつお（冷）</t>
  </si>
  <si>
    <t>調査対象11漁港計</t>
  </si>
  <si>
    <t>まいわし</t>
  </si>
  <si>
    <t>調査対象38漁港計</t>
  </si>
  <si>
    <t>根室</t>
  </si>
  <si>
    <t>釧路</t>
  </si>
  <si>
    <t>小樽</t>
  </si>
  <si>
    <t>大津</t>
  </si>
  <si>
    <t>(茨城)</t>
  </si>
  <si>
    <t>波崎</t>
  </si>
  <si>
    <t>八幡浜</t>
  </si>
  <si>
    <t>(愛媛)</t>
  </si>
  <si>
    <t>下関</t>
  </si>
  <si>
    <t>(山口)</t>
  </si>
  <si>
    <t>うるめいわし</t>
  </si>
  <si>
    <t>調査対象26漁港計</t>
  </si>
  <si>
    <t>かたくちいわし</t>
  </si>
  <si>
    <t>調査対象29漁港計</t>
  </si>
  <si>
    <t>まあじ</t>
  </si>
  <si>
    <t>調査対象34漁港計</t>
  </si>
  <si>
    <t>むろあじ</t>
  </si>
  <si>
    <t>調査対象22漁港計</t>
  </si>
  <si>
    <t>さば類</t>
  </si>
  <si>
    <t>調査対象39漁港計</t>
  </si>
  <si>
    <t>さんま</t>
  </si>
  <si>
    <t>調査対象23漁港計</t>
  </si>
  <si>
    <t>ぶり類</t>
  </si>
  <si>
    <t>稚内</t>
  </si>
  <si>
    <t>紋別</t>
  </si>
  <si>
    <t>網走</t>
  </si>
  <si>
    <t>かれい類（生）</t>
  </si>
  <si>
    <t>羅臼</t>
  </si>
  <si>
    <t>たら（生）</t>
  </si>
  <si>
    <t>調査対象20漁港計</t>
  </si>
  <si>
    <t>すけとうだら（生）</t>
  </si>
  <si>
    <t>調査対象18漁港計</t>
  </si>
  <si>
    <t>すけとうだら（冷）</t>
  </si>
  <si>
    <t>調査対象1漁港計</t>
  </si>
  <si>
    <t>ほっけ</t>
  </si>
  <si>
    <t>まだい</t>
  </si>
  <si>
    <t>調査対象30漁港計</t>
  </si>
  <si>
    <t>ずわいがに</t>
  </si>
  <si>
    <t>調査対象7漁港計</t>
  </si>
  <si>
    <t>するめいか（生）</t>
  </si>
  <si>
    <t>函館</t>
  </si>
  <si>
    <t>小木</t>
  </si>
  <si>
    <t>(石川)</t>
  </si>
  <si>
    <t>するめいか（冷）近海</t>
  </si>
  <si>
    <t>するめいか（冷）遠洋</t>
  </si>
  <si>
    <t>あかいか（生）</t>
  </si>
  <si>
    <t>あかいか（冷）</t>
  </si>
  <si>
    <t>調査対象2漁港計</t>
  </si>
  <si>
    <t>たこ類</t>
  </si>
  <si>
    <t>注：調査区の１月から12月の累積値は、漁港別品目別上場水揚量・価格の数値と一致しない場合もある。</t>
  </si>
  <si>
    <t>勝浦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</si>
</sst>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&quot;．&quot;ee"/>
    <numFmt numFmtId="177" formatCode="m"/>
    <numFmt numFmtId="178" formatCode="mm"/>
    <numFmt numFmtId="179" formatCode="m&quot;月&quot;"/>
    <numFmt numFmtId="180" formatCode="#\ ###\ ##0;\-#\ ###\ ##0;\-\ ;@"/>
    <numFmt numFmtId="181" formatCode="#\ ###\ ##0"/>
  </numFmts>
  <fonts count="14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7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1" applyFont="1" applyFill="1" applyAlignment="1">
      <alignment horizontal="left"/>
    </xf>
    <xf numFmtId="0" fontId="5" fillId="0" borderId="0" xfId="1" applyFont="1" applyFill="1" applyAlignment="1">
      <alignment horizontal="left"/>
    </xf>
    <xf numFmtId="0" fontId="1" fillId="0" borderId="0" xfId="1" applyFont="1" applyFill="1"/>
    <xf numFmtId="0" fontId="7" fillId="0" borderId="0" xfId="2" applyFont="1" applyFill="1" applyBorder="1" applyAlignment="1"/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left"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0" xfId="2" applyFont="1" applyFill="1" applyAlignment="1">
      <alignment horizontal="distributed" vertical="center"/>
    </xf>
    <xf numFmtId="0" fontId="11" fillId="0" borderId="0" xfId="2" applyFont="1" applyFill="1" applyAlignment="1">
      <alignment horizontal="distributed" vertical="center"/>
    </xf>
    <xf numFmtId="0" fontId="8" fillId="0" borderId="0" xfId="2" applyNumberFormat="1" applyFont="1" applyFill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vertical="top"/>
    </xf>
    <xf numFmtId="0" fontId="8" fillId="0" borderId="0" xfId="3" applyFont="1" applyFill="1" applyAlignment="1"/>
    <xf numFmtId="0" fontId="12" fillId="0" borderId="0" xfId="2" applyNumberFormat="1" applyFont="1" applyFill="1" applyAlignment="1">
      <alignment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0" fontId="8" fillId="0" borderId="5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5" xfId="3" applyFont="1" applyFill="1" applyBorder="1" applyAlignment="1">
      <alignment horizontal="center" vertical="center"/>
    </xf>
    <xf numFmtId="180" fontId="13" fillId="0" borderId="0" xfId="3" applyNumberFormat="1" applyFont="1" applyFill="1" applyAlignment="1">
      <alignment horizontal="right" vertical="center"/>
    </xf>
    <xf numFmtId="180" fontId="8" fillId="0" borderId="0" xfId="3" applyNumberFormat="1" applyFont="1" applyFill="1" applyAlignment="1">
      <alignment horizontal="right" vertical="center"/>
    </xf>
    <xf numFmtId="0" fontId="13" fillId="0" borderId="0" xfId="2" applyFont="1" applyFill="1" applyAlignment="1">
      <alignment vertical="center"/>
    </xf>
    <xf numFmtId="0" fontId="13" fillId="0" borderId="5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distributed" vertical="center"/>
    </xf>
    <xf numFmtId="0" fontId="8" fillId="0" borderId="0" xfId="3" applyFont="1" applyFill="1" applyAlignment="1">
      <alignment horizontal="distributed" vertical="center"/>
    </xf>
    <xf numFmtId="0" fontId="8" fillId="0" borderId="5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13" fillId="0" borderId="0" xfId="3" applyFont="1" applyFill="1" applyBorder="1" applyAlignment="1">
      <alignment horizontal="distributed" vertical="center"/>
    </xf>
    <xf numFmtId="0" fontId="13" fillId="0" borderId="0" xfId="2" applyFont="1" applyFill="1" applyAlignment="1">
      <alignment horizontal="distributed" vertical="center"/>
    </xf>
    <xf numFmtId="0" fontId="8" fillId="0" borderId="8" xfId="3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49" fontId="8" fillId="0" borderId="8" xfId="2" applyNumberFormat="1" applyFont="1" applyFill="1" applyBorder="1" applyAlignment="1">
      <alignment vertical="center"/>
    </xf>
    <xf numFmtId="0" fontId="8" fillId="0" borderId="7" xfId="2" applyNumberFormat="1" applyFont="1" applyFill="1" applyBorder="1" applyAlignment="1">
      <alignment horizontal="center" vertical="center"/>
    </xf>
    <xf numFmtId="181" fontId="8" fillId="0" borderId="8" xfId="3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vertical="center"/>
    </xf>
    <xf numFmtId="0" fontId="11" fillId="0" borderId="0" xfId="2" applyFont="1" applyFill="1" applyBorder="1" applyAlignment="1">
      <alignment horizontal="distributed" vertical="center"/>
    </xf>
    <xf numFmtId="49" fontId="11" fillId="0" borderId="0" xfId="2" applyNumberFormat="1" applyFont="1" applyFill="1" applyBorder="1" applyAlignment="1">
      <alignment horizontal="distributed" vertical="center"/>
    </xf>
    <xf numFmtId="0" fontId="11" fillId="0" borderId="0" xfId="2" applyNumberFormat="1" applyFont="1" applyFill="1" applyBorder="1" applyAlignment="1">
      <alignment horizontal="center" vertical="center"/>
    </xf>
    <xf numFmtId="181" fontId="11" fillId="0" borderId="0" xfId="3" applyNumberFormat="1" applyFont="1" applyFill="1" applyBorder="1" applyAlignment="1">
      <alignment horizontal="right" vertical="center"/>
    </xf>
    <xf numFmtId="0" fontId="11" fillId="0" borderId="0" xfId="3" applyFont="1" applyFill="1" applyAlignment="1">
      <alignment vertical="center"/>
    </xf>
    <xf numFmtId="177" fontId="8" fillId="0" borderId="4" xfId="3" applyNumberFormat="1" applyFont="1" applyFill="1" applyBorder="1" applyAlignment="1">
      <alignment horizontal="center" vertical="center"/>
    </xf>
    <xf numFmtId="177" fontId="8" fillId="0" borderId="3" xfId="3" applyNumberFormat="1" applyFont="1" applyFill="1" applyBorder="1" applyAlignment="1">
      <alignment horizontal="center" vertical="center"/>
    </xf>
    <xf numFmtId="177" fontId="8" fillId="0" borderId="6" xfId="3" applyNumberFormat="1" applyFont="1" applyFill="1" applyBorder="1" applyAlignment="1">
      <alignment horizontal="center" vertical="center"/>
    </xf>
    <xf numFmtId="177" fontId="8" fillId="0" borderId="7" xfId="3" applyNumberFormat="1" applyFont="1" applyFill="1" applyBorder="1" applyAlignment="1">
      <alignment horizontal="center" vertical="center"/>
    </xf>
    <xf numFmtId="178" fontId="8" fillId="0" borderId="4" xfId="3" applyNumberFormat="1" applyFont="1" applyFill="1" applyBorder="1" applyAlignment="1">
      <alignment horizontal="center" vertical="center"/>
    </xf>
    <xf numFmtId="178" fontId="8" fillId="0" borderId="3" xfId="3" applyNumberFormat="1" applyFont="1" applyFill="1" applyBorder="1" applyAlignment="1">
      <alignment horizontal="center" vertical="center"/>
    </xf>
    <xf numFmtId="178" fontId="8" fillId="0" borderId="6" xfId="3" applyNumberFormat="1" applyFont="1" applyFill="1" applyBorder="1" applyAlignment="1">
      <alignment horizontal="center" vertical="center"/>
    </xf>
    <xf numFmtId="178" fontId="8" fillId="0" borderId="7" xfId="3" applyNumberFormat="1" applyFont="1" applyFill="1" applyBorder="1" applyAlignment="1">
      <alignment horizontal="center" vertical="center"/>
    </xf>
    <xf numFmtId="179" fontId="8" fillId="0" borderId="6" xfId="3" applyNumberFormat="1" applyFont="1" applyFill="1" applyBorder="1" applyAlignment="1">
      <alignment horizontal="center" vertical="justify" wrapText="1"/>
    </xf>
    <xf numFmtId="179" fontId="8" fillId="0" borderId="7" xfId="3" applyNumberFormat="1" applyFont="1" applyFill="1" applyBorder="1" applyAlignment="1">
      <alignment horizontal="center" vertical="justify"/>
    </xf>
    <xf numFmtId="0" fontId="8" fillId="0" borderId="0" xfId="3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176" fontId="8" fillId="0" borderId="4" xfId="3" applyNumberFormat="1" applyFont="1" applyFill="1" applyBorder="1" applyAlignment="1">
      <alignment horizontal="center" vertical="justify" wrapText="1"/>
    </xf>
    <xf numFmtId="176" fontId="8" fillId="0" borderId="3" xfId="3" applyNumberFormat="1" applyFont="1" applyFill="1" applyBorder="1" applyAlignment="1">
      <alignment horizontal="center" vertical="justify"/>
    </xf>
  </cellXfs>
  <cellStyles count="4">
    <cellStyle name="標準" xfId="0" builtinId="0"/>
    <cellStyle name="標準_1" xfId="1" xr:uid="{1E2CC55B-856F-48C3-963B-B1423C2DE0C5}"/>
    <cellStyle name="標準_月別結果表" xfId="2" xr:uid="{29C799B3-A8EB-40A5-9C5A-81345AD165AB}"/>
    <cellStyle name="標準_元186-205" xfId="3" xr:uid="{1BCA104C-15AC-4C73-8215-99DE093F6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B127B-538D-482A-AFA6-C46970749D2E}">
  <sheetPr codeName="Sheet10"/>
  <dimension ref="A1:AB888"/>
  <sheetViews>
    <sheetView tabSelected="1" zoomScale="75" zoomScaleNormal="75" zoomScaleSheetLayoutView="100" workbookViewId="0">
      <pane xSplit="4" ySplit="8" topLeftCell="E884" activePane="bottomRight" state="frozen"/>
      <selection pane="topRight" activeCell="E1" sqref="E1"/>
      <selection pane="bottomLeft" activeCell="A9" sqref="A9"/>
      <selection pane="bottomRight" activeCell="A888" sqref="A888"/>
    </sheetView>
  </sheetViews>
  <sheetFormatPr defaultRowHeight="12"/>
  <cols>
    <col min="1" max="1" width="1.625" style="10" customWidth="1"/>
    <col min="2" max="2" width="9.5" style="10" customWidth="1"/>
    <col min="3" max="3" width="7.625" style="50" customWidth="1"/>
    <col min="4" max="4" width="4" style="15" customWidth="1"/>
    <col min="5" max="5" width="7.625" style="14" customWidth="1"/>
    <col min="6" max="6" width="7.625" style="10" customWidth="1"/>
    <col min="7" max="7" width="7.625" style="14" customWidth="1"/>
    <col min="8" max="8" width="7.625" style="10" customWidth="1"/>
    <col min="9" max="9" width="7.625" style="14" customWidth="1"/>
    <col min="10" max="10" width="7.625" style="10" customWidth="1"/>
    <col min="11" max="11" width="7.625" style="14" customWidth="1"/>
    <col min="12" max="12" width="7.625" style="10" customWidth="1"/>
    <col min="13" max="13" width="7.625" style="14" customWidth="1"/>
    <col min="14" max="14" width="7.625" style="10" customWidth="1"/>
    <col min="15" max="15" width="7.625" style="14" customWidth="1"/>
    <col min="16" max="16" width="7.625" style="10" customWidth="1"/>
    <col min="17" max="17" width="7.625" style="14" customWidth="1"/>
    <col min="18" max="18" width="7.625" style="10" customWidth="1"/>
    <col min="19" max="19" width="7.625" style="14" customWidth="1"/>
    <col min="20" max="20" width="7.625" style="10" customWidth="1"/>
    <col min="21" max="21" width="7.625" style="14" customWidth="1"/>
    <col min="22" max="22" width="7.625" style="10" customWidth="1"/>
    <col min="23" max="23" width="7.625" style="14" customWidth="1"/>
    <col min="24" max="24" width="7.625" style="10" customWidth="1"/>
    <col min="25" max="25" width="7.875" style="14" customWidth="1"/>
    <col min="26" max="26" width="7.625" style="10" customWidth="1"/>
    <col min="27" max="27" width="7.625" style="14" customWidth="1"/>
    <col min="28" max="28" width="7.625" style="10" customWidth="1"/>
    <col min="29" max="16384" width="9" style="10"/>
  </cols>
  <sheetData>
    <row r="1" spans="1:28" s="3" customFormat="1" ht="25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Q1" s="2"/>
    </row>
    <row r="2" spans="1:28" s="5" customFormat="1" ht="5.25" customHeight="1">
      <c r="A2" s="4"/>
      <c r="D2" s="6"/>
      <c r="AA2" s="61" t="s">
        <v>1</v>
      </c>
    </row>
    <row r="3" spans="1:28" s="9" customFormat="1" ht="21" customHeight="1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61"/>
      <c r="AB3" s="8"/>
    </row>
    <row r="4" spans="1:28" ht="15.95" customHeight="1">
      <c r="B4" s="11"/>
      <c r="C4" s="12"/>
      <c r="D4" s="13"/>
      <c r="Z4" s="15"/>
      <c r="AA4" s="16" t="s">
        <v>3</v>
      </c>
      <c r="AB4" s="17"/>
    </row>
    <row r="5" spans="1:28" ht="15.95" customHeight="1" thickBot="1">
      <c r="B5" s="18" t="s">
        <v>4</v>
      </c>
      <c r="C5" s="12"/>
      <c r="D5" s="13"/>
      <c r="Z5" s="19"/>
      <c r="AA5" s="16" t="s">
        <v>5</v>
      </c>
      <c r="AB5" s="17"/>
    </row>
    <row r="6" spans="1:28" ht="12.95" customHeight="1" thickTop="1">
      <c r="A6" s="62" t="s">
        <v>6</v>
      </c>
      <c r="B6" s="63"/>
      <c r="C6" s="63"/>
      <c r="D6" s="64"/>
      <c r="E6" s="70">
        <v>43101</v>
      </c>
      <c r="F6" s="71"/>
      <c r="G6" s="51">
        <v>43132</v>
      </c>
      <c r="H6" s="52"/>
      <c r="I6" s="51">
        <v>43160</v>
      </c>
      <c r="J6" s="52"/>
      <c r="K6" s="51">
        <v>43191</v>
      </c>
      <c r="L6" s="52"/>
      <c r="M6" s="51">
        <v>43221</v>
      </c>
      <c r="N6" s="52"/>
      <c r="O6" s="51">
        <v>43252</v>
      </c>
      <c r="P6" s="52"/>
      <c r="Q6" s="51">
        <v>43282</v>
      </c>
      <c r="R6" s="52"/>
      <c r="S6" s="51">
        <v>43313</v>
      </c>
      <c r="T6" s="52"/>
      <c r="U6" s="51">
        <v>43344</v>
      </c>
      <c r="V6" s="52"/>
      <c r="W6" s="55">
        <v>43374</v>
      </c>
      <c r="X6" s="56"/>
      <c r="Y6" s="55">
        <v>43405</v>
      </c>
      <c r="Z6" s="56"/>
      <c r="AA6" s="55">
        <v>43435</v>
      </c>
      <c r="AB6" s="56"/>
    </row>
    <row r="7" spans="1:28" ht="12.95" customHeight="1">
      <c r="A7" s="65"/>
      <c r="B7" s="66"/>
      <c r="C7" s="66"/>
      <c r="D7" s="67"/>
      <c r="E7" s="59">
        <v>43101</v>
      </c>
      <c r="F7" s="60"/>
      <c r="G7" s="53"/>
      <c r="H7" s="54"/>
      <c r="I7" s="53"/>
      <c r="J7" s="54"/>
      <c r="K7" s="53"/>
      <c r="L7" s="54"/>
      <c r="M7" s="53"/>
      <c r="N7" s="54"/>
      <c r="O7" s="53"/>
      <c r="P7" s="54"/>
      <c r="Q7" s="53"/>
      <c r="R7" s="54"/>
      <c r="S7" s="53"/>
      <c r="T7" s="54"/>
      <c r="U7" s="53"/>
      <c r="V7" s="54"/>
      <c r="W7" s="57"/>
      <c r="X7" s="58"/>
      <c r="Y7" s="57"/>
      <c r="Z7" s="58"/>
      <c r="AA7" s="57"/>
      <c r="AB7" s="58"/>
    </row>
    <row r="8" spans="1:28">
      <c r="A8" s="68"/>
      <c r="B8" s="68"/>
      <c r="C8" s="68"/>
      <c r="D8" s="69"/>
      <c r="E8" s="20" t="s">
        <v>7</v>
      </c>
      <c r="F8" s="21" t="s">
        <v>8</v>
      </c>
      <c r="G8" s="20" t="s">
        <v>7</v>
      </c>
      <c r="H8" s="21" t="s">
        <v>8</v>
      </c>
      <c r="I8" s="20" t="s">
        <v>7</v>
      </c>
      <c r="J8" s="21" t="s">
        <v>8</v>
      </c>
      <c r="K8" s="20" t="s">
        <v>7</v>
      </c>
      <c r="L8" s="21" t="s">
        <v>8</v>
      </c>
      <c r="M8" s="20" t="s">
        <v>7</v>
      </c>
      <c r="N8" s="21" t="s">
        <v>8</v>
      </c>
      <c r="O8" s="22" t="s">
        <v>7</v>
      </c>
      <c r="P8" s="21" t="s">
        <v>8</v>
      </c>
      <c r="Q8" s="20" t="s">
        <v>7</v>
      </c>
      <c r="R8" s="21" t="s">
        <v>8</v>
      </c>
      <c r="S8" s="20" t="s">
        <v>7</v>
      </c>
      <c r="T8" s="21" t="s">
        <v>8</v>
      </c>
      <c r="U8" s="20" t="s">
        <v>7</v>
      </c>
      <c r="V8" s="21" t="s">
        <v>8</v>
      </c>
      <c r="W8" s="20" t="s">
        <v>7</v>
      </c>
      <c r="X8" s="21" t="s">
        <v>8</v>
      </c>
      <c r="Y8" s="20" t="s">
        <v>7</v>
      </c>
      <c r="Z8" s="21" t="s">
        <v>8</v>
      </c>
      <c r="AA8" s="20" t="s">
        <v>7</v>
      </c>
      <c r="AB8" s="21" t="s">
        <v>8</v>
      </c>
    </row>
    <row r="9" spans="1:28" ht="9.75" customHeight="1">
      <c r="B9" s="23"/>
      <c r="C9" s="23"/>
      <c r="D9" s="24"/>
      <c r="E9" s="25"/>
      <c r="F9" s="25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5"/>
      <c r="X9" s="25"/>
      <c r="Y9" s="25"/>
      <c r="Z9" s="25"/>
      <c r="AA9" s="25"/>
      <c r="AB9" s="25"/>
    </row>
    <row r="10" spans="1:28" s="27" customFormat="1" ht="14.45" customHeight="1">
      <c r="A10" s="27" t="s">
        <v>9</v>
      </c>
      <c r="B10" s="28"/>
      <c r="C10" s="28"/>
      <c r="D10" s="29"/>
      <c r="E10" s="30"/>
      <c r="F10" s="30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28" s="27" customFormat="1" ht="14.45" customHeight="1">
      <c r="B11" s="32" t="s">
        <v>10</v>
      </c>
      <c r="C11" s="32"/>
      <c r="D11" s="33">
        <v>1</v>
      </c>
      <c r="E11" s="30">
        <f>IF(SUM(E12:E43)&lt;0.001,"-",SUM(E12:E43))</f>
        <v>68.241</v>
      </c>
      <c r="F11" s="30">
        <f>IF(ISERR(SUMPRODUCT(E12:E43,F12:F43)/E11),"-",SUMPRODUCT(E12:E43,F12:F43)/E11)</f>
        <v>2869.5993024721211</v>
      </c>
      <c r="G11" s="31">
        <f t="shared" ref="G11" si="0">IF(SUM(G12:G43)&lt;0.001,"-",SUM(G12:G43))</f>
        <v>67.28</v>
      </c>
      <c r="H11" s="31">
        <f t="shared" ref="H11" si="1">IF(ISERR(SUMPRODUCT(G12:G43,H12:H43)/G11),"-",SUMPRODUCT(G12:G43,H12:H43)/G11)</f>
        <v>2831.0199762187872</v>
      </c>
      <c r="I11" s="31">
        <f t="shared" ref="I11" si="2">IF(SUM(I12:I43)&lt;0.001,"-",SUM(I12:I43))</f>
        <v>79.926000000000002</v>
      </c>
      <c r="J11" s="31">
        <f t="shared" ref="J11" si="3">IF(ISERR(SUMPRODUCT(I12:I43,J12:J43)/I11),"-",SUMPRODUCT(I12:I43,J12:J43)/I11)</f>
        <v>4307.8631108775617</v>
      </c>
      <c r="K11" s="31">
        <f t="shared" ref="K11" si="4">IF(SUM(K12:K43)&lt;0.001,"-",SUM(K12:K43))</f>
        <v>292.48099999999999</v>
      </c>
      <c r="L11" s="31">
        <f t="shared" ref="L11" si="5">IF(ISERR(SUMPRODUCT(K12:K43,L12:L43)/K11),"-",SUMPRODUCT(K12:K43,L12:L43)/K11)</f>
        <v>2133.5527846253267</v>
      </c>
      <c r="M11" s="31">
        <f t="shared" ref="M11" si="6">IF(SUM(M12:M43)&lt;0.001,"-",SUM(M12:M43))</f>
        <v>317.18099999999998</v>
      </c>
      <c r="N11" s="31">
        <f t="shared" ref="N11" si="7">IF(ISERR(SUMPRODUCT(M12:M43,N12:N43)/M11),"-",SUMPRODUCT(M12:M43,N12:N43)/M11)</f>
        <v>1766.607429196579</v>
      </c>
      <c r="O11" s="31">
        <f t="shared" ref="O11" si="8">IF(SUM(O12:O43)&lt;0.001,"-",SUM(O12:O43))</f>
        <v>1624.711</v>
      </c>
      <c r="P11" s="31">
        <f t="shared" ref="P11" si="9">IF(ISERR(SUMPRODUCT(O12:O43,P12:P43)/O11),"-",SUMPRODUCT(O12:O43,P12:P43)/O11)</f>
        <v>1213.9761988439789</v>
      </c>
      <c r="Q11" s="31">
        <f t="shared" ref="Q11" si="10">IF(SUM(Q12:Q43)&lt;0.001,"-",SUM(Q12:Q43))</f>
        <v>425.92099999999999</v>
      </c>
      <c r="R11" s="31">
        <f t="shared" ref="R11" si="11">IF(ISERR(SUMPRODUCT(Q12:Q43,R12:R43)/Q11),"-",SUMPRODUCT(Q12:Q43,R12:R43)/Q11)</f>
        <v>1345.0232860084384</v>
      </c>
      <c r="S11" s="31">
        <f t="shared" ref="S11" si="12">IF(SUM(S12:S43)&lt;0.001,"-",SUM(S12:S43))</f>
        <v>109.15</v>
      </c>
      <c r="T11" s="31">
        <f t="shared" ref="T11" si="13">IF(ISERR(SUMPRODUCT(S12:S43,T12:T43)/S11),"-",SUMPRODUCT(S12:S43,T12:T43)/S11)</f>
        <v>1934.8846816307832</v>
      </c>
      <c r="U11" s="31">
        <f t="shared" ref="U11" si="14">IF(SUM(U12:U43)&lt;0.001,"-",SUM(U12:U43))</f>
        <v>50.313999999999993</v>
      </c>
      <c r="V11" s="31">
        <f t="shared" ref="V11" si="15">IF(ISERR(SUMPRODUCT(U12:U43,V12:V43)/U11),"-",SUMPRODUCT(U12:U43,V12:V43)/U11)</f>
        <v>2140.507612195413</v>
      </c>
      <c r="W11" s="31">
        <f t="shared" ref="W11" si="16">IF(SUM(W12:W43)&lt;0.001,"-",SUM(W12:W43))</f>
        <v>41.927999999999997</v>
      </c>
      <c r="X11" s="31">
        <f t="shared" ref="X11" si="17">IF(ISERR(SUMPRODUCT(W12:W43,X12:X43)/W11),"-",SUMPRODUCT(W12:W43,X12:X43)/W11)</f>
        <v>2368.3820120206069</v>
      </c>
      <c r="Y11" s="31">
        <f t="shared" ref="Y11" si="18">IF(SUM(Y12:Y43)&lt;0.001,"-",SUM(Y12:Y43))</f>
        <v>45.847999999999999</v>
      </c>
      <c r="Z11" s="31">
        <f t="shared" ref="Z11" si="19">IF(ISERR(SUMPRODUCT(Y12:Y43,Z12:Z43)/Y11),"-",SUMPRODUCT(Y12:Y43,Z12:Z43)/Y11)</f>
        <v>2415.0203062292794</v>
      </c>
      <c r="AA11" s="31">
        <f t="shared" ref="AA11" si="20">IF(SUM(AA12:AA43)&lt;0.001,"-",SUM(AA12:AA43))</f>
        <v>67.343999999999994</v>
      </c>
      <c r="AB11" s="31">
        <f t="shared" ref="AB11" si="21">IF(ISERR(SUMPRODUCT(AA12:AA43,AB12:AB43)/AA11),"-",SUMPRODUCT(AA12:AA43,AB12:AB43)/AA11)</f>
        <v>2647.7724370396772</v>
      </c>
    </row>
    <row r="12" spans="1:28" ht="14.45" customHeight="1">
      <c r="B12" s="34" t="s">
        <v>11</v>
      </c>
      <c r="C12" s="35" t="s">
        <v>12</v>
      </c>
      <c r="D12" s="36">
        <v>2</v>
      </c>
      <c r="E12" s="30">
        <v>0</v>
      </c>
      <c r="F12" s="30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</row>
    <row r="13" spans="1:28" ht="14.45" customHeight="1">
      <c r="B13" s="34" t="s">
        <v>13</v>
      </c>
      <c r="C13" s="35" t="s">
        <v>14</v>
      </c>
      <c r="D13" s="36">
        <v>3</v>
      </c>
      <c r="E13" s="30">
        <v>0</v>
      </c>
      <c r="F13" s="30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</row>
    <row r="14" spans="1:28" ht="14.45" customHeight="1">
      <c r="B14" s="34" t="s">
        <v>15</v>
      </c>
      <c r="C14" s="35" t="s">
        <v>16</v>
      </c>
      <c r="D14" s="36">
        <v>4</v>
      </c>
      <c r="E14" s="30">
        <v>0</v>
      </c>
      <c r="F14" s="30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2.798</v>
      </c>
      <c r="N14" s="31">
        <v>2173</v>
      </c>
      <c r="O14" s="31">
        <v>8.4000000000000005E-2</v>
      </c>
      <c r="P14" s="31">
        <v>1270</v>
      </c>
      <c r="Q14" s="31">
        <v>0</v>
      </c>
      <c r="R14" s="31">
        <v>0</v>
      </c>
      <c r="S14" s="31">
        <v>3.9E-2</v>
      </c>
      <c r="T14" s="31">
        <v>1492</v>
      </c>
      <c r="U14" s="31">
        <v>6.6000000000000003E-2</v>
      </c>
      <c r="V14" s="31">
        <v>1922</v>
      </c>
      <c r="W14" s="31">
        <v>9.4E-2</v>
      </c>
      <c r="X14" s="31">
        <v>1615</v>
      </c>
      <c r="Y14" s="31">
        <v>0.127</v>
      </c>
      <c r="Z14" s="31">
        <v>2425.6771653543306</v>
      </c>
      <c r="AA14" s="31">
        <v>7.1999999999999995E-2</v>
      </c>
      <c r="AB14" s="31">
        <v>2067</v>
      </c>
    </row>
    <row r="15" spans="1:28" ht="14.45" customHeight="1">
      <c r="B15" s="34" t="s">
        <v>17</v>
      </c>
      <c r="C15" s="35" t="s">
        <v>16</v>
      </c>
      <c r="D15" s="36">
        <v>5</v>
      </c>
      <c r="E15" s="30">
        <v>0.14899999999999999</v>
      </c>
      <c r="F15" s="30">
        <v>5460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1.288</v>
      </c>
      <c r="N15" s="31">
        <v>2095</v>
      </c>
      <c r="O15" s="31">
        <v>0.318</v>
      </c>
      <c r="P15" s="31">
        <v>1439</v>
      </c>
      <c r="Q15" s="31">
        <v>2.4E-2</v>
      </c>
      <c r="R15" s="31">
        <v>1231</v>
      </c>
      <c r="S15" s="31">
        <v>0</v>
      </c>
      <c r="T15" s="31">
        <v>0</v>
      </c>
      <c r="U15" s="31">
        <v>0</v>
      </c>
      <c r="V15" s="31">
        <v>0</v>
      </c>
      <c r="W15" s="31">
        <v>6.7000000000000004E-2</v>
      </c>
      <c r="X15" s="31">
        <v>1975</v>
      </c>
      <c r="Y15" s="31">
        <v>0</v>
      </c>
      <c r="Z15" s="31">
        <v>0</v>
      </c>
      <c r="AA15" s="31">
        <v>0.125</v>
      </c>
      <c r="AB15" s="31">
        <v>6664</v>
      </c>
    </row>
    <row r="16" spans="1:28" ht="14.45" customHeight="1">
      <c r="B16" s="37"/>
      <c r="C16" s="10"/>
      <c r="D16" s="36"/>
      <c r="E16" s="30"/>
      <c r="F16" s="30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</row>
    <row r="17" spans="2:28" ht="14.45" customHeight="1">
      <c r="B17" s="34" t="s">
        <v>18</v>
      </c>
      <c r="C17" s="35" t="s">
        <v>16</v>
      </c>
      <c r="D17" s="36">
        <v>6</v>
      </c>
      <c r="E17" s="30">
        <v>0</v>
      </c>
      <c r="F17" s="30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6.1779999999999999</v>
      </c>
      <c r="N17" s="31">
        <v>2542.6380705730012</v>
      </c>
      <c r="O17" s="31">
        <v>13.29</v>
      </c>
      <c r="P17" s="31">
        <v>1849.7413092550792</v>
      </c>
      <c r="Q17" s="31">
        <v>1.1970000000000001</v>
      </c>
      <c r="R17" s="31">
        <v>2033.8913951545533</v>
      </c>
      <c r="S17" s="31">
        <v>0.16</v>
      </c>
      <c r="T17" s="31">
        <v>3248</v>
      </c>
      <c r="U17" s="31">
        <v>0</v>
      </c>
      <c r="V17" s="31">
        <v>0</v>
      </c>
      <c r="W17" s="31">
        <v>0.20399999999999999</v>
      </c>
      <c r="X17" s="31">
        <v>1479</v>
      </c>
      <c r="Y17" s="31">
        <v>0.15</v>
      </c>
      <c r="Z17" s="31">
        <v>3046</v>
      </c>
      <c r="AA17" s="31">
        <v>6.3E-2</v>
      </c>
      <c r="AB17" s="31">
        <v>7646.3968253968251</v>
      </c>
    </row>
    <row r="18" spans="2:28" ht="14.45" customHeight="1">
      <c r="B18" s="34" t="s">
        <v>19</v>
      </c>
      <c r="C18" s="35" t="s">
        <v>20</v>
      </c>
      <c r="D18" s="36">
        <v>7</v>
      </c>
      <c r="E18" s="30">
        <v>9.0999999999999998E-2</v>
      </c>
      <c r="F18" s="30">
        <v>2431</v>
      </c>
      <c r="G18" s="31">
        <v>0.70199999999999996</v>
      </c>
      <c r="H18" s="31">
        <v>4466</v>
      </c>
      <c r="I18" s="31">
        <v>0.68300000000000005</v>
      </c>
      <c r="J18" s="31">
        <v>3098</v>
      </c>
      <c r="K18" s="31">
        <v>54.067</v>
      </c>
      <c r="L18" s="31">
        <v>1346</v>
      </c>
      <c r="M18" s="31">
        <v>3.6309999999999998</v>
      </c>
      <c r="N18" s="31">
        <v>1636</v>
      </c>
      <c r="O18" s="31">
        <v>32.920999999999999</v>
      </c>
      <c r="P18" s="31">
        <v>1045</v>
      </c>
      <c r="Q18" s="31">
        <v>1.784</v>
      </c>
      <c r="R18" s="31">
        <v>1392</v>
      </c>
      <c r="S18" s="31">
        <v>1</v>
      </c>
      <c r="T18" s="31">
        <v>922</v>
      </c>
      <c r="U18" s="31">
        <v>1.399</v>
      </c>
      <c r="V18" s="31">
        <v>1315</v>
      </c>
      <c r="W18" s="31">
        <v>3.0310000000000001</v>
      </c>
      <c r="X18" s="31">
        <v>1792</v>
      </c>
      <c r="Y18" s="31">
        <v>1.589</v>
      </c>
      <c r="Z18" s="31">
        <v>2302</v>
      </c>
      <c r="AA18" s="31">
        <v>2.2690000000000001</v>
      </c>
      <c r="AB18" s="31">
        <v>4548.5773468488323</v>
      </c>
    </row>
    <row r="19" spans="2:28" ht="14.45" customHeight="1">
      <c r="B19" s="34" t="s">
        <v>21</v>
      </c>
      <c r="C19" s="35" t="s">
        <v>20</v>
      </c>
      <c r="D19" s="36">
        <v>8</v>
      </c>
      <c r="E19" s="30">
        <v>0</v>
      </c>
      <c r="F19" s="30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2.5999999999999999E-2</v>
      </c>
      <c r="P19" s="31">
        <v>2256</v>
      </c>
      <c r="Q19" s="31">
        <v>0.154</v>
      </c>
      <c r="R19" s="31">
        <v>2350</v>
      </c>
      <c r="S19" s="31">
        <v>0.13500000000000001</v>
      </c>
      <c r="T19" s="31">
        <v>2696</v>
      </c>
      <c r="U19" s="31">
        <v>0.316</v>
      </c>
      <c r="V19" s="31">
        <v>2150</v>
      </c>
      <c r="W19" s="31">
        <v>0.03</v>
      </c>
      <c r="X19" s="31">
        <v>2718</v>
      </c>
      <c r="Y19" s="31">
        <v>4.1000000000000002E-2</v>
      </c>
      <c r="Z19" s="31">
        <v>3316</v>
      </c>
      <c r="AA19" s="31">
        <v>0</v>
      </c>
      <c r="AB19" s="31">
        <v>0</v>
      </c>
    </row>
    <row r="20" spans="2:28" ht="14.45" customHeight="1">
      <c r="B20" s="34" t="s">
        <v>22</v>
      </c>
      <c r="C20" s="35" t="s">
        <v>20</v>
      </c>
      <c r="D20" s="36">
        <v>9</v>
      </c>
      <c r="E20" s="30">
        <v>0</v>
      </c>
      <c r="F20" s="30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0.06</v>
      </c>
      <c r="N20" s="31">
        <v>4104</v>
      </c>
      <c r="O20" s="31">
        <v>5.7290000000000001</v>
      </c>
      <c r="P20" s="31">
        <v>877</v>
      </c>
      <c r="Q20" s="31">
        <v>8.8999999999999996E-2</v>
      </c>
      <c r="R20" s="31">
        <v>2427</v>
      </c>
      <c r="S20" s="31">
        <v>0.14099999999999999</v>
      </c>
      <c r="T20" s="31">
        <v>1868</v>
      </c>
      <c r="U20" s="31">
        <v>0.115</v>
      </c>
      <c r="V20" s="31">
        <v>2256</v>
      </c>
      <c r="W20" s="31">
        <v>0.23200000000000001</v>
      </c>
      <c r="X20" s="31">
        <v>1939</v>
      </c>
      <c r="Y20" s="31">
        <v>0.10100000000000001</v>
      </c>
      <c r="Z20" s="31">
        <v>2460</v>
      </c>
      <c r="AA20" s="31">
        <v>0</v>
      </c>
      <c r="AB20" s="31">
        <v>0</v>
      </c>
    </row>
    <row r="21" spans="2:28" ht="14.45" customHeight="1">
      <c r="B21" s="34" t="s">
        <v>23</v>
      </c>
      <c r="C21" s="35" t="s">
        <v>20</v>
      </c>
      <c r="D21" s="36">
        <v>10</v>
      </c>
      <c r="E21" s="30">
        <v>0.80300000000000005</v>
      </c>
      <c r="F21" s="30">
        <v>9054</v>
      </c>
      <c r="G21" s="31">
        <v>5.641</v>
      </c>
      <c r="H21" s="31">
        <v>3418</v>
      </c>
      <c r="I21" s="31">
        <v>4.4459999999999997</v>
      </c>
      <c r="J21" s="31">
        <v>4396</v>
      </c>
      <c r="K21" s="31">
        <v>146.696</v>
      </c>
      <c r="L21" s="31">
        <v>1724.3961253203904</v>
      </c>
      <c r="M21" s="31">
        <v>185.43899999999999</v>
      </c>
      <c r="N21" s="31">
        <v>1650.1655800559754</v>
      </c>
      <c r="O21" s="31">
        <v>491.25299999999999</v>
      </c>
      <c r="P21" s="31">
        <v>1029</v>
      </c>
      <c r="Q21" s="31">
        <v>336.49700000000001</v>
      </c>
      <c r="R21" s="31">
        <v>1321</v>
      </c>
      <c r="S21" s="31">
        <v>59.456000000000003</v>
      </c>
      <c r="T21" s="31">
        <v>1759</v>
      </c>
      <c r="U21" s="31">
        <v>0.22900000000000001</v>
      </c>
      <c r="V21" s="31">
        <v>5984</v>
      </c>
      <c r="W21" s="31">
        <v>1.915</v>
      </c>
      <c r="X21" s="31">
        <v>3058</v>
      </c>
      <c r="Y21" s="31">
        <v>0.75900000000000001</v>
      </c>
      <c r="Z21" s="31">
        <v>1374</v>
      </c>
      <c r="AA21" s="31">
        <v>0.83699999999999997</v>
      </c>
      <c r="AB21" s="31">
        <v>6805</v>
      </c>
    </row>
    <row r="22" spans="2:28" ht="14.45" customHeight="1">
      <c r="B22" s="37"/>
      <c r="C22" s="10"/>
      <c r="D22" s="36"/>
      <c r="E22" s="30"/>
      <c r="F22" s="30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</row>
    <row r="23" spans="2:28" ht="14.45" customHeight="1">
      <c r="B23" s="34" t="s">
        <v>24</v>
      </c>
      <c r="C23" s="35" t="s">
        <v>25</v>
      </c>
      <c r="D23" s="36">
        <v>11</v>
      </c>
      <c r="E23" s="30">
        <v>1.823</v>
      </c>
      <c r="F23" s="30">
        <v>7579.4942402633023</v>
      </c>
      <c r="G23" s="31">
        <v>7.399</v>
      </c>
      <c r="H23" s="31">
        <v>4162.5066900932561</v>
      </c>
      <c r="I23" s="31">
        <v>4.827</v>
      </c>
      <c r="J23" s="31">
        <v>6697.1852082038531</v>
      </c>
      <c r="K23" s="31">
        <v>20.795999999999999</v>
      </c>
      <c r="L23" s="31">
        <v>2311.9017599538374</v>
      </c>
      <c r="M23" s="31">
        <v>12.53</v>
      </c>
      <c r="N23" s="31">
        <v>1556.3090981644054</v>
      </c>
      <c r="O23" s="31">
        <v>6.5860000000000003</v>
      </c>
      <c r="P23" s="31">
        <v>1407</v>
      </c>
      <c r="Q23" s="31">
        <v>5.59</v>
      </c>
      <c r="R23" s="31">
        <v>989</v>
      </c>
      <c r="S23" s="31">
        <v>0</v>
      </c>
      <c r="T23" s="31">
        <v>0</v>
      </c>
      <c r="U23" s="31">
        <v>0.40600000000000003</v>
      </c>
      <c r="V23" s="31">
        <v>2539</v>
      </c>
      <c r="W23" s="31">
        <v>0.66500000000000004</v>
      </c>
      <c r="X23" s="31">
        <v>2276</v>
      </c>
      <c r="Y23" s="31">
        <v>1.101</v>
      </c>
      <c r="Z23" s="31">
        <v>4278</v>
      </c>
      <c r="AA23" s="31">
        <v>0.79100000000000004</v>
      </c>
      <c r="AB23" s="31">
        <v>8175</v>
      </c>
    </row>
    <row r="24" spans="2:28" ht="14.45" customHeight="1">
      <c r="B24" s="34" t="s">
        <v>139</v>
      </c>
      <c r="C24" s="35" t="s">
        <v>25</v>
      </c>
      <c r="D24" s="36">
        <v>12</v>
      </c>
      <c r="E24" s="30">
        <v>0.59199999999999997</v>
      </c>
      <c r="F24" s="30">
        <v>10314</v>
      </c>
      <c r="G24" s="31">
        <v>0.61</v>
      </c>
      <c r="H24" s="31">
        <v>7728</v>
      </c>
      <c r="I24" s="31">
        <v>4.4790000000000001</v>
      </c>
      <c r="J24" s="31">
        <v>9688</v>
      </c>
      <c r="K24" s="31">
        <v>9.2620000000000005</v>
      </c>
      <c r="L24" s="31">
        <v>4841</v>
      </c>
      <c r="M24" s="31">
        <v>0.157</v>
      </c>
      <c r="N24" s="31">
        <v>7636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0.246</v>
      </c>
      <c r="V24" s="31">
        <v>4401</v>
      </c>
      <c r="W24" s="31">
        <v>0.94699999999999995</v>
      </c>
      <c r="X24" s="31">
        <v>3309</v>
      </c>
      <c r="Y24" s="31">
        <v>0.55000000000000004</v>
      </c>
      <c r="Z24" s="31">
        <v>4674</v>
      </c>
      <c r="AA24" s="31">
        <v>1.0900000000000001</v>
      </c>
      <c r="AB24" s="31">
        <v>6284.5495412844039</v>
      </c>
    </row>
    <row r="25" spans="2:28" ht="14.45" customHeight="1">
      <c r="B25" s="34" t="s">
        <v>26</v>
      </c>
      <c r="C25" s="35" t="s">
        <v>27</v>
      </c>
      <c r="D25" s="36">
        <v>13</v>
      </c>
      <c r="E25" s="30">
        <v>0</v>
      </c>
      <c r="F25" s="30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</row>
    <row r="26" spans="2:28" ht="14.45" customHeight="1">
      <c r="B26" s="34" t="s">
        <v>28</v>
      </c>
      <c r="C26" s="35" t="s">
        <v>29</v>
      </c>
      <c r="D26" s="36">
        <v>14</v>
      </c>
      <c r="E26" s="30">
        <v>0</v>
      </c>
      <c r="F26" s="30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8.2000000000000003E-2</v>
      </c>
      <c r="P26" s="31">
        <v>2160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</row>
    <row r="27" spans="2:28" ht="14.45" customHeight="1">
      <c r="B27" s="34" t="s">
        <v>30</v>
      </c>
      <c r="C27" s="35" t="s">
        <v>29</v>
      </c>
      <c r="D27" s="36">
        <v>15</v>
      </c>
      <c r="E27" s="30">
        <v>0</v>
      </c>
      <c r="F27" s="30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0.76</v>
      </c>
      <c r="AB27" s="31">
        <v>1533</v>
      </c>
    </row>
    <row r="28" spans="2:28" ht="14.45" customHeight="1">
      <c r="B28" s="37"/>
      <c r="C28" s="10"/>
      <c r="D28" s="36"/>
      <c r="E28" s="30"/>
      <c r="F28" s="30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</row>
    <row r="29" spans="2:28" ht="14.45" customHeight="1">
      <c r="B29" s="34" t="s">
        <v>31</v>
      </c>
      <c r="C29" s="35" t="s">
        <v>32</v>
      </c>
      <c r="D29" s="36">
        <v>16</v>
      </c>
      <c r="E29" s="30">
        <v>7.2999999999999995E-2</v>
      </c>
      <c r="F29" s="30">
        <v>1597</v>
      </c>
      <c r="G29" s="31">
        <v>4.5999999999999999E-2</v>
      </c>
      <c r="H29" s="31">
        <v>2333</v>
      </c>
      <c r="I29" s="31">
        <v>6.5000000000000002E-2</v>
      </c>
      <c r="J29" s="31">
        <v>1744</v>
      </c>
      <c r="K29" s="31">
        <v>0</v>
      </c>
      <c r="L29" s="31">
        <v>0</v>
      </c>
      <c r="M29" s="31">
        <v>7.0999999999999994E-2</v>
      </c>
      <c r="N29" s="31">
        <v>1836</v>
      </c>
      <c r="O29" s="31">
        <v>8.4000000000000005E-2</v>
      </c>
      <c r="P29" s="31">
        <v>2270</v>
      </c>
      <c r="Q29" s="31">
        <v>3.9E-2</v>
      </c>
      <c r="R29" s="31">
        <v>849</v>
      </c>
      <c r="S29" s="31">
        <v>0</v>
      </c>
      <c r="T29" s="31">
        <v>0</v>
      </c>
      <c r="U29" s="31">
        <v>0.72599999999999998</v>
      </c>
      <c r="V29" s="31">
        <v>1468</v>
      </c>
      <c r="W29" s="31">
        <v>1.2330000000000001</v>
      </c>
      <c r="X29" s="31">
        <v>1203</v>
      </c>
      <c r="Y29" s="31">
        <v>0.17100000000000001</v>
      </c>
      <c r="Z29" s="31">
        <v>1504</v>
      </c>
      <c r="AA29" s="31">
        <v>0.20100000000000001</v>
      </c>
      <c r="AB29" s="31">
        <v>1406.9104477611941</v>
      </c>
    </row>
    <row r="30" spans="2:28" ht="14.45" customHeight="1">
      <c r="B30" s="34" t="s">
        <v>139</v>
      </c>
      <c r="C30" s="35" t="s">
        <v>33</v>
      </c>
      <c r="D30" s="36">
        <v>17</v>
      </c>
      <c r="E30" s="30">
        <v>2.1549999999999998</v>
      </c>
      <c r="F30" s="30">
        <v>5950.5573085846863</v>
      </c>
      <c r="G30" s="31">
        <v>2.5329999999999999</v>
      </c>
      <c r="H30" s="31">
        <v>10614.828266877221</v>
      </c>
      <c r="I30" s="31">
        <v>8.5630000000000006</v>
      </c>
      <c r="J30" s="31">
        <v>10082.172019152165</v>
      </c>
      <c r="K30" s="31">
        <v>22.309000000000001</v>
      </c>
      <c r="L30" s="31">
        <v>4972.5645703527725</v>
      </c>
      <c r="M30" s="31">
        <v>12.234999999999999</v>
      </c>
      <c r="N30" s="31">
        <v>3700.0994687372295</v>
      </c>
      <c r="O30" s="31">
        <v>1.2350000000000001</v>
      </c>
      <c r="P30" s="31">
        <v>3001.2971659919026</v>
      </c>
      <c r="Q30" s="31">
        <v>0.313</v>
      </c>
      <c r="R30" s="31">
        <v>2339</v>
      </c>
      <c r="S30" s="31">
        <v>0.27400000000000002</v>
      </c>
      <c r="T30" s="31">
        <v>2042</v>
      </c>
      <c r="U30" s="31">
        <v>8.2000000000000003E-2</v>
      </c>
      <c r="V30" s="31">
        <v>1566</v>
      </c>
      <c r="W30" s="31">
        <v>0.24399999999999999</v>
      </c>
      <c r="X30" s="31">
        <v>3035.594262295082</v>
      </c>
      <c r="Y30" s="31">
        <v>2.1269999999999998</v>
      </c>
      <c r="Z30" s="31">
        <v>4833.6365773389753</v>
      </c>
      <c r="AA30" s="31">
        <v>0.63200000000000001</v>
      </c>
      <c r="AB30" s="31">
        <v>4112.4651898734173</v>
      </c>
    </row>
    <row r="31" spans="2:28" ht="14.45" customHeight="1">
      <c r="B31" s="34" t="s">
        <v>34</v>
      </c>
      <c r="C31" s="35" t="s">
        <v>33</v>
      </c>
      <c r="D31" s="36">
        <v>18</v>
      </c>
      <c r="E31" s="30">
        <v>0.04</v>
      </c>
      <c r="F31" s="30">
        <v>2646</v>
      </c>
      <c r="G31" s="31">
        <v>0</v>
      </c>
      <c r="H31" s="31">
        <v>0</v>
      </c>
      <c r="I31" s="31">
        <v>3.2000000000000001E-2</v>
      </c>
      <c r="J31" s="31">
        <v>1933</v>
      </c>
      <c r="K31" s="31">
        <v>0</v>
      </c>
      <c r="L31" s="31">
        <v>0</v>
      </c>
      <c r="M31" s="31">
        <v>4.9000000000000002E-2</v>
      </c>
      <c r="N31" s="31">
        <v>2041</v>
      </c>
      <c r="O31" s="31">
        <v>0.19700000000000001</v>
      </c>
      <c r="P31" s="31">
        <v>2394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0.06</v>
      </c>
      <c r="Z31" s="31">
        <v>922.93333333333317</v>
      </c>
      <c r="AA31" s="31">
        <v>0.16700000000000001</v>
      </c>
      <c r="AB31" s="31">
        <v>2361.4550898203593</v>
      </c>
    </row>
    <row r="32" spans="2:28" ht="14.45" customHeight="1">
      <c r="B32" s="34" t="s">
        <v>35</v>
      </c>
      <c r="C32" s="35" t="s">
        <v>36</v>
      </c>
      <c r="D32" s="36">
        <v>19</v>
      </c>
      <c r="E32" s="30">
        <v>0.82299999999999995</v>
      </c>
      <c r="F32" s="30">
        <v>1232</v>
      </c>
      <c r="G32" s="31">
        <v>0.48799999999999999</v>
      </c>
      <c r="H32" s="31">
        <v>1638</v>
      </c>
      <c r="I32" s="31">
        <v>1.359</v>
      </c>
      <c r="J32" s="31">
        <v>1712</v>
      </c>
      <c r="K32" s="31">
        <v>0.71699999999999997</v>
      </c>
      <c r="L32" s="31">
        <v>1741</v>
      </c>
      <c r="M32" s="31">
        <v>0.23100000000000001</v>
      </c>
      <c r="N32" s="31">
        <v>2404</v>
      </c>
      <c r="O32" s="31">
        <v>0.55100000000000005</v>
      </c>
      <c r="P32" s="31">
        <v>2434</v>
      </c>
      <c r="Q32" s="31">
        <v>0.44500000000000001</v>
      </c>
      <c r="R32" s="31">
        <v>1773</v>
      </c>
      <c r="S32" s="31">
        <v>0.47</v>
      </c>
      <c r="T32" s="31">
        <v>1941</v>
      </c>
      <c r="U32" s="31">
        <v>0.46</v>
      </c>
      <c r="V32" s="31">
        <v>1837</v>
      </c>
      <c r="W32" s="31">
        <v>0.77800000000000002</v>
      </c>
      <c r="X32" s="31">
        <v>1269</v>
      </c>
      <c r="Y32" s="31">
        <v>0.40699999999999997</v>
      </c>
      <c r="Z32" s="31">
        <v>1900</v>
      </c>
      <c r="AA32" s="31">
        <v>0.30599999999999999</v>
      </c>
      <c r="AB32" s="31">
        <v>1844.1176470588236</v>
      </c>
    </row>
    <row r="33" spans="1:28" ht="14.45" customHeight="1">
      <c r="B33" s="34" t="s">
        <v>37</v>
      </c>
      <c r="C33" s="35" t="s">
        <v>38</v>
      </c>
      <c r="D33" s="36">
        <v>20</v>
      </c>
      <c r="E33" s="30">
        <v>0</v>
      </c>
      <c r="F33" s="30">
        <v>0</v>
      </c>
      <c r="G33" s="31">
        <v>0.23400000000000001</v>
      </c>
      <c r="H33" s="31">
        <v>10994</v>
      </c>
      <c r="I33" s="31">
        <v>1.7350000000000001</v>
      </c>
      <c r="J33" s="31">
        <v>9300</v>
      </c>
      <c r="K33" s="31">
        <v>1.496</v>
      </c>
      <c r="L33" s="31">
        <v>3503</v>
      </c>
      <c r="M33" s="31">
        <v>3.6869999999999998</v>
      </c>
      <c r="N33" s="31">
        <v>2027</v>
      </c>
      <c r="O33" s="31">
        <v>1.4179999999999999</v>
      </c>
      <c r="P33" s="31">
        <v>1626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</row>
    <row r="34" spans="1:28" ht="14.45" customHeight="1">
      <c r="B34" s="37"/>
      <c r="C34" s="10"/>
      <c r="D34" s="36"/>
      <c r="E34" s="30"/>
      <c r="F34" s="30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</row>
    <row r="35" spans="1:28" ht="14.45" customHeight="1">
      <c r="B35" s="34" t="s">
        <v>39</v>
      </c>
      <c r="C35" s="35" t="s">
        <v>40</v>
      </c>
      <c r="D35" s="36">
        <v>21</v>
      </c>
      <c r="E35" s="30">
        <v>0</v>
      </c>
      <c r="F35" s="30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0.72099999999999997</v>
      </c>
      <c r="N35" s="31">
        <v>2784</v>
      </c>
      <c r="O35" s="31">
        <v>2.27</v>
      </c>
      <c r="P35" s="31">
        <v>2613</v>
      </c>
      <c r="Q35" s="31">
        <v>0.03</v>
      </c>
      <c r="R35" s="31">
        <v>2700</v>
      </c>
      <c r="S35" s="31">
        <v>0.127</v>
      </c>
      <c r="T35" s="31">
        <v>2073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</row>
    <row r="36" spans="1:28" ht="14.45" customHeight="1">
      <c r="B36" s="34" t="s">
        <v>41</v>
      </c>
      <c r="C36" s="35" t="s">
        <v>42</v>
      </c>
      <c r="D36" s="36">
        <v>22</v>
      </c>
      <c r="E36" s="30">
        <v>1.9590000000000001</v>
      </c>
      <c r="F36" s="30">
        <v>8185.8060234813684</v>
      </c>
      <c r="G36" s="31">
        <v>1.248</v>
      </c>
      <c r="H36" s="31">
        <v>6601.6602564102559</v>
      </c>
      <c r="I36" s="31">
        <v>0.217</v>
      </c>
      <c r="J36" s="31">
        <v>4207.649769585254</v>
      </c>
      <c r="K36" s="31">
        <v>6.9000000000000006E-2</v>
      </c>
      <c r="L36" s="31">
        <v>1970.9565217391305</v>
      </c>
      <c r="M36" s="31">
        <v>2.3130000000000002</v>
      </c>
      <c r="N36" s="31">
        <v>3990.5797665369655</v>
      </c>
      <c r="O36" s="31">
        <v>2.081</v>
      </c>
      <c r="P36" s="31">
        <v>2626.5660740028834</v>
      </c>
      <c r="Q36" s="31">
        <v>3.2080000000000002</v>
      </c>
      <c r="R36" s="31">
        <v>1200.6281172069826</v>
      </c>
      <c r="S36" s="31">
        <v>3.9E-2</v>
      </c>
      <c r="T36" s="31">
        <v>1963.9487179487178</v>
      </c>
      <c r="U36" s="31">
        <v>0.111</v>
      </c>
      <c r="V36" s="31">
        <v>1696.2792792792793</v>
      </c>
      <c r="W36" s="31">
        <v>2.5000000000000001E-2</v>
      </c>
      <c r="X36" s="31">
        <v>1673.88</v>
      </c>
      <c r="Y36" s="31">
        <v>0.67700000000000005</v>
      </c>
      <c r="Z36" s="31">
        <v>3370.692762186115</v>
      </c>
      <c r="AA36" s="31">
        <v>0.81200000000000006</v>
      </c>
      <c r="AB36" s="31">
        <v>2405.8916256157636</v>
      </c>
    </row>
    <row r="37" spans="1:28" ht="14.45" customHeight="1">
      <c r="B37" s="34" t="s">
        <v>43</v>
      </c>
      <c r="C37" s="35" t="s">
        <v>44</v>
      </c>
      <c r="D37" s="36">
        <v>23</v>
      </c>
      <c r="E37" s="30">
        <v>0</v>
      </c>
      <c r="F37" s="30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959.7</v>
      </c>
      <c r="P37" s="31">
        <v>1191</v>
      </c>
      <c r="Q37" s="31">
        <v>70.400000000000006</v>
      </c>
      <c r="R37" s="31">
        <v>1401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</row>
    <row r="38" spans="1:28" ht="14.45" customHeight="1">
      <c r="B38" s="34" t="s">
        <v>45</v>
      </c>
      <c r="C38" s="35" t="s">
        <v>46</v>
      </c>
      <c r="D38" s="36">
        <v>24</v>
      </c>
      <c r="E38" s="30">
        <v>0</v>
      </c>
      <c r="F38" s="30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0.03</v>
      </c>
      <c r="N38" s="31">
        <v>1404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6.3E-2</v>
      </c>
      <c r="V38" s="31">
        <v>2160</v>
      </c>
      <c r="W38" s="31">
        <v>0.04</v>
      </c>
      <c r="X38" s="31">
        <v>1944</v>
      </c>
      <c r="Y38" s="31">
        <v>0.71399999999999997</v>
      </c>
      <c r="Z38" s="31">
        <v>1714</v>
      </c>
      <c r="AA38" s="31">
        <v>0.35399999999999998</v>
      </c>
      <c r="AB38" s="31">
        <v>2058.4689265536726</v>
      </c>
    </row>
    <row r="39" spans="1:28" ht="14.45" customHeight="1">
      <c r="B39" s="34" t="s">
        <v>47</v>
      </c>
      <c r="C39" s="35" t="s">
        <v>48</v>
      </c>
      <c r="D39" s="36">
        <v>25</v>
      </c>
      <c r="E39" s="30">
        <v>4.9000000000000002E-2</v>
      </c>
      <c r="F39" s="30">
        <v>2782</v>
      </c>
      <c r="G39" s="31">
        <v>0.22800000000000001</v>
      </c>
      <c r="H39" s="31">
        <v>2076</v>
      </c>
      <c r="I39" s="31">
        <v>0.34</v>
      </c>
      <c r="J39" s="31">
        <v>2818</v>
      </c>
      <c r="K39" s="31">
        <v>0</v>
      </c>
      <c r="L39" s="31">
        <v>0</v>
      </c>
      <c r="M39" s="31">
        <v>8.8999999999999996E-2</v>
      </c>
      <c r="N39" s="31">
        <v>1686</v>
      </c>
      <c r="O39" s="31">
        <v>0</v>
      </c>
      <c r="P39" s="31">
        <v>0</v>
      </c>
      <c r="Q39" s="31">
        <v>0.25900000000000001</v>
      </c>
      <c r="R39" s="31">
        <v>1331</v>
      </c>
      <c r="S39" s="31">
        <v>0.224</v>
      </c>
      <c r="T39" s="31">
        <v>1752</v>
      </c>
      <c r="U39" s="31">
        <v>0.109</v>
      </c>
      <c r="V39" s="31">
        <v>1737</v>
      </c>
      <c r="W39" s="31">
        <v>0.17799999999999999</v>
      </c>
      <c r="X39" s="31">
        <v>1681</v>
      </c>
      <c r="Y39" s="31">
        <v>0.21</v>
      </c>
      <c r="Z39" s="31">
        <v>1837.5428571428572</v>
      </c>
      <c r="AA39" s="31">
        <v>1.0209999999999999</v>
      </c>
      <c r="AB39" s="31">
        <v>2283</v>
      </c>
    </row>
    <row r="40" spans="1:28" ht="14.45" customHeight="1">
      <c r="B40" s="37"/>
      <c r="C40" s="10"/>
      <c r="D40" s="36"/>
      <c r="E40" s="30"/>
      <c r="F40" s="30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</row>
    <row r="41" spans="1:28" ht="14.45" customHeight="1">
      <c r="B41" s="34" t="s">
        <v>49</v>
      </c>
      <c r="C41" s="35" t="s">
        <v>48</v>
      </c>
      <c r="D41" s="36">
        <v>26</v>
      </c>
      <c r="E41" s="30">
        <v>57.076999999999998</v>
      </c>
      <c r="F41" s="30">
        <v>2293</v>
      </c>
      <c r="G41" s="31">
        <v>44.606000000000002</v>
      </c>
      <c r="H41" s="31">
        <v>1829</v>
      </c>
      <c r="I41" s="31">
        <v>48.866999999999997</v>
      </c>
      <c r="J41" s="31">
        <v>2312</v>
      </c>
      <c r="K41" s="31">
        <v>25.381</v>
      </c>
      <c r="L41" s="31">
        <v>2393</v>
      </c>
      <c r="M41" s="31">
        <v>23.26</v>
      </c>
      <c r="N41" s="31">
        <v>2352</v>
      </c>
      <c r="O41" s="31">
        <v>73.888000000000005</v>
      </c>
      <c r="P41" s="31">
        <v>2420</v>
      </c>
      <c r="Q41" s="31">
        <v>0</v>
      </c>
      <c r="R41" s="31">
        <v>0</v>
      </c>
      <c r="S41" s="31">
        <v>39.695</v>
      </c>
      <c r="T41" s="31">
        <v>2136</v>
      </c>
      <c r="U41" s="31">
        <v>39.110999999999997</v>
      </c>
      <c r="V41" s="31">
        <v>2167</v>
      </c>
      <c r="W41" s="31">
        <v>30.286999999999999</v>
      </c>
      <c r="X41" s="31">
        <v>2466</v>
      </c>
      <c r="Y41" s="31">
        <v>31.98</v>
      </c>
      <c r="Z41" s="31">
        <v>2199</v>
      </c>
      <c r="AA41" s="31">
        <v>48.976999999999997</v>
      </c>
      <c r="AB41" s="31">
        <v>2303.357085979133</v>
      </c>
    </row>
    <row r="42" spans="1:28" ht="14.45" customHeight="1">
      <c r="B42" s="34" t="s">
        <v>50</v>
      </c>
      <c r="C42" s="35" t="s">
        <v>51</v>
      </c>
      <c r="D42" s="36">
        <v>27</v>
      </c>
      <c r="E42" s="30">
        <v>2.6070000000000002</v>
      </c>
      <c r="F42" s="30">
        <v>2488</v>
      </c>
      <c r="G42" s="31">
        <v>3.5449999999999999</v>
      </c>
      <c r="H42" s="31">
        <v>3351</v>
      </c>
      <c r="I42" s="31">
        <v>4.3129999999999997</v>
      </c>
      <c r="J42" s="31">
        <v>6285</v>
      </c>
      <c r="K42" s="31">
        <v>6.4569999999999999</v>
      </c>
      <c r="L42" s="31">
        <v>2749.0012389654639</v>
      </c>
      <c r="M42" s="31">
        <v>8.7810000000000006</v>
      </c>
      <c r="N42" s="31">
        <v>2745</v>
      </c>
      <c r="O42" s="31">
        <v>11.458</v>
      </c>
      <c r="P42" s="31">
        <v>2415.7838191656483</v>
      </c>
      <c r="Q42" s="31">
        <v>5.8920000000000003</v>
      </c>
      <c r="R42" s="31">
        <v>2180.130006788866</v>
      </c>
      <c r="S42" s="31">
        <v>7.39</v>
      </c>
      <c r="T42" s="31">
        <v>2366.6755074424896</v>
      </c>
      <c r="U42" s="31">
        <v>6.875</v>
      </c>
      <c r="V42" s="31">
        <v>2036.6356363636364</v>
      </c>
      <c r="W42" s="31">
        <v>1.958</v>
      </c>
      <c r="X42" s="31">
        <v>2008</v>
      </c>
      <c r="Y42" s="31">
        <v>5.0839999999999996</v>
      </c>
      <c r="Z42" s="31">
        <v>2362.3697875688435</v>
      </c>
      <c r="AA42" s="31">
        <v>8.8670000000000009</v>
      </c>
      <c r="AB42" s="31">
        <v>2783.87211007105</v>
      </c>
    </row>
    <row r="43" spans="1:28" s="27" customFormat="1" ht="14.45" customHeight="1">
      <c r="B43" s="38" t="s">
        <v>52</v>
      </c>
      <c r="C43" s="38" t="s">
        <v>53</v>
      </c>
      <c r="D43" s="29">
        <v>28</v>
      </c>
      <c r="E43" s="30">
        <v>0</v>
      </c>
      <c r="F43" s="30">
        <v>0</v>
      </c>
      <c r="G43" s="31">
        <v>0</v>
      </c>
      <c r="H43" s="31">
        <v>0</v>
      </c>
      <c r="I43" s="31">
        <v>0</v>
      </c>
      <c r="J43" s="31">
        <v>0</v>
      </c>
      <c r="K43" s="31">
        <v>5.2309999999999999</v>
      </c>
      <c r="L43" s="31">
        <v>1783.0332632383866</v>
      </c>
      <c r="M43" s="31">
        <v>53.633000000000003</v>
      </c>
      <c r="N43" s="31">
        <v>1103.5275669830141</v>
      </c>
      <c r="O43" s="31">
        <v>21.54</v>
      </c>
      <c r="P43" s="31">
        <v>1108.632311977716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</row>
    <row r="44" spans="1:28" s="27" customFormat="1" ht="14.45" customHeight="1">
      <c r="B44" s="32"/>
      <c r="C44" s="32"/>
      <c r="D44" s="33"/>
      <c r="E44" s="30"/>
      <c r="F44" s="30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</row>
    <row r="45" spans="1:28" ht="14.45" customHeight="1">
      <c r="A45" s="10" t="s">
        <v>54</v>
      </c>
      <c r="B45" s="37"/>
      <c r="C45" s="10"/>
      <c r="D45" s="36"/>
      <c r="E45" s="30"/>
      <c r="F45" s="30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</row>
    <row r="46" spans="1:28" ht="14.45" customHeight="1">
      <c r="B46" s="37" t="s">
        <v>55</v>
      </c>
      <c r="C46" s="10"/>
      <c r="D46" s="36">
        <v>29</v>
      </c>
      <c r="E46" s="30">
        <f>IF(SUM(E47:E49)&lt;0.001,"-",SUM(E47:E49))</f>
        <v>246.56900000000002</v>
      </c>
      <c r="F46" s="30">
        <f>IF(ISERR(SUMPRODUCT(E47:E49,F47:F49)/E46),"-",SUMPRODUCT(E47:E49,F47:F49)/E46)</f>
        <v>1854.2181863900164</v>
      </c>
      <c r="G46" s="31">
        <f>IF(SUM(G47:G49)&lt;0.001,"-",SUM(G47:G49))</f>
        <v>471.5</v>
      </c>
      <c r="H46" s="31">
        <f>IF(ISERR(SUMPRODUCT(G47:G49,H47:H49)/G46),"-",SUMPRODUCT(G47:G49,H47:H49)/G46)</f>
        <v>1906.0570095440085</v>
      </c>
      <c r="I46" s="31">
        <f>IF(SUM(I47:I49)&lt;0.001,"-",SUM(I47:I49))</f>
        <v>135.71899999999999</v>
      </c>
      <c r="J46" s="31">
        <f>IF(ISERR(SUMPRODUCT(I47:I49,J47:J49)/I46),"-",SUMPRODUCT(I47:I49,J47:J49)/I46)</f>
        <v>1789</v>
      </c>
      <c r="K46" s="31">
        <f>IF(SUM(K47:K49)&lt;0.001,"-",SUM(K47:K49))</f>
        <v>62.466999999999999</v>
      </c>
      <c r="L46" s="31">
        <f>IF(ISERR(SUMPRODUCT(K47:K49,L47:L49)/K46),"-",SUMPRODUCT(K47:K49,L47:L49)/K46)</f>
        <v>1784</v>
      </c>
      <c r="M46" s="31">
        <f>IF(SUM(M47:M49)&lt;0.001,"-",SUM(M47:M49))</f>
        <v>14.847</v>
      </c>
      <c r="N46" s="31">
        <f>IF(ISERR(SUMPRODUCT(M47:M49,N47:N49)/M46),"-",SUMPRODUCT(M47:M49,N47:N49)/M46)</f>
        <v>1932</v>
      </c>
      <c r="O46" s="31">
        <f>IF(SUM(O47:O49)&lt;0.001,"-",SUM(O47:O49))</f>
        <v>205.875</v>
      </c>
      <c r="P46" s="31">
        <f>IF(ISERR(SUMPRODUCT(O47:O49,P47:P49)/O46),"-",SUMPRODUCT(O47:O49,P47:P49)/O46)</f>
        <v>1554.7470163934427</v>
      </c>
      <c r="Q46" s="31">
        <f>IF(SUM(Q47:Q49)&lt;0.001,"-",SUM(Q47:Q49))</f>
        <v>164.315</v>
      </c>
      <c r="R46" s="31">
        <f>IF(ISERR(SUMPRODUCT(Q47:Q49,R47:R49)/Q46),"-",SUMPRODUCT(Q47:Q49,R47:R49)/Q46)</f>
        <v>1627.1559200316465</v>
      </c>
      <c r="S46" s="31">
        <f>IF(SUM(S47:S49)&lt;0.001,"-",SUM(S47:S49))</f>
        <v>688.11799999999994</v>
      </c>
      <c r="T46" s="31">
        <f>IF(ISERR(SUMPRODUCT(S47:S49,T47:T49)/S46),"-",SUMPRODUCT(S47:S49,T47:T49)/S46)</f>
        <v>1716.0875678299365</v>
      </c>
      <c r="U46" s="31">
        <f>IF(SUM(U47:U49)&lt;0.001,"-",SUM(U47:U49))</f>
        <v>659.58100000000002</v>
      </c>
      <c r="V46" s="31">
        <f>IF(ISERR(SUMPRODUCT(U47:U49,V47:V49)/U46),"-",SUMPRODUCT(U47:U49,V47:V49)/U46)</f>
        <v>1575.9096350561949</v>
      </c>
      <c r="W46" s="31">
        <f>IF(SUM(W47:W49)&lt;0.001,"-",SUM(W47:W49))</f>
        <v>415.51499999999999</v>
      </c>
      <c r="X46" s="31">
        <f>IF(ISERR(SUMPRODUCT(W47:W49,X47:X49)/W46),"-",SUMPRODUCT(W47:W49,X47:X49)/W46)</f>
        <v>1627.9804098528334</v>
      </c>
      <c r="Y46" s="31">
        <f>IF(SUM(Y47:Y49)&lt;0.001,"-",SUM(Y47:Y49))</f>
        <v>56.588999999999999</v>
      </c>
      <c r="Z46" s="31">
        <f>IF(ISERR(SUMPRODUCT(Y47:Y49,Z47:Z49)/Y46),"-",SUMPRODUCT(Y47:Y49,Z47:Z49)/Y46)</f>
        <v>1950.8415769849264</v>
      </c>
      <c r="AA46" s="31">
        <f>IF(SUM(AA47:AA49)&lt;0.001,"-",SUM(AA47:AA49))</f>
        <v>212.23000000000002</v>
      </c>
      <c r="AB46" s="31">
        <f>IF(ISERR(SUMPRODUCT(AA47:AA49,AB47:AB49)/AA46),"-",SUMPRODUCT(AA47:AA49,AB47:AB49)/AA46)</f>
        <v>1776.7872402582102</v>
      </c>
    </row>
    <row r="47" spans="1:28" ht="14.45" customHeight="1">
      <c r="B47" s="34" t="s">
        <v>26</v>
      </c>
      <c r="C47" s="35" t="s">
        <v>27</v>
      </c>
      <c r="D47" s="36">
        <v>30</v>
      </c>
      <c r="E47" s="30">
        <v>57.311999999999998</v>
      </c>
      <c r="F47" s="30">
        <v>1712</v>
      </c>
      <c r="G47" s="31">
        <v>16.614000000000001</v>
      </c>
      <c r="H47" s="31">
        <v>1834</v>
      </c>
      <c r="I47" s="31">
        <v>19.719000000000001</v>
      </c>
      <c r="J47" s="31">
        <v>1789</v>
      </c>
      <c r="K47" s="31">
        <v>14.467000000000001</v>
      </c>
      <c r="L47" s="31">
        <v>1784</v>
      </c>
      <c r="M47" s="31">
        <v>14.847</v>
      </c>
      <c r="N47" s="31">
        <v>1932</v>
      </c>
      <c r="O47" s="31">
        <v>11.124000000000001</v>
      </c>
      <c r="P47" s="31">
        <v>1988</v>
      </c>
      <c r="Q47" s="31">
        <v>12.727</v>
      </c>
      <c r="R47" s="31">
        <v>1979</v>
      </c>
      <c r="S47" s="31">
        <v>57.832999999999998</v>
      </c>
      <c r="T47" s="31">
        <v>1735</v>
      </c>
      <c r="U47" s="31">
        <v>65.691999999999993</v>
      </c>
      <c r="V47" s="31">
        <v>1697</v>
      </c>
      <c r="W47" s="31">
        <v>97.894999999999996</v>
      </c>
      <c r="X47" s="31">
        <v>1637.6503396496246</v>
      </c>
      <c r="Y47" s="31">
        <v>49.76</v>
      </c>
      <c r="Z47" s="31">
        <v>2086</v>
      </c>
      <c r="AA47" s="31">
        <v>108.25700000000001</v>
      </c>
      <c r="AB47" s="31">
        <v>1815</v>
      </c>
    </row>
    <row r="48" spans="1:28" ht="14.45" customHeight="1">
      <c r="B48" s="34" t="s">
        <v>56</v>
      </c>
      <c r="C48" s="35" t="s">
        <v>29</v>
      </c>
      <c r="D48" s="36">
        <v>31</v>
      </c>
      <c r="E48" s="30">
        <v>94</v>
      </c>
      <c r="F48" s="30">
        <v>1854</v>
      </c>
      <c r="G48" s="31">
        <v>302</v>
      </c>
      <c r="H48" s="31">
        <v>1906</v>
      </c>
      <c r="I48" s="31">
        <v>116</v>
      </c>
      <c r="J48" s="31">
        <v>1789</v>
      </c>
      <c r="K48" s="31">
        <v>48</v>
      </c>
      <c r="L48" s="31">
        <v>1784</v>
      </c>
      <c r="M48" s="31">
        <v>0</v>
      </c>
      <c r="N48" s="31">
        <v>0</v>
      </c>
      <c r="O48" s="31">
        <v>0</v>
      </c>
      <c r="P48" s="31">
        <v>0</v>
      </c>
      <c r="Q48" s="31">
        <v>48</v>
      </c>
      <c r="R48" s="31">
        <v>1627</v>
      </c>
      <c r="S48" s="31">
        <v>111</v>
      </c>
      <c r="T48" s="31">
        <v>1716</v>
      </c>
      <c r="U48" s="31">
        <v>60</v>
      </c>
      <c r="V48" s="31">
        <v>1576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</row>
    <row r="49" spans="1:28" s="27" customFormat="1" ht="14.45" customHeight="1">
      <c r="B49" s="38" t="s">
        <v>30</v>
      </c>
      <c r="C49" s="38" t="s">
        <v>29</v>
      </c>
      <c r="D49" s="29">
        <v>32</v>
      </c>
      <c r="E49" s="30">
        <v>95.257000000000005</v>
      </c>
      <c r="F49" s="30">
        <v>1940</v>
      </c>
      <c r="G49" s="31">
        <v>152.886</v>
      </c>
      <c r="H49" s="31">
        <v>1914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194.751</v>
      </c>
      <c r="P49" s="31">
        <v>1530</v>
      </c>
      <c r="Q49" s="31">
        <v>103.58799999999999</v>
      </c>
      <c r="R49" s="31">
        <v>1584</v>
      </c>
      <c r="S49" s="31">
        <v>519.28499999999997</v>
      </c>
      <c r="T49" s="31">
        <v>1714</v>
      </c>
      <c r="U49" s="31">
        <v>533.88900000000001</v>
      </c>
      <c r="V49" s="31">
        <v>1561</v>
      </c>
      <c r="W49" s="31">
        <v>317.62</v>
      </c>
      <c r="X49" s="31">
        <v>1625</v>
      </c>
      <c r="Y49" s="31">
        <v>6.8289999999999997</v>
      </c>
      <c r="Z49" s="31">
        <v>966</v>
      </c>
      <c r="AA49" s="31">
        <v>103.973</v>
      </c>
      <c r="AB49" s="31">
        <v>1737</v>
      </c>
    </row>
    <row r="50" spans="1:28" s="27" customFormat="1" ht="14.45" customHeight="1">
      <c r="B50" s="32"/>
      <c r="C50" s="32"/>
      <c r="D50" s="33"/>
      <c r="E50" s="30"/>
      <c r="F50" s="30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</row>
    <row r="51" spans="1:28" ht="14.45" customHeight="1">
      <c r="A51" s="10" t="s">
        <v>57</v>
      </c>
      <c r="B51" s="37"/>
      <c r="C51" s="10"/>
      <c r="D51" s="36"/>
      <c r="E51" s="30"/>
      <c r="F51" s="30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</row>
    <row r="52" spans="1:28" ht="14.45" customHeight="1">
      <c r="B52" s="37" t="s">
        <v>58</v>
      </c>
      <c r="C52" s="10"/>
      <c r="D52" s="36">
        <v>33</v>
      </c>
      <c r="E52" s="30">
        <f>IF(SUM(E53:E77)&lt;0.001,"-",SUM(E53:E77))</f>
        <v>1726.6439999999998</v>
      </c>
      <c r="F52" s="30">
        <f>IF(ISERR(SUMPRODUCT(E53:E77,F53:F77)/E52),"-",SUMPRODUCT(E53:E77,F53:F77)/E52)</f>
        <v>453.12338907151678</v>
      </c>
      <c r="G52" s="31">
        <f>IF(SUM(G53:G77)&lt;0.001,"-",SUM(G53:G77))</f>
        <v>1799.7660000000001</v>
      </c>
      <c r="H52" s="31">
        <f>IF(ISERR(SUMPRODUCT(G53:G77,H53:H77)/G52),"-",SUMPRODUCT(G53:G77,H53:H77)/G52)</f>
        <v>469.01298446575817</v>
      </c>
      <c r="I52" s="31">
        <f>IF(SUM(I53:I77)&lt;0.001,"-",SUM(I53:I77))</f>
        <v>2240.9259999999999</v>
      </c>
      <c r="J52" s="31">
        <f>IF(ISERR(SUMPRODUCT(I53:I77,J53:J77)/I52),"-",SUMPRODUCT(I53:I77,J53:J77)/I52)</f>
        <v>461.39833086857846</v>
      </c>
      <c r="K52" s="31">
        <f>IF(SUM(K53:K77)&lt;0.001,"-",SUM(K53:K77))</f>
        <v>1603.8390000000002</v>
      </c>
      <c r="L52" s="31">
        <f>IF(ISERR(SUMPRODUCT(K53:K77,L53:L77)/K52),"-",SUMPRODUCT(K53:K77,L53:L77)/K52)</f>
        <v>451.76883215833999</v>
      </c>
      <c r="M52" s="31">
        <f>IF(SUM(M53:M77)&lt;0.001,"-",SUM(M53:M77))</f>
        <v>8554.3089999999993</v>
      </c>
      <c r="N52" s="31">
        <f>IF(ISERR(SUMPRODUCT(M53:M77,N53:N77)/M52),"-",SUMPRODUCT(M53:M77,N53:N77)/M52)</f>
        <v>360.44669990293784</v>
      </c>
      <c r="O52" s="31">
        <f>IF(SUM(O53:O77)&lt;0.001,"-",SUM(O53:O77))</f>
        <v>5590.5720000000001</v>
      </c>
      <c r="P52" s="31">
        <f>IF(ISERR(SUMPRODUCT(O53:O77,P53:P77)/O52),"-",SUMPRODUCT(O53:O77,P53:P77)/O52)</f>
        <v>372.62192473328309</v>
      </c>
      <c r="Q52" s="31">
        <f>IF(SUM(Q53:Q77)&lt;0.001,"-",SUM(Q53:Q77))</f>
        <v>2216.913</v>
      </c>
      <c r="R52" s="31">
        <f>IF(ISERR(SUMPRODUCT(Q53:Q77,R53:R77)/Q52),"-",SUMPRODUCT(Q53:Q77,R53:R77)/Q52)</f>
        <v>391.10377989573794</v>
      </c>
      <c r="S52" s="31">
        <f>IF(SUM(S53:S77)&lt;0.001,"-",SUM(S53:S77))</f>
        <v>772.07899999999995</v>
      </c>
      <c r="T52" s="31">
        <f>IF(ISERR(SUMPRODUCT(S53:S77,T53:T77)/S52),"-",SUMPRODUCT(S53:S77,T53:T77)/S52)</f>
        <v>547.45223092455569</v>
      </c>
      <c r="U52" s="31">
        <f>IF(SUM(U53:U77)&lt;0.001,"-",SUM(U53:U77))</f>
        <v>768.09199999999998</v>
      </c>
      <c r="V52" s="31">
        <f>IF(ISERR(SUMPRODUCT(U53:U77,V53:V77)/U52),"-",SUMPRODUCT(U53:U77,V53:V77)/U52)</f>
        <v>526.39990912546932</v>
      </c>
      <c r="W52" s="31">
        <f>IF(SUM(W53:W77)&lt;0.001,"-",SUM(W53:W77))</f>
        <v>385.24799999999999</v>
      </c>
      <c r="X52" s="31">
        <f>IF(ISERR(SUMPRODUCT(W53:W77,X53:X77)/W52),"-",SUMPRODUCT(W53:W77,X53:X77)/W52)</f>
        <v>729.42375301104732</v>
      </c>
      <c r="Y52" s="31">
        <f>IF(SUM(Y53:Y77)&lt;0.001,"-",SUM(Y53:Y77))</f>
        <v>866.07599999999991</v>
      </c>
      <c r="Z52" s="31">
        <f>IF(ISERR(SUMPRODUCT(Y53:Y77,Z53:Z77)/Y52),"-",SUMPRODUCT(Y53:Y77,Z53:Z77)/Y52)</f>
        <v>574.88357372794087</v>
      </c>
      <c r="AA52" s="31">
        <f>IF(SUM(AA53:AA77)&lt;0.001,"-",SUM(AA53:AA77))</f>
        <v>1323.9449999999999</v>
      </c>
      <c r="AB52" s="31">
        <f>IF(ISERR(SUMPRODUCT(AA53:AA77,AB53:AB77)/AA52),"-",SUMPRODUCT(AA53:AA77,AB53:AB77)/AA52)</f>
        <v>596.16092360332186</v>
      </c>
    </row>
    <row r="53" spans="1:28" ht="14.45" customHeight="1">
      <c r="B53" s="34" t="s">
        <v>18</v>
      </c>
      <c r="C53" s="35" t="s">
        <v>16</v>
      </c>
      <c r="D53" s="36">
        <v>34</v>
      </c>
      <c r="E53" s="30">
        <v>0</v>
      </c>
      <c r="F53" s="30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1.9279999999999999</v>
      </c>
      <c r="R53" s="31">
        <v>186</v>
      </c>
      <c r="S53" s="31">
        <v>1.2999999999999999E-2</v>
      </c>
      <c r="T53" s="31">
        <v>1092</v>
      </c>
      <c r="U53" s="31">
        <v>17.542999999999999</v>
      </c>
      <c r="V53" s="31">
        <v>357</v>
      </c>
      <c r="W53" s="31">
        <v>0</v>
      </c>
      <c r="X53" s="31">
        <v>0</v>
      </c>
      <c r="Y53" s="31">
        <v>0</v>
      </c>
      <c r="Z53" s="31">
        <v>0</v>
      </c>
      <c r="AA53" s="31">
        <v>0</v>
      </c>
      <c r="AB53" s="31">
        <v>0</v>
      </c>
    </row>
    <row r="54" spans="1:28" ht="14.45" customHeight="1">
      <c r="B54" s="34" t="s">
        <v>19</v>
      </c>
      <c r="C54" s="35" t="s">
        <v>20</v>
      </c>
      <c r="D54" s="36">
        <v>35</v>
      </c>
      <c r="E54" s="30">
        <v>2.2810000000000001</v>
      </c>
      <c r="F54" s="30">
        <v>388</v>
      </c>
      <c r="G54" s="31">
        <v>6.3159999999999998</v>
      </c>
      <c r="H54" s="31">
        <v>388</v>
      </c>
      <c r="I54" s="31">
        <v>1.653</v>
      </c>
      <c r="J54" s="31">
        <v>453</v>
      </c>
      <c r="K54" s="31">
        <v>1.486</v>
      </c>
      <c r="L54" s="31">
        <v>353</v>
      </c>
      <c r="M54" s="31">
        <v>1835.529</v>
      </c>
      <c r="N54" s="31">
        <v>356</v>
      </c>
      <c r="O54" s="31">
        <v>3847.4580000000001</v>
      </c>
      <c r="P54" s="31">
        <v>362</v>
      </c>
      <c r="Q54" s="31">
        <v>1588.931</v>
      </c>
      <c r="R54" s="31">
        <v>335</v>
      </c>
      <c r="S54" s="31">
        <v>333.44</v>
      </c>
      <c r="T54" s="31">
        <v>324</v>
      </c>
      <c r="U54" s="31">
        <v>453.26100000000002</v>
      </c>
      <c r="V54" s="31">
        <v>357</v>
      </c>
      <c r="W54" s="31">
        <v>2.2810000000000001</v>
      </c>
      <c r="X54" s="31">
        <v>547</v>
      </c>
      <c r="Y54" s="31">
        <v>9.141</v>
      </c>
      <c r="Z54" s="31">
        <v>406</v>
      </c>
      <c r="AA54" s="31">
        <v>8.5860000000000003</v>
      </c>
      <c r="AB54" s="31">
        <v>421.20440251572325</v>
      </c>
    </row>
    <row r="55" spans="1:28" ht="14.45" customHeight="1">
      <c r="B55" s="34" t="s">
        <v>22</v>
      </c>
      <c r="C55" s="35" t="s">
        <v>20</v>
      </c>
      <c r="D55" s="36">
        <v>36</v>
      </c>
      <c r="E55" s="30">
        <v>0</v>
      </c>
      <c r="F55" s="30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228.93299999999999</v>
      </c>
      <c r="N55" s="31">
        <v>339</v>
      </c>
      <c r="O55" s="31">
        <v>12.909000000000001</v>
      </c>
      <c r="P55" s="31">
        <v>308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0.01</v>
      </c>
      <c r="Z55" s="31">
        <v>1620</v>
      </c>
      <c r="AA55" s="31">
        <v>0</v>
      </c>
      <c r="AB55" s="31">
        <v>0</v>
      </c>
    </row>
    <row r="56" spans="1:28" ht="14.45" customHeight="1">
      <c r="B56" s="34" t="s">
        <v>23</v>
      </c>
      <c r="C56" s="35" t="s">
        <v>20</v>
      </c>
      <c r="D56" s="36">
        <v>37</v>
      </c>
      <c r="E56" s="30">
        <v>202.75700000000001</v>
      </c>
      <c r="F56" s="30">
        <v>476</v>
      </c>
      <c r="G56" s="31">
        <v>244.857</v>
      </c>
      <c r="H56" s="31">
        <v>477</v>
      </c>
      <c r="I56" s="31">
        <v>232.91499999999999</v>
      </c>
      <c r="J56" s="31">
        <v>530</v>
      </c>
      <c r="K56" s="31">
        <v>214.892</v>
      </c>
      <c r="L56" s="31">
        <v>386</v>
      </c>
      <c r="M56" s="31">
        <v>151.643</v>
      </c>
      <c r="N56" s="31">
        <v>372.90843626148256</v>
      </c>
      <c r="O56" s="31">
        <v>80.8</v>
      </c>
      <c r="P56" s="31">
        <v>356</v>
      </c>
      <c r="Q56" s="31">
        <v>12.071999999999999</v>
      </c>
      <c r="R56" s="31">
        <v>556</v>
      </c>
      <c r="S56" s="31">
        <v>6.2619999999999996</v>
      </c>
      <c r="T56" s="31">
        <v>620</v>
      </c>
      <c r="U56" s="31">
        <v>0.121</v>
      </c>
      <c r="V56" s="31">
        <v>620</v>
      </c>
      <c r="W56" s="31">
        <v>2.17</v>
      </c>
      <c r="X56" s="31">
        <v>564</v>
      </c>
      <c r="Y56" s="31">
        <v>100.937</v>
      </c>
      <c r="Z56" s="31">
        <v>570</v>
      </c>
      <c r="AA56" s="31">
        <v>211.47300000000001</v>
      </c>
      <c r="AB56" s="31">
        <v>565</v>
      </c>
    </row>
    <row r="57" spans="1:28" ht="14.45" customHeight="1">
      <c r="B57" s="37"/>
      <c r="C57" s="10"/>
      <c r="D57" s="36"/>
      <c r="E57" s="30"/>
      <c r="F57" s="30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</row>
    <row r="58" spans="1:28" ht="14.45" customHeight="1">
      <c r="B58" s="34" t="s">
        <v>59</v>
      </c>
      <c r="C58" s="35" t="s">
        <v>60</v>
      </c>
      <c r="D58" s="36">
        <v>38</v>
      </c>
      <c r="E58" s="30">
        <v>0</v>
      </c>
      <c r="F58" s="30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42.393999999999998</v>
      </c>
      <c r="N58" s="31">
        <v>360</v>
      </c>
      <c r="O58" s="31">
        <v>0</v>
      </c>
      <c r="P58" s="31">
        <v>0</v>
      </c>
      <c r="Q58" s="31">
        <v>0</v>
      </c>
      <c r="R58" s="31">
        <v>0</v>
      </c>
      <c r="S58" s="31">
        <v>5.0000000000000001E-3</v>
      </c>
      <c r="T58" s="31">
        <v>270</v>
      </c>
      <c r="U58" s="31">
        <v>0</v>
      </c>
      <c r="V58" s="31">
        <v>0</v>
      </c>
      <c r="W58" s="31">
        <v>0</v>
      </c>
      <c r="X58" s="31">
        <v>0</v>
      </c>
      <c r="Y58" s="31">
        <v>0</v>
      </c>
      <c r="Z58" s="31">
        <v>0</v>
      </c>
      <c r="AA58" s="31">
        <v>0</v>
      </c>
      <c r="AB58" s="31">
        <v>0</v>
      </c>
    </row>
    <row r="59" spans="1:28" ht="14.45" customHeight="1">
      <c r="B59" s="34" t="s">
        <v>24</v>
      </c>
      <c r="C59" s="35" t="s">
        <v>25</v>
      </c>
      <c r="D59" s="36">
        <v>39</v>
      </c>
      <c r="E59" s="30">
        <v>80.093000000000004</v>
      </c>
      <c r="F59" s="30">
        <v>447</v>
      </c>
      <c r="G59" s="31">
        <v>96.644999999999996</v>
      </c>
      <c r="H59" s="31">
        <v>421</v>
      </c>
      <c r="I59" s="31">
        <v>161.387</v>
      </c>
      <c r="J59" s="31">
        <v>365</v>
      </c>
      <c r="K59" s="31">
        <v>149.614</v>
      </c>
      <c r="L59" s="31">
        <v>342.94820671862254</v>
      </c>
      <c r="M59" s="31">
        <v>1638.3589999999999</v>
      </c>
      <c r="N59" s="31">
        <v>359.95165345324193</v>
      </c>
      <c r="O59" s="31">
        <v>221.125</v>
      </c>
      <c r="P59" s="31">
        <v>368.21948219332955</v>
      </c>
      <c r="Q59" s="31">
        <v>2.3E-2</v>
      </c>
      <c r="R59" s="31">
        <v>216</v>
      </c>
      <c r="S59" s="31">
        <v>1.0999999999999999E-2</v>
      </c>
      <c r="T59" s="31">
        <v>270</v>
      </c>
      <c r="U59" s="31">
        <v>2.1000000000000001E-2</v>
      </c>
      <c r="V59" s="31">
        <v>381</v>
      </c>
      <c r="W59" s="31">
        <v>1.1819999999999999</v>
      </c>
      <c r="X59" s="31">
        <v>572</v>
      </c>
      <c r="Y59" s="31">
        <v>59.542000000000002</v>
      </c>
      <c r="Z59" s="31">
        <v>598</v>
      </c>
      <c r="AA59" s="31">
        <v>125.026</v>
      </c>
      <c r="AB59" s="31">
        <v>480</v>
      </c>
    </row>
    <row r="60" spans="1:28" ht="14.45" customHeight="1">
      <c r="B60" s="34" t="s">
        <v>139</v>
      </c>
      <c r="C60" s="35" t="s">
        <v>25</v>
      </c>
      <c r="D60" s="36">
        <v>40</v>
      </c>
      <c r="E60" s="30">
        <v>233.94200000000001</v>
      </c>
      <c r="F60" s="30">
        <v>557</v>
      </c>
      <c r="G60" s="31">
        <v>247.631</v>
      </c>
      <c r="H60" s="31">
        <v>500</v>
      </c>
      <c r="I60" s="31">
        <v>651.93399999999997</v>
      </c>
      <c r="J60" s="31">
        <v>344</v>
      </c>
      <c r="K60" s="31">
        <v>430.899</v>
      </c>
      <c r="L60" s="31">
        <v>331</v>
      </c>
      <c r="M60" s="31">
        <v>3833.34</v>
      </c>
      <c r="N60" s="31">
        <v>348</v>
      </c>
      <c r="O60" s="31">
        <v>731.66899999999998</v>
      </c>
      <c r="P60" s="31">
        <v>360</v>
      </c>
      <c r="Q60" s="31">
        <v>6.4</v>
      </c>
      <c r="R60" s="31">
        <v>364</v>
      </c>
      <c r="S60" s="31">
        <v>0</v>
      </c>
      <c r="T60" s="31">
        <v>0</v>
      </c>
      <c r="U60" s="31">
        <v>0</v>
      </c>
      <c r="V60" s="31">
        <v>0</v>
      </c>
      <c r="W60" s="31">
        <v>1.7999999999999999E-2</v>
      </c>
      <c r="X60" s="31">
        <v>281</v>
      </c>
      <c r="Y60" s="31">
        <v>38.588000000000001</v>
      </c>
      <c r="Z60" s="31">
        <v>641</v>
      </c>
      <c r="AA60" s="31">
        <v>80.826999999999998</v>
      </c>
      <c r="AB60" s="31">
        <v>636.80626523315232</v>
      </c>
    </row>
    <row r="61" spans="1:28" ht="14.45" customHeight="1">
      <c r="B61" s="34" t="s">
        <v>26</v>
      </c>
      <c r="C61" s="35" t="s">
        <v>27</v>
      </c>
      <c r="D61" s="36">
        <v>41</v>
      </c>
      <c r="E61" s="30">
        <v>0</v>
      </c>
      <c r="F61" s="30">
        <v>0</v>
      </c>
      <c r="G61" s="31">
        <v>1.7999999999999999E-2</v>
      </c>
      <c r="H61" s="31">
        <v>421</v>
      </c>
      <c r="I61" s="31">
        <v>8.0000000000000002E-3</v>
      </c>
      <c r="J61" s="31">
        <v>421</v>
      </c>
      <c r="K61" s="31">
        <v>7.1139999999999999</v>
      </c>
      <c r="L61" s="31">
        <v>289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</row>
    <row r="62" spans="1:28" ht="14.45" customHeight="1">
      <c r="B62" s="34" t="s">
        <v>28</v>
      </c>
      <c r="C62" s="35" t="s">
        <v>29</v>
      </c>
      <c r="D62" s="36">
        <v>42</v>
      </c>
      <c r="E62" s="30">
        <v>0</v>
      </c>
      <c r="F62" s="30">
        <v>0</v>
      </c>
      <c r="G62" s="31">
        <v>0</v>
      </c>
      <c r="H62" s="31">
        <v>0</v>
      </c>
      <c r="I62" s="31">
        <v>2.7E-2</v>
      </c>
      <c r="J62" s="31">
        <v>263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  <c r="AB62" s="31">
        <v>0</v>
      </c>
    </row>
    <row r="63" spans="1:28" ht="14.45" customHeight="1">
      <c r="B63" s="37"/>
      <c r="C63" s="10"/>
      <c r="D63" s="36"/>
      <c r="E63" s="30"/>
      <c r="F63" s="30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</row>
    <row r="64" spans="1:28" ht="14.45" customHeight="1">
      <c r="B64" s="34" t="s">
        <v>30</v>
      </c>
      <c r="C64" s="35" t="s">
        <v>29</v>
      </c>
      <c r="D64" s="36">
        <v>43</v>
      </c>
      <c r="E64" s="30">
        <v>0</v>
      </c>
      <c r="F64" s="30">
        <v>0</v>
      </c>
      <c r="G64" s="31">
        <v>0</v>
      </c>
      <c r="H64" s="31">
        <v>0</v>
      </c>
      <c r="I64" s="31">
        <v>4.0000000000000001E-3</v>
      </c>
      <c r="J64" s="31">
        <v>324</v>
      </c>
      <c r="K64" s="31">
        <v>3.4000000000000002E-2</v>
      </c>
      <c r="L64" s="31">
        <v>270</v>
      </c>
      <c r="M64" s="31">
        <v>23.396000000000001</v>
      </c>
      <c r="N64" s="31">
        <v>344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</row>
    <row r="65" spans="1:28" ht="14.45" customHeight="1">
      <c r="B65" s="34" t="s">
        <v>31</v>
      </c>
      <c r="C65" s="35" t="s">
        <v>32</v>
      </c>
      <c r="D65" s="36">
        <v>44</v>
      </c>
      <c r="E65" s="30">
        <v>0.33700000000000002</v>
      </c>
      <c r="F65" s="30">
        <v>747</v>
      </c>
      <c r="G65" s="31">
        <v>2.1999999999999999E-2</v>
      </c>
      <c r="H65" s="31">
        <v>783</v>
      </c>
      <c r="I65" s="31">
        <v>3.7999999999999999E-2</v>
      </c>
      <c r="J65" s="31">
        <v>555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1.0169999999999999</v>
      </c>
      <c r="X65" s="31">
        <v>685</v>
      </c>
      <c r="Y65" s="31">
        <v>0.46700000000000003</v>
      </c>
      <c r="Z65" s="31">
        <v>738</v>
      </c>
      <c r="AA65" s="31">
        <v>0</v>
      </c>
      <c r="AB65" s="31">
        <v>0</v>
      </c>
    </row>
    <row r="66" spans="1:28" ht="14.45" customHeight="1">
      <c r="B66" s="34" t="s">
        <v>139</v>
      </c>
      <c r="C66" s="35" t="s">
        <v>33</v>
      </c>
      <c r="D66" s="36">
        <v>45</v>
      </c>
      <c r="E66" s="30">
        <v>718.029</v>
      </c>
      <c r="F66" s="30">
        <v>466.04220163809538</v>
      </c>
      <c r="G66" s="31">
        <v>770.67</v>
      </c>
      <c r="H66" s="31">
        <v>473</v>
      </c>
      <c r="I66" s="31">
        <v>832.37599999999998</v>
      </c>
      <c r="J66" s="31">
        <v>517.06572029948006</v>
      </c>
      <c r="K66" s="31">
        <v>581.00900000000001</v>
      </c>
      <c r="L66" s="31">
        <v>576</v>
      </c>
      <c r="M66" s="31">
        <v>760.76</v>
      </c>
      <c r="N66" s="31">
        <v>431.99566749040434</v>
      </c>
      <c r="O66" s="31">
        <v>646.61199999999997</v>
      </c>
      <c r="P66" s="31">
        <v>445</v>
      </c>
      <c r="Q66" s="31">
        <v>541.96600000000001</v>
      </c>
      <c r="R66" s="31">
        <v>540</v>
      </c>
      <c r="S66" s="31">
        <v>397.24799999999999</v>
      </c>
      <c r="T66" s="31">
        <v>726</v>
      </c>
      <c r="U66" s="31">
        <v>241.548</v>
      </c>
      <c r="V66" s="31">
        <v>829</v>
      </c>
      <c r="W66" s="31">
        <v>291.72699999999998</v>
      </c>
      <c r="X66" s="31">
        <v>762</v>
      </c>
      <c r="Y66" s="31">
        <v>321.21100000000001</v>
      </c>
      <c r="Z66" s="31">
        <v>687.99562904134666</v>
      </c>
      <c r="AA66" s="31">
        <v>479.48599999999999</v>
      </c>
      <c r="AB66" s="31">
        <v>704.49201019424959</v>
      </c>
    </row>
    <row r="67" spans="1:28" ht="14.45" customHeight="1">
      <c r="B67" s="34" t="s">
        <v>34</v>
      </c>
      <c r="C67" s="35" t="s">
        <v>33</v>
      </c>
      <c r="D67" s="36">
        <v>46</v>
      </c>
      <c r="E67" s="30">
        <v>5.4290000000000003</v>
      </c>
      <c r="F67" s="30">
        <v>675</v>
      </c>
      <c r="G67" s="31">
        <v>1.921</v>
      </c>
      <c r="H67" s="31">
        <v>786</v>
      </c>
      <c r="I67" s="31">
        <v>0.84399999999999997</v>
      </c>
      <c r="J67" s="31">
        <v>656</v>
      </c>
      <c r="K67" s="31">
        <v>0.10100000000000001</v>
      </c>
      <c r="L67" s="31">
        <v>632</v>
      </c>
      <c r="M67" s="31">
        <v>0</v>
      </c>
      <c r="N67" s="31">
        <v>0</v>
      </c>
      <c r="O67" s="31">
        <v>2E-3</v>
      </c>
      <c r="P67" s="31">
        <v>140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31">
        <v>0</v>
      </c>
      <c r="X67" s="31">
        <v>0</v>
      </c>
      <c r="Y67" s="31">
        <v>0</v>
      </c>
      <c r="Z67" s="31">
        <v>0</v>
      </c>
      <c r="AA67" s="31">
        <v>0.95499999999999996</v>
      </c>
      <c r="AB67" s="31">
        <v>593</v>
      </c>
    </row>
    <row r="68" spans="1:28" ht="14.45" customHeight="1">
      <c r="B68" s="34" t="s">
        <v>37</v>
      </c>
      <c r="C68" s="35" t="s">
        <v>38</v>
      </c>
      <c r="D68" s="36">
        <v>47</v>
      </c>
      <c r="E68" s="30">
        <v>55.100999999999999</v>
      </c>
      <c r="F68" s="30">
        <v>362</v>
      </c>
      <c r="G68" s="31">
        <v>116.408</v>
      </c>
      <c r="H68" s="31">
        <v>316</v>
      </c>
      <c r="I68" s="31">
        <v>56.12</v>
      </c>
      <c r="J68" s="31">
        <v>446</v>
      </c>
      <c r="K68" s="31">
        <v>15.565</v>
      </c>
      <c r="L68" s="31">
        <v>438</v>
      </c>
      <c r="M68" s="31">
        <v>4.1950000000000003</v>
      </c>
      <c r="N68" s="31">
        <v>446</v>
      </c>
      <c r="O68" s="31">
        <v>3.3439999999999999</v>
      </c>
      <c r="P68" s="31">
        <v>346</v>
      </c>
      <c r="Q68" s="31">
        <v>0.16900000000000001</v>
      </c>
      <c r="R68" s="31">
        <v>346</v>
      </c>
      <c r="S68" s="31">
        <v>2.5999999999999999E-2</v>
      </c>
      <c r="T68" s="31">
        <v>379</v>
      </c>
      <c r="U68" s="31">
        <v>0.32200000000000001</v>
      </c>
      <c r="V68" s="31">
        <v>552</v>
      </c>
      <c r="W68" s="31">
        <v>3.2810000000000001</v>
      </c>
      <c r="X68" s="31">
        <v>581</v>
      </c>
      <c r="Y68" s="31">
        <v>8.0839999999999996</v>
      </c>
      <c r="Z68" s="31">
        <v>588</v>
      </c>
      <c r="AA68" s="31">
        <v>36.936999999999998</v>
      </c>
      <c r="AB68" s="31">
        <v>580.71649024013868</v>
      </c>
    </row>
    <row r="69" spans="1:28" ht="14.45" customHeight="1">
      <c r="B69" s="37"/>
      <c r="C69" s="10"/>
      <c r="D69" s="36"/>
      <c r="E69" s="30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</row>
    <row r="70" spans="1:28" ht="14.45" customHeight="1">
      <c r="B70" s="34" t="s">
        <v>45</v>
      </c>
      <c r="C70" s="35" t="s">
        <v>46</v>
      </c>
      <c r="D70" s="36">
        <v>48</v>
      </c>
      <c r="E70" s="30">
        <v>0</v>
      </c>
      <c r="F70" s="30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  <c r="W70" s="31">
        <v>0</v>
      </c>
      <c r="X70" s="31">
        <v>0</v>
      </c>
      <c r="Y70" s="31">
        <v>0</v>
      </c>
      <c r="Z70" s="31">
        <v>0</v>
      </c>
      <c r="AA70" s="31">
        <v>0</v>
      </c>
      <c r="AB70" s="31">
        <v>0</v>
      </c>
    </row>
    <row r="71" spans="1:28" ht="14.45" customHeight="1">
      <c r="B71" s="34" t="s">
        <v>47</v>
      </c>
      <c r="C71" s="35" t="s">
        <v>48</v>
      </c>
      <c r="D71" s="36">
        <v>49</v>
      </c>
      <c r="E71" s="30">
        <v>0</v>
      </c>
      <c r="F71" s="30">
        <v>0</v>
      </c>
      <c r="G71" s="31">
        <v>0</v>
      </c>
      <c r="H71" s="31">
        <v>0</v>
      </c>
      <c r="I71" s="31">
        <v>0.09</v>
      </c>
      <c r="J71" s="31">
        <v>360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1">
        <v>0</v>
      </c>
      <c r="Y71" s="31">
        <v>0</v>
      </c>
      <c r="Z71" s="31">
        <v>0</v>
      </c>
      <c r="AA71" s="31">
        <v>0</v>
      </c>
      <c r="AB71" s="31">
        <v>0</v>
      </c>
    </row>
    <row r="72" spans="1:28" ht="14.45" customHeight="1">
      <c r="B72" s="34" t="s">
        <v>61</v>
      </c>
      <c r="C72" s="35" t="s">
        <v>48</v>
      </c>
      <c r="D72" s="36">
        <v>50</v>
      </c>
      <c r="E72" s="30">
        <v>8.9999999999999993E-3</v>
      </c>
      <c r="F72" s="30">
        <v>1080</v>
      </c>
      <c r="G72" s="31">
        <v>0.105</v>
      </c>
      <c r="H72" s="31">
        <v>1452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0.28499999999999998</v>
      </c>
      <c r="R72" s="31">
        <v>434</v>
      </c>
      <c r="S72" s="31">
        <v>2.4E-2</v>
      </c>
      <c r="T72" s="31">
        <v>486</v>
      </c>
      <c r="U72" s="31">
        <v>0.11600000000000001</v>
      </c>
      <c r="V72" s="31">
        <v>555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</row>
    <row r="73" spans="1:28" ht="14.45" customHeight="1">
      <c r="B73" s="34" t="s">
        <v>62</v>
      </c>
      <c r="C73" s="35" t="s">
        <v>51</v>
      </c>
      <c r="D73" s="36">
        <v>51</v>
      </c>
      <c r="E73" s="30">
        <v>2.4E-2</v>
      </c>
      <c r="F73" s="30">
        <v>619</v>
      </c>
      <c r="G73" s="31">
        <v>0</v>
      </c>
      <c r="H73" s="31">
        <v>0</v>
      </c>
      <c r="I73" s="31">
        <v>1.7869999999999999</v>
      </c>
      <c r="J73" s="31">
        <v>259.85338556239509</v>
      </c>
      <c r="K73" s="31">
        <v>0</v>
      </c>
      <c r="L73" s="31">
        <v>0</v>
      </c>
      <c r="M73" s="31">
        <v>0.95299999999999996</v>
      </c>
      <c r="N73" s="31">
        <v>382</v>
      </c>
      <c r="O73" s="31">
        <v>1.2E-2</v>
      </c>
      <c r="P73" s="31">
        <v>380</v>
      </c>
      <c r="Q73" s="31">
        <v>3.085</v>
      </c>
      <c r="R73" s="31">
        <v>380</v>
      </c>
      <c r="S73" s="31">
        <v>0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31">
        <v>0</v>
      </c>
      <c r="Z73" s="31">
        <v>0</v>
      </c>
      <c r="AA73" s="31">
        <v>1E-3</v>
      </c>
      <c r="AB73" s="31">
        <v>76</v>
      </c>
    </row>
    <row r="74" spans="1:28" ht="14.45" customHeight="1">
      <c r="B74" s="34" t="s">
        <v>63</v>
      </c>
      <c r="C74" s="35" t="s">
        <v>51</v>
      </c>
      <c r="D74" s="36">
        <v>52</v>
      </c>
      <c r="E74" s="30">
        <v>0</v>
      </c>
      <c r="F74" s="30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</row>
    <row r="75" spans="1:28" ht="14.45" customHeight="1">
      <c r="B75" s="37"/>
      <c r="C75" s="10"/>
      <c r="D75" s="36"/>
      <c r="E75" s="30"/>
      <c r="F75" s="30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</row>
    <row r="76" spans="1:28" ht="14.45" customHeight="1">
      <c r="B76" s="34" t="s">
        <v>50</v>
      </c>
      <c r="C76" s="35" t="s">
        <v>51</v>
      </c>
      <c r="D76" s="36">
        <v>53</v>
      </c>
      <c r="E76" s="30">
        <v>73.378</v>
      </c>
      <c r="F76" s="30">
        <v>479</v>
      </c>
      <c r="G76" s="31">
        <v>91.192999999999998</v>
      </c>
      <c r="H76" s="31">
        <v>443</v>
      </c>
      <c r="I76" s="31">
        <v>58.612000000000002</v>
      </c>
      <c r="J76" s="31">
        <v>514</v>
      </c>
      <c r="K76" s="31">
        <v>27.22</v>
      </c>
      <c r="L76" s="31">
        <v>588.81013960323287</v>
      </c>
      <c r="M76" s="31">
        <v>4.1829999999999998</v>
      </c>
      <c r="N76" s="31">
        <v>553</v>
      </c>
      <c r="O76" s="31">
        <v>2.8460000000000001</v>
      </c>
      <c r="P76" s="31">
        <v>405.84328882642302</v>
      </c>
      <c r="Q76" s="31">
        <v>2.8639999999999999</v>
      </c>
      <c r="R76" s="31">
        <v>575</v>
      </c>
      <c r="S76" s="31">
        <v>2.016</v>
      </c>
      <c r="T76" s="31">
        <v>617.20238095238096</v>
      </c>
      <c r="U76" s="31">
        <v>1.4E-2</v>
      </c>
      <c r="V76" s="31">
        <v>432</v>
      </c>
      <c r="W76" s="31">
        <v>0.40899999999999997</v>
      </c>
      <c r="X76" s="31">
        <v>1035</v>
      </c>
      <c r="Y76" s="31">
        <v>44.451000000000001</v>
      </c>
      <c r="Z76" s="31">
        <v>613.14897302647864</v>
      </c>
      <c r="AA76" s="31">
        <v>66.718999999999994</v>
      </c>
      <c r="AB76" s="31">
        <v>677.28450666227013</v>
      </c>
    </row>
    <row r="77" spans="1:28" s="27" customFormat="1" ht="14.45" customHeight="1">
      <c r="B77" s="38" t="s">
        <v>52</v>
      </c>
      <c r="C77" s="38" t="s">
        <v>53</v>
      </c>
      <c r="D77" s="29">
        <v>54</v>
      </c>
      <c r="E77" s="30">
        <v>355.26400000000001</v>
      </c>
      <c r="F77" s="30">
        <v>352.44445257611244</v>
      </c>
      <c r="G77" s="31">
        <v>223.98</v>
      </c>
      <c r="H77" s="31">
        <v>522.21481382266279</v>
      </c>
      <c r="I77" s="31">
        <v>243.131</v>
      </c>
      <c r="J77" s="31">
        <v>575.66392191863645</v>
      </c>
      <c r="K77" s="31">
        <v>175.905</v>
      </c>
      <c r="L77" s="31">
        <v>497.53648844546774</v>
      </c>
      <c r="M77" s="31">
        <v>30.623999999999999</v>
      </c>
      <c r="N77" s="31">
        <v>507.1587643678161</v>
      </c>
      <c r="O77" s="31">
        <v>43.795000000000002</v>
      </c>
      <c r="P77" s="31">
        <v>519.84299577577349</v>
      </c>
      <c r="Q77" s="31">
        <v>59.19</v>
      </c>
      <c r="R77" s="31">
        <v>501.48770062510562</v>
      </c>
      <c r="S77" s="31">
        <v>33.033999999999999</v>
      </c>
      <c r="T77" s="31">
        <v>637.91878065023923</v>
      </c>
      <c r="U77" s="31">
        <v>55.146000000000001</v>
      </c>
      <c r="V77" s="31">
        <v>646.86552061799591</v>
      </c>
      <c r="W77" s="31">
        <v>83.162999999999997</v>
      </c>
      <c r="X77" s="31">
        <v>631.7003715594675</v>
      </c>
      <c r="Y77" s="31">
        <v>283.64499999999998</v>
      </c>
      <c r="Z77" s="31">
        <v>433.44821519857567</v>
      </c>
      <c r="AA77" s="31">
        <v>313.935</v>
      </c>
      <c r="AB77" s="31">
        <v>476.86250656983134</v>
      </c>
    </row>
    <row r="78" spans="1:28" s="27" customFormat="1" ht="14.45" customHeight="1">
      <c r="B78" s="32"/>
      <c r="C78" s="32"/>
      <c r="D78" s="33"/>
      <c r="E78" s="30"/>
      <c r="F78" s="30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</row>
    <row r="79" spans="1:28" ht="14.45" customHeight="1">
      <c r="A79" s="10" t="s">
        <v>64</v>
      </c>
      <c r="B79" s="37"/>
      <c r="C79" s="10"/>
      <c r="D79" s="36"/>
      <c r="E79" s="30"/>
      <c r="F79" s="30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</row>
    <row r="80" spans="1:28" ht="14.45" customHeight="1">
      <c r="B80" s="37" t="s">
        <v>65</v>
      </c>
      <c r="C80" s="10"/>
      <c r="D80" s="36">
        <v>55</v>
      </c>
      <c r="E80" s="30">
        <f>IF(SUM(E81:E92)&lt;0.001,"-",SUM(E81:E92))</f>
        <v>636.81999999999994</v>
      </c>
      <c r="F80" s="30">
        <f>IF(ISERR(SUMPRODUCT(E81:E92,F81:F92)/E80),"-",SUMPRODUCT(E81:E92,F81:F92)/E80)</f>
        <v>384.68224616061059</v>
      </c>
      <c r="G80" s="31">
        <f t="shared" ref="G80" si="22">IF(SUM(G81:G92)&lt;0.001,"-",SUM(G81:G92))</f>
        <v>449.97400000000005</v>
      </c>
      <c r="H80" s="31">
        <f t="shared" ref="H80" si="23">IF(ISERR(SUMPRODUCT(G81:G92,H81:H92)/G80),"-",SUMPRODUCT(G81:G92,H81:H92)/G80)</f>
        <v>412.26902443252271</v>
      </c>
      <c r="I80" s="31">
        <f t="shared" ref="I80" si="24">IF(SUM(I81:I92)&lt;0.001,"-",SUM(I81:I92))</f>
        <v>269.39600000000002</v>
      </c>
      <c r="J80" s="31">
        <f t="shared" ref="J80" si="25">IF(ISERR(SUMPRODUCT(I81:I92,J81:J92)/I80),"-",SUMPRODUCT(I81:I92,J81:J92)/I80)</f>
        <v>412.11121917177684</v>
      </c>
      <c r="K80" s="31">
        <f t="shared" ref="K80" si="26">IF(SUM(K81:K92)&lt;0.001,"-",SUM(K81:K92))</f>
        <v>86.713999999999999</v>
      </c>
      <c r="L80" s="31">
        <f t="shared" ref="L80" si="27">IF(ISERR(SUMPRODUCT(K81:K92,L81:L92)/K80),"-",SUMPRODUCT(K81:K92,L81:L92)/K80)</f>
        <v>430.84509998385494</v>
      </c>
      <c r="M80" s="31">
        <f t="shared" ref="M80" si="28">IF(SUM(M81:M92)&lt;0.001,"-",SUM(M81:M92))</f>
        <v>712.84999999999991</v>
      </c>
      <c r="N80" s="31">
        <f t="shared" ref="N80" si="29">IF(ISERR(SUMPRODUCT(M81:M92,N81:N92)/M80),"-",SUMPRODUCT(M81:M92,N81:N92)/M80)</f>
        <v>321.46006873816373</v>
      </c>
      <c r="O80" s="31">
        <f t="shared" ref="O80" si="30">IF(SUM(O81:O92)&lt;0.001,"-",SUM(O81:O92))</f>
        <v>3156.752</v>
      </c>
      <c r="P80" s="31">
        <f t="shared" ref="P80" si="31">IF(ISERR(SUMPRODUCT(O81:O92,P81:P92)/O80),"-",SUMPRODUCT(O81:O92,P81:P92)/O80)</f>
        <v>347.66012629436841</v>
      </c>
      <c r="Q80" s="31">
        <f t="shared" ref="Q80" si="32">IF(SUM(Q81:Q92)&lt;0.001,"-",SUM(Q81:Q92))</f>
        <v>1924.787</v>
      </c>
      <c r="R80" s="31">
        <f t="shared" ref="R80" si="33">IF(ISERR(SUMPRODUCT(Q81:Q92,R81:R92)/Q80),"-",SUMPRODUCT(Q81:Q92,R81:R92)/Q80)</f>
        <v>362.41607357073792</v>
      </c>
      <c r="S80" s="31">
        <f t="shared" ref="S80" si="34">IF(SUM(S81:S92)&lt;0.001,"-",SUM(S81:S92))</f>
        <v>102.952</v>
      </c>
      <c r="T80" s="31">
        <f t="shared" ref="T80" si="35">IF(ISERR(SUMPRODUCT(S81:S92,T81:T92)/S80),"-",SUMPRODUCT(S81:S92,T81:T92)/S80)</f>
        <v>420.16714585437876</v>
      </c>
      <c r="U80" s="31">
        <f t="shared" ref="U80" si="36">IF(SUM(U81:U92)&lt;0.001,"-",SUM(U81:U92))</f>
        <v>135.57900000000001</v>
      </c>
      <c r="V80" s="31">
        <f t="shared" ref="V80" si="37">IF(ISERR(SUMPRODUCT(U81:U92,V81:V92)/U80),"-",SUMPRODUCT(U81:U92,V81:V92)/U80)</f>
        <v>337.05556170203351</v>
      </c>
      <c r="W80" s="31">
        <f t="shared" ref="W80" si="38">IF(SUM(W81:W92)&lt;0.001,"-",SUM(W81:W92))</f>
        <v>362.29300000000001</v>
      </c>
      <c r="X80" s="31">
        <f t="shared" ref="X80" si="39">IF(ISERR(SUMPRODUCT(W81:W92,X81:X92)/W80),"-",SUMPRODUCT(W81:W92,X81:X92)/W80)</f>
        <v>433.61258980990527</v>
      </c>
      <c r="Y80" s="31">
        <f t="shared" ref="Y80" si="40">IF(SUM(Y81:Y92)&lt;0.001,"-",SUM(Y81:Y92))</f>
        <v>216.48099999999999</v>
      </c>
      <c r="Z80" s="31">
        <f t="shared" ref="Z80" si="41">IF(ISERR(SUMPRODUCT(Y81:Y92,Z81:Z92)/Y80),"-",SUMPRODUCT(Y81:Y92,Z81:Z92)/Y80)</f>
        <v>443.83536661416008</v>
      </c>
      <c r="AA80" s="31">
        <f t="shared" ref="AA80" si="42">IF(SUM(AA81:AA92)&lt;0.001,"-",SUM(AA81:AA92))</f>
        <v>228.16300000000001</v>
      </c>
      <c r="AB80" s="31">
        <f t="shared" ref="AB80" si="43">IF(ISERR(SUMPRODUCT(AA81:AA92,AB81:AB92)/AA80),"-",SUMPRODUCT(AA81:AA92,AB81:AB92)/AA80)</f>
        <v>424.65754307227724</v>
      </c>
    </row>
    <row r="81" spans="1:28" ht="14.45" customHeight="1">
      <c r="B81" s="34" t="s">
        <v>19</v>
      </c>
      <c r="C81" s="35" t="s">
        <v>20</v>
      </c>
      <c r="D81" s="36">
        <v>56</v>
      </c>
      <c r="E81" s="30">
        <v>0</v>
      </c>
      <c r="F81" s="30">
        <v>0</v>
      </c>
      <c r="G81" s="31">
        <v>10.172000000000001</v>
      </c>
      <c r="H81" s="31">
        <v>403</v>
      </c>
      <c r="I81" s="31">
        <v>0.222</v>
      </c>
      <c r="J81" s="31">
        <v>324</v>
      </c>
      <c r="K81" s="31">
        <v>0</v>
      </c>
      <c r="L81" s="31">
        <v>0</v>
      </c>
      <c r="M81" s="31">
        <v>0</v>
      </c>
      <c r="N81" s="31">
        <v>0</v>
      </c>
      <c r="O81" s="31">
        <v>196.01400000000001</v>
      </c>
      <c r="P81" s="31">
        <v>341</v>
      </c>
      <c r="Q81" s="31">
        <v>70.534000000000006</v>
      </c>
      <c r="R81" s="31">
        <v>266</v>
      </c>
      <c r="S81" s="31">
        <v>0</v>
      </c>
      <c r="T81" s="31">
        <v>0</v>
      </c>
      <c r="U81" s="31">
        <v>13.523</v>
      </c>
      <c r="V81" s="31">
        <v>248</v>
      </c>
      <c r="W81" s="31">
        <v>0</v>
      </c>
      <c r="X81" s="31">
        <v>0</v>
      </c>
      <c r="Y81" s="31">
        <v>0</v>
      </c>
      <c r="Z81" s="31">
        <v>0</v>
      </c>
      <c r="AA81" s="31">
        <v>0</v>
      </c>
      <c r="AB81" s="31">
        <v>0</v>
      </c>
    </row>
    <row r="82" spans="1:28" ht="14.45" customHeight="1">
      <c r="B82" s="34" t="s">
        <v>21</v>
      </c>
      <c r="C82" s="35" t="s">
        <v>20</v>
      </c>
      <c r="D82" s="36">
        <v>57</v>
      </c>
      <c r="E82" s="30">
        <v>0</v>
      </c>
      <c r="F82" s="30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v>110.312</v>
      </c>
      <c r="N82" s="31">
        <v>314</v>
      </c>
      <c r="O82" s="31">
        <v>144.864</v>
      </c>
      <c r="P82" s="31">
        <v>323</v>
      </c>
      <c r="Q82" s="31">
        <v>0</v>
      </c>
      <c r="R82" s="31">
        <v>0</v>
      </c>
      <c r="S82" s="31">
        <v>3.4790000000000001</v>
      </c>
      <c r="T82" s="31">
        <v>368</v>
      </c>
      <c r="U82" s="31">
        <v>0</v>
      </c>
      <c r="V82" s="31">
        <v>0</v>
      </c>
      <c r="W82" s="31">
        <v>0</v>
      </c>
      <c r="X82" s="31">
        <v>0</v>
      </c>
      <c r="Y82" s="31">
        <v>0</v>
      </c>
      <c r="Z82" s="31">
        <v>0</v>
      </c>
      <c r="AA82" s="31">
        <v>0</v>
      </c>
      <c r="AB82" s="31">
        <v>0</v>
      </c>
    </row>
    <row r="83" spans="1:28" ht="14.45" customHeight="1">
      <c r="B83" s="34" t="s">
        <v>22</v>
      </c>
      <c r="C83" s="35" t="s">
        <v>20</v>
      </c>
      <c r="D83" s="36">
        <v>58</v>
      </c>
      <c r="E83" s="30">
        <v>0</v>
      </c>
      <c r="F83" s="30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497.74200000000002</v>
      </c>
      <c r="N83" s="31">
        <v>321</v>
      </c>
      <c r="O83" s="31">
        <v>167.334</v>
      </c>
      <c r="P83" s="31">
        <v>297</v>
      </c>
      <c r="Q83" s="31">
        <v>129.6</v>
      </c>
      <c r="R83" s="31">
        <v>337</v>
      </c>
      <c r="S83" s="31">
        <v>0</v>
      </c>
      <c r="T83" s="31">
        <v>0</v>
      </c>
      <c r="U83" s="31">
        <v>0</v>
      </c>
      <c r="V83" s="31">
        <v>0</v>
      </c>
      <c r="W83" s="31">
        <v>0</v>
      </c>
      <c r="X83" s="31">
        <v>0</v>
      </c>
      <c r="Y83" s="31">
        <v>0</v>
      </c>
      <c r="Z83" s="31">
        <v>0</v>
      </c>
      <c r="AA83" s="31">
        <v>0</v>
      </c>
      <c r="AB83" s="31">
        <v>0</v>
      </c>
    </row>
    <row r="84" spans="1:28" ht="14.45" customHeight="1">
      <c r="B84" s="34" t="s">
        <v>23</v>
      </c>
      <c r="C84" s="35" t="s">
        <v>20</v>
      </c>
      <c r="D84" s="36">
        <v>59</v>
      </c>
      <c r="E84" s="30">
        <v>0</v>
      </c>
      <c r="F84" s="30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230.03100000000001</v>
      </c>
      <c r="P84" s="31">
        <v>344</v>
      </c>
      <c r="Q84" s="31">
        <v>0</v>
      </c>
      <c r="R84" s="31">
        <v>0</v>
      </c>
      <c r="S84" s="31">
        <v>0</v>
      </c>
      <c r="T84" s="31">
        <v>0</v>
      </c>
      <c r="U84" s="31">
        <v>0.92300000000000004</v>
      </c>
      <c r="V84" s="31">
        <v>270</v>
      </c>
      <c r="W84" s="31">
        <v>0</v>
      </c>
      <c r="X84" s="31">
        <v>0</v>
      </c>
      <c r="Y84" s="31">
        <v>0</v>
      </c>
      <c r="Z84" s="31">
        <v>0</v>
      </c>
      <c r="AA84" s="31">
        <v>0</v>
      </c>
      <c r="AB84" s="31">
        <v>0</v>
      </c>
    </row>
    <row r="85" spans="1:28" ht="14.45" customHeight="1">
      <c r="B85" s="37"/>
      <c r="C85" s="10"/>
      <c r="D85" s="36"/>
      <c r="E85" s="30"/>
      <c r="F85" s="30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</row>
    <row r="86" spans="1:28" ht="14.45" customHeight="1">
      <c r="B86" s="34" t="s">
        <v>59</v>
      </c>
      <c r="C86" s="35" t="s">
        <v>60</v>
      </c>
      <c r="D86" s="36">
        <v>60</v>
      </c>
      <c r="E86" s="30">
        <v>0</v>
      </c>
      <c r="F86" s="30">
        <v>0</v>
      </c>
      <c r="G86" s="31">
        <v>0</v>
      </c>
      <c r="H86" s="31">
        <v>0</v>
      </c>
      <c r="I86" s="31">
        <v>6.2960000000000003</v>
      </c>
      <c r="J86" s="31">
        <v>324</v>
      </c>
      <c r="K86" s="31">
        <v>0</v>
      </c>
      <c r="L86" s="31">
        <v>0</v>
      </c>
      <c r="M86" s="31">
        <v>34.909999999999997</v>
      </c>
      <c r="N86" s="31">
        <v>305</v>
      </c>
      <c r="O86" s="31">
        <v>69.352000000000004</v>
      </c>
      <c r="P86" s="31">
        <v>312</v>
      </c>
      <c r="Q86" s="31">
        <v>0</v>
      </c>
      <c r="R86" s="31">
        <v>0</v>
      </c>
      <c r="S86" s="31">
        <v>0</v>
      </c>
      <c r="T86" s="31">
        <v>0</v>
      </c>
      <c r="U86" s="31">
        <v>0</v>
      </c>
      <c r="V86" s="31">
        <v>0</v>
      </c>
      <c r="W86" s="31">
        <v>0</v>
      </c>
      <c r="X86" s="31">
        <v>0</v>
      </c>
      <c r="Y86" s="31">
        <v>0.22600000000000001</v>
      </c>
      <c r="Z86" s="31">
        <v>389.48672566371681</v>
      </c>
      <c r="AA86" s="31">
        <v>0</v>
      </c>
      <c r="AB86" s="31">
        <v>0</v>
      </c>
    </row>
    <row r="87" spans="1:28" ht="14.45" customHeight="1">
      <c r="B87" s="34" t="s">
        <v>26</v>
      </c>
      <c r="C87" s="35" t="s">
        <v>27</v>
      </c>
      <c r="D87" s="36">
        <v>61</v>
      </c>
      <c r="E87" s="30">
        <v>79.176000000000002</v>
      </c>
      <c r="F87" s="30">
        <v>383</v>
      </c>
      <c r="G87" s="31">
        <v>20.388999999999999</v>
      </c>
      <c r="H87" s="31">
        <v>396</v>
      </c>
      <c r="I87" s="31">
        <v>70.474000000000004</v>
      </c>
      <c r="J87" s="31">
        <v>411</v>
      </c>
      <c r="K87" s="31">
        <v>0</v>
      </c>
      <c r="L87" s="31">
        <v>0</v>
      </c>
      <c r="M87" s="31">
        <v>0</v>
      </c>
      <c r="N87" s="31">
        <v>0</v>
      </c>
      <c r="O87" s="31">
        <v>99.92</v>
      </c>
      <c r="P87" s="31">
        <v>449</v>
      </c>
      <c r="Q87" s="31">
        <v>53.383000000000003</v>
      </c>
      <c r="R87" s="31">
        <v>411</v>
      </c>
      <c r="S87" s="31">
        <v>38.454000000000001</v>
      </c>
      <c r="T87" s="31">
        <v>426</v>
      </c>
      <c r="U87" s="31">
        <v>12.906000000000001</v>
      </c>
      <c r="V87" s="31">
        <v>442</v>
      </c>
      <c r="W87" s="31">
        <v>53.779000000000003</v>
      </c>
      <c r="X87" s="31">
        <v>452</v>
      </c>
      <c r="Y87" s="31">
        <v>141.32499999999999</v>
      </c>
      <c r="Z87" s="31">
        <v>446</v>
      </c>
      <c r="AA87" s="31">
        <v>136.05500000000001</v>
      </c>
      <c r="AB87" s="31">
        <v>455</v>
      </c>
    </row>
    <row r="88" spans="1:28" ht="14.45" customHeight="1">
      <c r="B88" s="34" t="s">
        <v>56</v>
      </c>
      <c r="C88" s="35" t="s">
        <v>29</v>
      </c>
      <c r="D88" s="36">
        <v>62</v>
      </c>
      <c r="E88" s="30">
        <v>164</v>
      </c>
      <c r="F88" s="30">
        <v>385</v>
      </c>
      <c r="G88" s="31">
        <v>150</v>
      </c>
      <c r="H88" s="31">
        <v>412</v>
      </c>
      <c r="I88" s="31">
        <v>96</v>
      </c>
      <c r="J88" s="31">
        <v>414</v>
      </c>
      <c r="K88" s="31">
        <v>34</v>
      </c>
      <c r="L88" s="31">
        <v>412</v>
      </c>
      <c r="M88" s="31">
        <v>42</v>
      </c>
      <c r="N88" s="31">
        <v>318</v>
      </c>
      <c r="O88" s="31">
        <v>121</v>
      </c>
      <c r="P88" s="31">
        <v>343</v>
      </c>
      <c r="Q88" s="31">
        <v>32</v>
      </c>
      <c r="R88" s="31">
        <v>362</v>
      </c>
      <c r="S88" s="31">
        <v>60</v>
      </c>
      <c r="T88" s="31">
        <v>420</v>
      </c>
      <c r="U88" s="31">
        <v>107</v>
      </c>
      <c r="V88" s="31">
        <v>337</v>
      </c>
      <c r="W88" s="31">
        <v>0</v>
      </c>
      <c r="X88" s="31">
        <v>0</v>
      </c>
      <c r="Y88" s="31">
        <v>74</v>
      </c>
      <c r="Z88" s="31">
        <v>444</v>
      </c>
      <c r="AA88" s="31">
        <v>33</v>
      </c>
      <c r="AB88" s="31">
        <v>297</v>
      </c>
    </row>
    <row r="89" spans="1:28" ht="14.45" customHeight="1">
      <c r="B89" s="34" t="s">
        <v>30</v>
      </c>
      <c r="C89" s="35" t="s">
        <v>29</v>
      </c>
      <c r="D89" s="36">
        <v>63</v>
      </c>
      <c r="E89" s="30">
        <v>393.48399999999998</v>
      </c>
      <c r="F89" s="30">
        <v>385</v>
      </c>
      <c r="G89" s="31">
        <v>269.41300000000001</v>
      </c>
      <c r="H89" s="31">
        <v>414</v>
      </c>
      <c r="I89" s="31">
        <v>96.403999999999996</v>
      </c>
      <c r="J89" s="31">
        <v>417</v>
      </c>
      <c r="K89" s="31">
        <v>52.713999999999999</v>
      </c>
      <c r="L89" s="31">
        <v>443</v>
      </c>
      <c r="M89" s="31">
        <v>27.885999999999999</v>
      </c>
      <c r="N89" s="31">
        <v>385</v>
      </c>
      <c r="O89" s="31">
        <v>2128.2370000000001</v>
      </c>
      <c r="P89" s="31">
        <v>351</v>
      </c>
      <c r="Q89" s="31">
        <v>1639.27</v>
      </c>
      <c r="R89" s="31">
        <v>367</v>
      </c>
      <c r="S89" s="31">
        <v>1.0189999999999999</v>
      </c>
      <c r="T89" s="31">
        <v>388</v>
      </c>
      <c r="U89" s="31">
        <v>1.2270000000000001</v>
      </c>
      <c r="V89" s="31">
        <v>270</v>
      </c>
      <c r="W89" s="31">
        <v>306.964</v>
      </c>
      <c r="X89" s="31">
        <v>432</v>
      </c>
      <c r="Y89" s="31">
        <v>0</v>
      </c>
      <c r="Z89" s="31">
        <v>0</v>
      </c>
      <c r="AA89" s="31">
        <v>57.868000000000002</v>
      </c>
      <c r="AB89" s="31">
        <v>432</v>
      </c>
    </row>
    <row r="90" spans="1:28" s="27" customFormat="1" ht="14.45" customHeight="1">
      <c r="B90" s="38" t="s">
        <v>62</v>
      </c>
      <c r="C90" s="38" t="s">
        <v>51</v>
      </c>
      <c r="D90" s="29">
        <v>64</v>
      </c>
      <c r="E90" s="30">
        <v>0.16</v>
      </c>
      <c r="F90" s="30">
        <v>110</v>
      </c>
      <c r="G90" s="31">
        <v>0</v>
      </c>
      <c r="H90" s="31">
        <v>0</v>
      </c>
      <c r="I90" s="31">
        <v>0</v>
      </c>
      <c r="J90" s="31">
        <v>0</v>
      </c>
      <c r="K90" s="31">
        <v>0</v>
      </c>
      <c r="L90" s="31">
        <v>0</v>
      </c>
      <c r="M90" s="31">
        <v>0</v>
      </c>
      <c r="N90" s="31">
        <v>0</v>
      </c>
      <c r="O90" s="31">
        <v>0</v>
      </c>
      <c r="P90" s="31">
        <v>0</v>
      </c>
      <c r="Q90" s="31">
        <v>0</v>
      </c>
      <c r="R90" s="31">
        <v>0</v>
      </c>
      <c r="S90" s="31">
        <v>0</v>
      </c>
      <c r="T90" s="31">
        <v>0</v>
      </c>
      <c r="U90" s="31">
        <v>0</v>
      </c>
      <c r="V90" s="31">
        <v>0</v>
      </c>
      <c r="W90" s="31">
        <v>1.55</v>
      </c>
      <c r="X90" s="31">
        <v>115</v>
      </c>
      <c r="Y90" s="31">
        <v>0.93</v>
      </c>
      <c r="Z90" s="31">
        <v>115</v>
      </c>
      <c r="AA90" s="31">
        <v>1.24</v>
      </c>
      <c r="AB90" s="31">
        <v>150.11129032258063</v>
      </c>
    </row>
    <row r="91" spans="1:28" s="27" customFormat="1" ht="14.45" customHeight="1">
      <c r="B91" s="32"/>
      <c r="C91" s="32"/>
      <c r="D91" s="33"/>
      <c r="E91" s="30"/>
      <c r="F91" s="30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</row>
    <row r="92" spans="1:28" ht="14.45" customHeight="1">
      <c r="B92" s="34" t="s">
        <v>63</v>
      </c>
      <c r="C92" s="35" t="s">
        <v>51</v>
      </c>
      <c r="D92" s="36">
        <v>65</v>
      </c>
      <c r="E92" s="30">
        <v>0</v>
      </c>
      <c r="F92" s="30">
        <v>0</v>
      </c>
      <c r="G92" s="31">
        <v>0</v>
      </c>
      <c r="H92" s="31">
        <v>0</v>
      </c>
      <c r="I92" s="31">
        <v>0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  <c r="O92" s="31">
        <v>0</v>
      </c>
      <c r="P92" s="31">
        <v>0</v>
      </c>
      <c r="Q92" s="31">
        <v>0</v>
      </c>
      <c r="R92" s="31">
        <v>0</v>
      </c>
      <c r="S92" s="31">
        <v>0</v>
      </c>
      <c r="T92" s="31">
        <v>0</v>
      </c>
      <c r="U92" s="31">
        <v>0</v>
      </c>
      <c r="V92" s="31">
        <v>0</v>
      </c>
      <c r="W92" s="31">
        <v>0</v>
      </c>
      <c r="X92" s="31">
        <v>0</v>
      </c>
      <c r="Y92" s="31">
        <v>0</v>
      </c>
      <c r="Z92" s="31">
        <v>0</v>
      </c>
      <c r="AA92" s="31">
        <v>0</v>
      </c>
      <c r="AB92" s="31">
        <v>0</v>
      </c>
    </row>
    <row r="93" spans="1:28" ht="14.45" customHeight="1">
      <c r="B93" s="37"/>
      <c r="C93" s="10"/>
      <c r="D93" s="36"/>
      <c r="E93" s="30"/>
      <c r="F93" s="30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</row>
    <row r="94" spans="1:28" ht="14.45" customHeight="1">
      <c r="A94" s="10" t="s">
        <v>66</v>
      </c>
      <c r="B94" s="37"/>
      <c r="C94" s="10"/>
      <c r="D94" s="36"/>
      <c r="E94" s="30"/>
      <c r="F94" s="30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</row>
    <row r="95" spans="1:28" ht="14.45" customHeight="1">
      <c r="B95" s="37" t="s">
        <v>67</v>
      </c>
      <c r="C95" s="10"/>
      <c r="D95" s="36">
        <v>66</v>
      </c>
      <c r="E95" s="30">
        <f>IF(SUM(E96:E113)&lt;0.001,"-",SUM(E96:E113))</f>
        <v>374.83799999999997</v>
      </c>
      <c r="F95" s="30">
        <f>IF(ISERR(SUMPRODUCT(E96:E113,F96:F113)/E95),"-",SUMPRODUCT(E96:E113,F96:F113)/E95)</f>
        <v>1599.5511154151927</v>
      </c>
      <c r="G95" s="31">
        <f>IF(SUM(G96:G113)&lt;0.001,"-",SUM(G96:G113))</f>
        <v>361.62900000000002</v>
      </c>
      <c r="H95" s="31">
        <f>IF(ISERR(SUMPRODUCT(G96:G113,H96:H113)/G95),"-",SUMPRODUCT(G96:G113,H96:H113)/G95)</f>
        <v>1461.8905065688868</v>
      </c>
      <c r="I95" s="31">
        <f>IF(SUM(I96:I113)&lt;0.001,"-",SUM(I96:I113))</f>
        <v>265.60399999999998</v>
      </c>
      <c r="J95" s="31">
        <f>IF(ISERR(SUMPRODUCT(I96:I113,J96:J113)/I95),"-",SUMPRODUCT(I96:I113,J96:J113)/I95)</f>
        <v>1631.8114712127833</v>
      </c>
      <c r="K95" s="31">
        <f>IF(SUM(K96:K113)&lt;0.001,"-",SUM(K96:K113))</f>
        <v>250.64300000000003</v>
      </c>
      <c r="L95" s="31">
        <f>IF(ISERR(SUMPRODUCT(K96:K113,L96:L113)/K95),"-",SUMPRODUCT(K96:K113,L96:L113)/K95)</f>
        <v>1273.831892372817</v>
      </c>
      <c r="M95" s="31">
        <f>IF(SUM(M96:M113)&lt;0.001,"-",SUM(M96:M113))</f>
        <v>234.267</v>
      </c>
      <c r="N95" s="31">
        <f>IF(ISERR(SUMPRODUCT(M96:M113,N96:N113)/M95),"-",SUMPRODUCT(M96:M113,N96:N113)/M95)</f>
        <v>806.83115846448698</v>
      </c>
      <c r="O95" s="31">
        <f>IF(SUM(O96:O113)&lt;0.001,"-",SUM(O96:O113))</f>
        <v>183.83100000000002</v>
      </c>
      <c r="P95" s="31">
        <f>IF(ISERR(SUMPRODUCT(O96:O113,P96:P113)/O95),"-",SUMPRODUCT(O96:O113,P96:P113)/O95)</f>
        <v>804.43555221915767</v>
      </c>
      <c r="Q95" s="31">
        <f>IF(SUM(Q96:Q113)&lt;0.001,"-",SUM(Q96:Q113))</f>
        <v>175.83699999999999</v>
      </c>
      <c r="R95" s="31">
        <f>IF(ISERR(SUMPRODUCT(Q96:Q113,R96:R113)/Q95),"-",SUMPRODUCT(Q96:Q113,R96:R113)/Q95)</f>
        <v>1167.4832373163783</v>
      </c>
      <c r="S95" s="31">
        <f>IF(SUM(S96:S113)&lt;0.001,"-",SUM(S96:S113))</f>
        <v>218.09499999999997</v>
      </c>
      <c r="T95" s="31">
        <f>IF(ISERR(SUMPRODUCT(S96:S113,T96:T113)/S95),"-",SUMPRODUCT(S96:S113,T96:T113)/S95)</f>
        <v>1341.849395905454</v>
      </c>
      <c r="U95" s="31">
        <f>IF(SUM(U96:U113)&lt;0.001,"-",SUM(U96:U113))</f>
        <v>312.03100000000001</v>
      </c>
      <c r="V95" s="31">
        <f>IF(ISERR(SUMPRODUCT(U96:U113,V96:V113)/U95),"-",SUMPRODUCT(U96:U113,V96:V113)/U95)</f>
        <v>1480.3418186013564</v>
      </c>
      <c r="W95" s="31">
        <f>IF(SUM(W96:W113)&lt;0.001,"-",SUM(W96:W113))</f>
        <v>579.73500000000013</v>
      </c>
      <c r="X95" s="31">
        <f>IF(ISERR(SUMPRODUCT(W96:W113,X96:X113)/W95),"-",SUMPRODUCT(W96:W113,X96:X113)/W95)</f>
        <v>1354.5077940783283</v>
      </c>
      <c r="Y95" s="31">
        <f>IF(SUM(Y96:Y113)&lt;0.001,"-",SUM(Y96:Y113))</f>
        <v>599.16899999999998</v>
      </c>
      <c r="Z95" s="31">
        <f>IF(ISERR(SUMPRODUCT(Y96:Y113,Z96:Z113)/Y95),"-",SUMPRODUCT(Y96:Y113,Z96:Z113)/Y95)</f>
        <v>1515.1325636005868</v>
      </c>
      <c r="AA95" s="31">
        <f>IF(SUM(AA96:AA113)&lt;0.001,"-",SUM(AA96:AA113))</f>
        <v>515.87800000000004</v>
      </c>
      <c r="AB95" s="31">
        <f>IF(ISERR(SUMPRODUCT(AA96:AA113,AB96:AB113)/AA95),"-",SUMPRODUCT(AA96:AA113,AB96:AB113)/AA95)</f>
        <v>1769.6721007680108</v>
      </c>
    </row>
    <row r="96" spans="1:28" ht="14.45" customHeight="1">
      <c r="B96" s="34" t="s">
        <v>18</v>
      </c>
      <c r="C96" s="35" t="s">
        <v>16</v>
      </c>
      <c r="D96" s="36">
        <v>67</v>
      </c>
      <c r="E96" s="30">
        <v>0</v>
      </c>
      <c r="F96" s="30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31">
        <v>0</v>
      </c>
      <c r="Q96" s="31">
        <v>0</v>
      </c>
      <c r="R96" s="31">
        <v>0</v>
      </c>
      <c r="S96" s="31">
        <v>0</v>
      </c>
      <c r="T96" s="31">
        <v>0</v>
      </c>
      <c r="U96" s="31">
        <v>0</v>
      </c>
      <c r="V96" s="31">
        <v>0</v>
      </c>
      <c r="W96" s="31">
        <v>0</v>
      </c>
      <c r="X96" s="31">
        <v>0</v>
      </c>
      <c r="Y96" s="31">
        <v>0</v>
      </c>
      <c r="Z96" s="31">
        <v>0</v>
      </c>
      <c r="AA96" s="31">
        <v>0</v>
      </c>
      <c r="AB96" s="31">
        <v>0</v>
      </c>
    </row>
    <row r="97" spans="2:28" ht="14.45" customHeight="1">
      <c r="B97" s="34" t="s">
        <v>19</v>
      </c>
      <c r="C97" s="35" t="s">
        <v>20</v>
      </c>
      <c r="D97" s="36">
        <v>68</v>
      </c>
      <c r="E97" s="30">
        <v>4.915</v>
      </c>
      <c r="F97" s="30">
        <v>2136</v>
      </c>
      <c r="G97" s="31">
        <v>4.7770000000000001</v>
      </c>
      <c r="H97" s="31">
        <v>2048</v>
      </c>
      <c r="I97" s="31">
        <v>4.4930000000000003</v>
      </c>
      <c r="J97" s="31">
        <v>1992</v>
      </c>
      <c r="K97" s="31">
        <v>1.4059999999999999</v>
      </c>
      <c r="L97" s="31">
        <v>1715</v>
      </c>
      <c r="M97" s="31">
        <v>4.1349999999999998</v>
      </c>
      <c r="N97" s="31">
        <v>1079</v>
      </c>
      <c r="O97" s="31">
        <v>3.1379999999999999</v>
      </c>
      <c r="P97" s="31">
        <v>671</v>
      </c>
      <c r="Q97" s="31">
        <v>0.156</v>
      </c>
      <c r="R97" s="31">
        <v>837</v>
      </c>
      <c r="S97" s="31">
        <v>2.3959999999999999</v>
      </c>
      <c r="T97" s="31">
        <v>1605</v>
      </c>
      <c r="U97" s="31">
        <v>3.6890000000000001</v>
      </c>
      <c r="V97" s="31">
        <v>1602</v>
      </c>
      <c r="W97" s="31">
        <v>10.122</v>
      </c>
      <c r="X97" s="31">
        <v>1502</v>
      </c>
      <c r="Y97" s="31">
        <v>0.96499999999999997</v>
      </c>
      <c r="Z97" s="31">
        <v>1436</v>
      </c>
      <c r="AA97" s="31">
        <v>0.51500000000000001</v>
      </c>
      <c r="AB97" s="31">
        <v>2657.6932038834948</v>
      </c>
    </row>
    <row r="98" spans="2:28" ht="14.45" customHeight="1">
      <c r="B98" s="34" t="s">
        <v>22</v>
      </c>
      <c r="C98" s="35" t="s">
        <v>20</v>
      </c>
      <c r="D98" s="36">
        <v>69</v>
      </c>
      <c r="E98" s="30">
        <v>0</v>
      </c>
      <c r="F98" s="30">
        <v>0</v>
      </c>
      <c r="G98" s="31">
        <v>0</v>
      </c>
      <c r="H98" s="31">
        <v>0</v>
      </c>
      <c r="I98" s="31">
        <v>0</v>
      </c>
      <c r="J98" s="31">
        <v>0</v>
      </c>
      <c r="K98" s="31">
        <v>0</v>
      </c>
      <c r="L98" s="31">
        <v>0</v>
      </c>
      <c r="M98" s="31">
        <v>29.14</v>
      </c>
      <c r="N98" s="31">
        <v>489</v>
      </c>
      <c r="O98" s="31">
        <v>0</v>
      </c>
      <c r="P98" s="31">
        <v>0</v>
      </c>
      <c r="Q98" s="31">
        <v>0</v>
      </c>
      <c r="R98" s="31">
        <v>0</v>
      </c>
      <c r="S98" s="31">
        <v>0</v>
      </c>
      <c r="T98" s="31">
        <v>0</v>
      </c>
      <c r="U98" s="31">
        <v>0.27300000000000002</v>
      </c>
      <c r="V98" s="31">
        <v>975</v>
      </c>
      <c r="W98" s="31">
        <v>0</v>
      </c>
      <c r="X98" s="31">
        <v>0</v>
      </c>
      <c r="Y98" s="31">
        <v>0</v>
      </c>
      <c r="Z98" s="31">
        <v>0</v>
      </c>
      <c r="AA98" s="31">
        <v>0</v>
      </c>
      <c r="AB98" s="31">
        <v>0</v>
      </c>
    </row>
    <row r="99" spans="2:28" ht="14.45" customHeight="1">
      <c r="B99" s="34" t="s">
        <v>23</v>
      </c>
      <c r="C99" s="35" t="s">
        <v>20</v>
      </c>
      <c r="D99" s="36">
        <v>70</v>
      </c>
      <c r="E99" s="30">
        <v>63.164999999999999</v>
      </c>
      <c r="F99" s="30">
        <v>2183</v>
      </c>
      <c r="G99" s="31">
        <v>53.631</v>
      </c>
      <c r="H99" s="31">
        <v>2070</v>
      </c>
      <c r="I99" s="31">
        <v>28.933</v>
      </c>
      <c r="J99" s="31">
        <v>2122</v>
      </c>
      <c r="K99" s="31">
        <v>45.381</v>
      </c>
      <c r="L99" s="31">
        <v>1678</v>
      </c>
      <c r="M99" s="31">
        <v>9.2449999999999992</v>
      </c>
      <c r="N99" s="31">
        <v>1445.9941590048675</v>
      </c>
      <c r="O99" s="31">
        <v>8.0489999999999995</v>
      </c>
      <c r="P99" s="31">
        <v>1245</v>
      </c>
      <c r="Q99" s="31">
        <v>15.452999999999999</v>
      </c>
      <c r="R99" s="31">
        <v>1904</v>
      </c>
      <c r="S99" s="31">
        <v>41.606999999999999</v>
      </c>
      <c r="T99" s="31">
        <v>1848</v>
      </c>
      <c r="U99" s="31">
        <v>88.891999999999996</v>
      </c>
      <c r="V99" s="31">
        <v>2041</v>
      </c>
      <c r="W99" s="31">
        <v>270.62</v>
      </c>
      <c r="X99" s="31">
        <v>1554.0879461976203</v>
      </c>
      <c r="Y99" s="31">
        <v>206.477</v>
      </c>
      <c r="Z99" s="31">
        <v>1775</v>
      </c>
      <c r="AA99" s="31">
        <v>107.744</v>
      </c>
      <c r="AB99" s="31">
        <v>2341</v>
      </c>
    </row>
    <row r="100" spans="2:28" ht="14.45" customHeight="1">
      <c r="B100" s="37"/>
      <c r="C100" s="10"/>
      <c r="D100" s="36"/>
      <c r="E100" s="30"/>
      <c r="F100" s="30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</row>
    <row r="101" spans="2:28" ht="14.45" customHeight="1">
      <c r="B101" s="34" t="s">
        <v>24</v>
      </c>
      <c r="C101" s="35" t="s">
        <v>25</v>
      </c>
      <c r="D101" s="36">
        <v>71</v>
      </c>
      <c r="E101" s="30">
        <v>74.641999999999996</v>
      </c>
      <c r="F101" s="30">
        <v>2125</v>
      </c>
      <c r="G101" s="31">
        <v>43.683999999999997</v>
      </c>
      <c r="H101" s="31">
        <v>2191</v>
      </c>
      <c r="I101" s="31">
        <v>22.052</v>
      </c>
      <c r="J101" s="31">
        <v>2590</v>
      </c>
      <c r="K101" s="31">
        <v>36.915999999999997</v>
      </c>
      <c r="L101" s="31">
        <v>1804.7378101636148</v>
      </c>
      <c r="M101" s="31">
        <v>18.135999999999999</v>
      </c>
      <c r="N101" s="31">
        <v>1391.6390052933393</v>
      </c>
      <c r="O101" s="31">
        <v>1.702</v>
      </c>
      <c r="P101" s="31">
        <v>1364</v>
      </c>
      <c r="Q101" s="31">
        <v>10.622</v>
      </c>
      <c r="R101" s="31">
        <v>1626</v>
      </c>
      <c r="S101" s="31">
        <v>16.972000000000001</v>
      </c>
      <c r="T101" s="31">
        <v>1930</v>
      </c>
      <c r="U101" s="31">
        <v>48.606999999999999</v>
      </c>
      <c r="V101" s="31">
        <v>1827</v>
      </c>
      <c r="W101" s="31">
        <v>94.307000000000002</v>
      </c>
      <c r="X101" s="31">
        <v>1395.8627885522812</v>
      </c>
      <c r="Y101" s="31">
        <v>95.588999999999999</v>
      </c>
      <c r="Z101" s="31">
        <v>1723</v>
      </c>
      <c r="AA101" s="31">
        <v>53.289000000000001</v>
      </c>
      <c r="AB101" s="31">
        <v>2595</v>
      </c>
    </row>
    <row r="102" spans="2:28" ht="14.45" customHeight="1">
      <c r="B102" s="34" t="s">
        <v>139</v>
      </c>
      <c r="C102" s="35" t="s">
        <v>25</v>
      </c>
      <c r="D102" s="36">
        <v>72</v>
      </c>
      <c r="E102" s="30">
        <v>7.65</v>
      </c>
      <c r="F102" s="30">
        <v>2110</v>
      </c>
      <c r="G102" s="31">
        <v>6.7809999999999997</v>
      </c>
      <c r="H102" s="31">
        <v>2107</v>
      </c>
      <c r="I102" s="31">
        <v>1.0389999999999999</v>
      </c>
      <c r="J102" s="31">
        <v>1968</v>
      </c>
      <c r="K102" s="31">
        <v>1.2050000000000001</v>
      </c>
      <c r="L102" s="31">
        <v>1888</v>
      </c>
      <c r="M102" s="31">
        <v>1.129</v>
      </c>
      <c r="N102" s="31">
        <v>1151</v>
      </c>
      <c r="O102" s="31">
        <v>0.62</v>
      </c>
      <c r="P102" s="31">
        <v>537</v>
      </c>
      <c r="Q102" s="31">
        <v>0.95299999999999996</v>
      </c>
      <c r="R102" s="31">
        <v>614</v>
      </c>
      <c r="S102" s="31">
        <v>0</v>
      </c>
      <c r="T102" s="31">
        <v>0</v>
      </c>
      <c r="U102" s="31">
        <v>3.17</v>
      </c>
      <c r="V102" s="31">
        <v>1433</v>
      </c>
      <c r="W102" s="31">
        <v>15.401</v>
      </c>
      <c r="X102" s="31">
        <v>1498</v>
      </c>
      <c r="Y102" s="31">
        <v>33.575000000000003</v>
      </c>
      <c r="Z102" s="31">
        <v>1746</v>
      </c>
      <c r="AA102" s="31">
        <v>13.698</v>
      </c>
      <c r="AB102" s="31">
        <v>2221.7561687837638</v>
      </c>
    </row>
    <row r="103" spans="2:28" ht="14.45" customHeight="1">
      <c r="B103" s="34" t="s">
        <v>26</v>
      </c>
      <c r="C103" s="35" t="s">
        <v>27</v>
      </c>
      <c r="D103" s="36">
        <v>73</v>
      </c>
      <c r="E103" s="30">
        <v>0</v>
      </c>
      <c r="F103" s="30">
        <v>0</v>
      </c>
      <c r="G103" s="31">
        <v>7.0000000000000001E-3</v>
      </c>
      <c r="H103" s="31">
        <v>595</v>
      </c>
      <c r="I103" s="31">
        <v>0.03</v>
      </c>
      <c r="J103" s="31">
        <v>731</v>
      </c>
      <c r="K103" s="31">
        <v>0</v>
      </c>
      <c r="L103" s="31">
        <v>0</v>
      </c>
      <c r="M103" s="31">
        <v>0</v>
      </c>
      <c r="N103" s="31">
        <v>0</v>
      </c>
      <c r="O103" s="31">
        <v>0</v>
      </c>
      <c r="P103" s="31">
        <v>0</v>
      </c>
      <c r="Q103" s="31">
        <v>0.183</v>
      </c>
      <c r="R103" s="31">
        <v>270</v>
      </c>
      <c r="S103" s="31">
        <v>0</v>
      </c>
      <c r="T103" s="31">
        <v>0</v>
      </c>
      <c r="U103" s="31">
        <v>0</v>
      </c>
      <c r="V103" s="31">
        <v>0</v>
      </c>
      <c r="W103" s="31">
        <v>0</v>
      </c>
      <c r="X103" s="31">
        <v>0</v>
      </c>
      <c r="Y103" s="31">
        <v>0</v>
      </c>
      <c r="Z103" s="31">
        <v>0</v>
      </c>
      <c r="AA103" s="31">
        <v>0</v>
      </c>
      <c r="AB103" s="31">
        <v>0</v>
      </c>
    </row>
    <row r="104" spans="2:28" ht="14.45" customHeight="1">
      <c r="B104" s="34" t="s">
        <v>30</v>
      </c>
      <c r="C104" s="35" t="s">
        <v>29</v>
      </c>
      <c r="D104" s="36">
        <v>74</v>
      </c>
      <c r="E104" s="30">
        <v>0</v>
      </c>
      <c r="F104" s="30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0</v>
      </c>
      <c r="M104" s="31">
        <v>0</v>
      </c>
      <c r="N104" s="31">
        <v>0</v>
      </c>
      <c r="O104" s="31">
        <v>0</v>
      </c>
      <c r="P104" s="31">
        <v>0</v>
      </c>
      <c r="Q104" s="31">
        <v>0</v>
      </c>
      <c r="R104" s="31">
        <v>0</v>
      </c>
      <c r="S104" s="31">
        <v>0</v>
      </c>
      <c r="T104" s="31">
        <v>0</v>
      </c>
      <c r="U104" s="31">
        <v>0</v>
      </c>
      <c r="V104" s="31">
        <v>0</v>
      </c>
      <c r="W104" s="31">
        <v>0</v>
      </c>
      <c r="X104" s="31">
        <v>0</v>
      </c>
      <c r="Y104" s="31">
        <v>0</v>
      </c>
      <c r="Z104" s="31">
        <v>0</v>
      </c>
      <c r="AA104" s="31">
        <v>0</v>
      </c>
      <c r="AB104" s="31">
        <v>0</v>
      </c>
    </row>
    <row r="105" spans="2:28" ht="14.45" customHeight="1">
      <c r="B105" s="34" t="s">
        <v>31</v>
      </c>
      <c r="C105" s="35" t="s">
        <v>32</v>
      </c>
      <c r="D105" s="36">
        <v>75</v>
      </c>
      <c r="E105" s="30">
        <v>0</v>
      </c>
      <c r="F105" s="30">
        <v>0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1">
        <v>0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31">
        <v>0</v>
      </c>
      <c r="T105" s="31">
        <v>0</v>
      </c>
      <c r="U105" s="31">
        <v>0</v>
      </c>
      <c r="V105" s="31">
        <v>0</v>
      </c>
      <c r="W105" s="31">
        <v>0</v>
      </c>
      <c r="X105" s="31">
        <v>0</v>
      </c>
      <c r="Y105" s="31">
        <v>0</v>
      </c>
      <c r="Z105" s="31">
        <v>0</v>
      </c>
      <c r="AA105" s="31">
        <v>0</v>
      </c>
      <c r="AB105" s="31">
        <v>0</v>
      </c>
    </row>
    <row r="106" spans="2:28" ht="14.45" customHeight="1">
      <c r="B106" s="37"/>
      <c r="C106" s="10"/>
      <c r="D106" s="36"/>
      <c r="E106" s="30"/>
      <c r="F106" s="30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</row>
    <row r="107" spans="2:28" ht="14.45" customHeight="1">
      <c r="B107" s="34" t="s">
        <v>139</v>
      </c>
      <c r="C107" s="35" t="s">
        <v>33</v>
      </c>
      <c r="D107" s="36">
        <v>76</v>
      </c>
      <c r="E107" s="30">
        <v>88.88</v>
      </c>
      <c r="F107" s="30">
        <v>1399</v>
      </c>
      <c r="G107" s="31">
        <v>101.527</v>
      </c>
      <c r="H107" s="31">
        <v>1369</v>
      </c>
      <c r="I107" s="31">
        <v>84.863</v>
      </c>
      <c r="J107" s="31">
        <v>1727</v>
      </c>
      <c r="K107" s="31">
        <v>49.899000000000001</v>
      </c>
      <c r="L107" s="31">
        <v>1237</v>
      </c>
      <c r="M107" s="31">
        <v>32.869</v>
      </c>
      <c r="N107" s="31">
        <v>1002</v>
      </c>
      <c r="O107" s="31">
        <v>22.402999999999999</v>
      </c>
      <c r="P107" s="31">
        <v>845</v>
      </c>
      <c r="Q107" s="31">
        <v>18.436</v>
      </c>
      <c r="R107" s="31">
        <v>1057</v>
      </c>
      <c r="S107" s="31">
        <v>24.75</v>
      </c>
      <c r="T107" s="31">
        <v>1253</v>
      </c>
      <c r="U107" s="31">
        <v>31.379000000000001</v>
      </c>
      <c r="V107" s="31">
        <v>1210.0617610503839</v>
      </c>
      <c r="W107" s="31">
        <v>96.509</v>
      </c>
      <c r="X107" s="31">
        <v>1027.9036877389672</v>
      </c>
      <c r="Y107" s="31">
        <v>108.627</v>
      </c>
      <c r="Z107" s="31">
        <v>1173</v>
      </c>
      <c r="AA107" s="31">
        <v>172.16300000000001</v>
      </c>
      <c r="AB107" s="31">
        <v>1447.9891323919774</v>
      </c>
    </row>
    <row r="108" spans="2:28" ht="14.45" customHeight="1">
      <c r="B108" s="34" t="s">
        <v>34</v>
      </c>
      <c r="C108" s="35" t="s">
        <v>33</v>
      </c>
      <c r="D108" s="36">
        <v>77</v>
      </c>
      <c r="E108" s="30">
        <v>0</v>
      </c>
      <c r="F108" s="30">
        <v>0</v>
      </c>
      <c r="G108" s="31">
        <v>0</v>
      </c>
      <c r="H108" s="31">
        <v>0</v>
      </c>
      <c r="I108" s="31">
        <v>4.8000000000000001E-2</v>
      </c>
      <c r="J108" s="31">
        <v>1866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31">
        <v>0</v>
      </c>
      <c r="W108" s="31">
        <v>0</v>
      </c>
      <c r="X108" s="31">
        <v>0</v>
      </c>
      <c r="Y108" s="31">
        <v>0</v>
      </c>
      <c r="Z108" s="31">
        <v>0</v>
      </c>
      <c r="AA108" s="31">
        <v>0</v>
      </c>
      <c r="AB108" s="31">
        <v>0</v>
      </c>
    </row>
    <row r="109" spans="2:28" ht="14.45" customHeight="1">
      <c r="B109" s="34" t="s">
        <v>37</v>
      </c>
      <c r="C109" s="35" t="s">
        <v>38</v>
      </c>
      <c r="D109" s="36">
        <v>78</v>
      </c>
      <c r="E109" s="30">
        <v>3.766</v>
      </c>
      <c r="F109" s="30">
        <v>1863</v>
      </c>
      <c r="G109" s="31">
        <v>7.6050000000000004</v>
      </c>
      <c r="H109" s="31">
        <v>1845</v>
      </c>
      <c r="I109" s="31">
        <v>4.2729999999999997</v>
      </c>
      <c r="J109" s="31">
        <v>2168</v>
      </c>
      <c r="K109" s="31">
        <v>1.151</v>
      </c>
      <c r="L109" s="31">
        <v>1533</v>
      </c>
      <c r="M109" s="31">
        <v>0</v>
      </c>
      <c r="N109" s="31">
        <v>0</v>
      </c>
      <c r="O109" s="31">
        <v>0.121</v>
      </c>
      <c r="P109" s="31">
        <v>1440</v>
      </c>
      <c r="Q109" s="31">
        <v>4.8000000000000001E-2</v>
      </c>
      <c r="R109" s="31">
        <v>2451</v>
      </c>
      <c r="S109" s="31">
        <v>0.13700000000000001</v>
      </c>
      <c r="T109" s="31">
        <v>1236</v>
      </c>
      <c r="U109" s="31">
        <v>1.363</v>
      </c>
      <c r="V109" s="31">
        <v>1902</v>
      </c>
      <c r="W109" s="31">
        <v>2.54</v>
      </c>
      <c r="X109" s="31">
        <v>1650</v>
      </c>
      <c r="Y109" s="31">
        <v>4.923</v>
      </c>
      <c r="Z109" s="31">
        <v>1848</v>
      </c>
      <c r="AA109" s="31">
        <v>6.8819999999999997</v>
      </c>
      <c r="AB109" s="31">
        <v>2414.7702702702704</v>
      </c>
    </row>
    <row r="110" spans="2:28" ht="14.45" customHeight="1">
      <c r="B110" s="34" t="s">
        <v>62</v>
      </c>
      <c r="C110" s="35" t="s">
        <v>51</v>
      </c>
      <c r="D110" s="36">
        <v>79</v>
      </c>
      <c r="E110" s="30">
        <v>0</v>
      </c>
      <c r="F110" s="30">
        <v>0</v>
      </c>
      <c r="G110" s="31">
        <v>0</v>
      </c>
      <c r="H110" s="31">
        <v>0</v>
      </c>
      <c r="I110" s="31">
        <v>20.113</v>
      </c>
      <c r="J110" s="31">
        <v>869</v>
      </c>
      <c r="K110" s="31">
        <v>0</v>
      </c>
      <c r="L110" s="31">
        <v>0</v>
      </c>
      <c r="M110" s="31">
        <v>2.4300000000000002</v>
      </c>
      <c r="N110" s="31">
        <v>685</v>
      </c>
      <c r="O110" s="31">
        <v>0</v>
      </c>
      <c r="P110" s="31">
        <v>0</v>
      </c>
      <c r="Q110" s="31">
        <v>12.871</v>
      </c>
      <c r="R110" s="31">
        <v>869</v>
      </c>
      <c r="S110" s="31">
        <v>0</v>
      </c>
      <c r="T110" s="31">
        <v>0</v>
      </c>
      <c r="U110" s="31">
        <v>0</v>
      </c>
      <c r="V110" s="31">
        <v>0</v>
      </c>
      <c r="W110" s="31">
        <v>0</v>
      </c>
      <c r="X110" s="31">
        <v>0</v>
      </c>
      <c r="Y110" s="31">
        <v>0</v>
      </c>
      <c r="Z110" s="31">
        <v>0</v>
      </c>
      <c r="AA110" s="31">
        <v>0</v>
      </c>
      <c r="AB110" s="31">
        <v>0</v>
      </c>
    </row>
    <row r="111" spans="2:28" s="27" customFormat="1" ht="14.45" customHeight="1">
      <c r="B111" s="38" t="s">
        <v>50</v>
      </c>
      <c r="C111" s="38" t="s">
        <v>51</v>
      </c>
      <c r="D111" s="29">
        <v>80</v>
      </c>
      <c r="E111" s="30">
        <v>14.105</v>
      </c>
      <c r="F111" s="30">
        <v>1476</v>
      </c>
      <c r="G111" s="31">
        <v>21.789000000000001</v>
      </c>
      <c r="H111" s="31">
        <v>1274</v>
      </c>
      <c r="I111" s="31">
        <v>0</v>
      </c>
      <c r="J111" s="31">
        <v>0</v>
      </c>
      <c r="K111" s="31">
        <v>0.127</v>
      </c>
      <c r="L111" s="31">
        <v>1726</v>
      </c>
      <c r="M111" s="31">
        <v>0</v>
      </c>
      <c r="N111" s="31">
        <v>0</v>
      </c>
      <c r="O111" s="31">
        <v>27.788</v>
      </c>
      <c r="P111" s="31">
        <v>254.74280264862531</v>
      </c>
      <c r="Q111" s="31">
        <v>8.7910000000000004</v>
      </c>
      <c r="R111" s="31">
        <v>581</v>
      </c>
      <c r="S111" s="31">
        <v>19.795999999999999</v>
      </c>
      <c r="T111" s="31">
        <v>992</v>
      </c>
      <c r="U111" s="31">
        <v>10.711</v>
      </c>
      <c r="V111" s="31">
        <v>1528.6136681915787</v>
      </c>
      <c r="W111" s="31">
        <v>0.151</v>
      </c>
      <c r="X111" s="31">
        <v>2040</v>
      </c>
      <c r="Y111" s="31">
        <v>40.923999999999999</v>
      </c>
      <c r="Z111" s="31">
        <v>1301.2887547649302</v>
      </c>
      <c r="AA111" s="31">
        <v>44.058999999999997</v>
      </c>
      <c r="AB111" s="31">
        <v>1681.9185410472321</v>
      </c>
    </row>
    <row r="112" spans="2:28" s="27" customFormat="1" ht="14.45" customHeight="1">
      <c r="B112" s="32"/>
      <c r="C112" s="32"/>
      <c r="D112" s="33"/>
      <c r="E112" s="30"/>
      <c r="F112" s="30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</row>
    <row r="113" spans="1:28" ht="14.25" customHeight="1">
      <c r="B113" s="34" t="s">
        <v>52</v>
      </c>
      <c r="C113" s="35" t="s">
        <v>53</v>
      </c>
      <c r="D113" s="36">
        <v>81</v>
      </c>
      <c r="E113" s="30">
        <v>117.715</v>
      </c>
      <c r="F113" s="30">
        <v>1055.5239179373912</v>
      </c>
      <c r="G113" s="31">
        <v>121.828</v>
      </c>
      <c r="H113" s="31">
        <v>961.01295268739523</v>
      </c>
      <c r="I113" s="31">
        <v>99.76</v>
      </c>
      <c r="J113" s="31">
        <v>1308.1232959101847</v>
      </c>
      <c r="K113" s="31">
        <v>114.55800000000001</v>
      </c>
      <c r="L113" s="31">
        <v>943.70493549119226</v>
      </c>
      <c r="M113" s="31">
        <v>137.18299999999999</v>
      </c>
      <c r="N113" s="31">
        <v>698.31569509341534</v>
      </c>
      <c r="O113" s="31">
        <v>120.01</v>
      </c>
      <c r="P113" s="31">
        <v>890.88870094158813</v>
      </c>
      <c r="Q113" s="31">
        <v>108.324</v>
      </c>
      <c r="R113" s="31">
        <v>1125.6117942468891</v>
      </c>
      <c r="S113" s="31">
        <v>112.437</v>
      </c>
      <c r="T113" s="31">
        <v>1141.4450225459591</v>
      </c>
      <c r="U113" s="31">
        <v>123.947</v>
      </c>
      <c r="V113" s="31">
        <v>1000.6250978240701</v>
      </c>
      <c r="W113" s="31">
        <v>90.084999999999994</v>
      </c>
      <c r="X113" s="31">
        <v>1010.97546761392</v>
      </c>
      <c r="Y113" s="31">
        <v>108.089</v>
      </c>
      <c r="Z113" s="31">
        <v>1173.5249192794827</v>
      </c>
      <c r="AA113" s="31">
        <v>117.52800000000001</v>
      </c>
      <c r="AB113" s="31">
        <v>1281.4534919338369</v>
      </c>
    </row>
    <row r="114" spans="1:28" ht="14.45" customHeight="1">
      <c r="B114" s="37"/>
      <c r="C114" s="10"/>
      <c r="D114" s="36"/>
      <c r="E114" s="30"/>
      <c r="F114" s="30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</row>
    <row r="115" spans="1:28" ht="14.45" customHeight="1">
      <c r="A115" s="10" t="s">
        <v>68</v>
      </c>
      <c r="B115" s="37"/>
      <c r="C115" s="10"/>
      <c r="D115" s="36"/>
      <c r="E115" s="30"/>
      <c r="F115" s="30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</row>
    <row r="116" spans="1:28" ht="14.45" customHeight="1">
      <c r="B116" s="37" t="s">
        <v>69</v>
      </c>
      <c r="C116" s="10"/>
      <c r="D116" s="36">
        <v>82</v>
      </c>
      <c r="E116" s="30">
        <f>IF(SUM(E117:E122)&lt;0.001,"-",SUM(E117:E122))</f>
        <v>1723.848</v>
      </c>
      <c r="F116" s="30">
        <f>IF(ISERR(SUMPRODUCT(E117:E122,F117:F122)/E116),"-",SUMPRODUCT(E117:E122,F117:F122)/E116)</f>
        <v>1078.5935076642488</v>
      </c>
      <c r="G116" s="31">
        <f>IF(SUM(G117:G122)&lt;0.001,"-",SUM(G117:G122))</f>
        <v>2240.7579999999998</v>
      </c>
      <c r="H116" s="31">
        <f>IF(ISERR(SUMPRODUCT(G117:G122,H117:H122)/G116),"-",SUMPRODUCT(G117:G122,H117:H122)/G116)</f>
        <v>1031.334723339156</v>
      </c>
      <c r="I116" s="31">
        <f>IF(SUM(I117:I122)&lt;0.001,"-",SUM(I117:I122))</f>
        <v>1393.8100000000002</v>
      </c>
      <c r="J116" s="31">
        <f>IF(ISERR(SUMPRODUCT(I117:I122,J117:J122)/I116),"-",SUMPRODUCT(I117:I122,J117:J122)/I116)</f>
        <v>1007.9634670435711</v>
      </c>
      <c r="K116" s="31">
        <f>IF(SUM(K117:K122)&lt;0.001,"-",SUM(K117:K122))</f>
        <v>1189.1079999999999</v>
      </c>
      <c r="L116" s="31">
        <f>IF(ISERR(SUMPRODUCT(K117:K122,L117:L122)/K116),"-",SUMPRODUCT(K117:K122,L117:L122)/K116)</f>
        <v>1081.101023624431</v>
      </c>
      <c r="M116" s="31">
        <f>IF(SUM(M117:M122)&lt;0.001,"-",SUM(M117:M122))</f>
        <v>1058.921</v>
      </c>
      <c r="N116" s="31">
        <f>IF(ISERR(SUMPRODUCT(M117:M122,N117:N122)/M116),"-",SUMPRODUCT(M117:M122,N117:N122)/M116)</f>
        <v>1076.0240858383202</v>
      </c>
      <c r="O116" s="31">
        <f>IF(SUM(O117:O122)&lt;0.001,"-",SUM(O117:O122))</f>
        <v>1199.04</v>
      </c>
      <c r="P116" s="31">
        <f>IF(ISERR(SUMPRODUCT(O117:O122,P117:P122)/O116),"-",SUMPRODUCT(O117:O122,P117:P122)/O116)</f>
        <v>1044.8043851748066</v>
      </c>
      <c r="Q116" s="31">
        <f>IF(SUM(Q117:Q122)&lt;0.001,"-",SUM(Q117:Q122))</f>
        <v>1409.6659999999999</v>
      </c>
      <c r="R116" s="31">
        <f>IF(ISERR(SUMPRODUCT(Q117:Q122,R117:R122)/Q116),"-",SUMPRODUCT(Q117:Q122,R117:R122)/Q116)</f>
        <v>1068.606546515274</v>
      </c>
      <c r="S116" s="31">
        <f>IF(SUM(S117:S122)&lt;0.001,"-",SUM(S117:S122))</f>
        <v>973.48900000000003</v>
      </c>
      <c r="T116" s="31">
        <f>IF(ISERR(SUMPRODUCT(S117:S122,T117:T122)/S116),"-",SUMPRODUCT(S117:S122,T117:T122)/S116)</f>
        <v>1062.221380005321</v>
      </c>
      <c r="U116" s="31">
        <f>IF(SUM(U117:U122)&lt;0.001,"-",SUM(U117:U122))</f>
        <v>1080.056</v>
      </c>
      <c r="V116" s="31">
        <f>IF(ISERR(SUMPRODUCT(U117:U122,V117:V122)/U116),"-",SUMPRODUCT(U117:U122,V117:V122)/U116)</f>
        <v>1089.1621665913617</v>
      </c>
      <c r="W116" s="31">
        <f>IF(SUM(W117:W122)&lt;0.001,"-",SUM(W117:W122))</f>
        <v>1107.2729999999999</v>
      </c>
      <c r="X116" s="31">
        <f>IF(ISERR(SUMPRODUCT(W117:W122,X117:X122)/W116),"-",SUMPRODUCT(W117:W122,X117:X122)/W116)</f>
        <v>1079.6039766164263</v>
      </c>
      <c r="Y116" s="31">
        <f>IF(SUM(Y117:Y122)&lt;0.001,"-",SUM(Y117:Y122))</f>
        <v>1760.662</v>
      </c>
      <c r="Z116" s="31">
        <f>IF(ISERR(SUMPRODUCT(Y117:Y122,Z117:Z122)/Y116),"-",SUMPRODUCT(Y117:Y122,Z117:Z122)/Y116)</f>
        <v>1103.0247838597072</v>
      </c>
      <c r="AA116" s="31">
        <f>IF(SUM(AA117:AA122)&lt;0.001,"-",SUM(AA117:AA122))</f>
        <v>1386.021</v>
      </c>
      <c r="AB116" s="31">
        <f>IF(ISERR(SUMPRODUCT(AA117:AA122,AB117:AB122)/AA116),"-",SUMPRODUCT(AA117:AA122,AB117:AB122)/AA116)</f>
        <v>1108.5757358654739</v>
      </c>
    </row>
    <row r="117" spans="1:28" ht="14.45" customHeight="1">
      <c r="B117" s="34" t="s">
        <v>19</v>
      </c>
      <c r="C117" s="35" t="s">
        <v>20</v>
      </c>
      <c r="D117" s="36">
        <v>83</v>
      </c>
      <c r="E117" s="30">
        <v>0</v>
      </c>
      <c r="F117" s="30">
        <v>0</v>
      </c>
      <c r="G117" s="31">
        <v>0</v>
      </c>
      <c r="H117" s="31">
        <v>0</v>
      </c>
      <c r="I117" s="31">
        <v>0.314</v>
      </c>
      <c r="J117" s="31">
        <v>836</v>
      </c>
      <c r="K117" s="31">
        <v>0</v>
      </c>
      <c r="L117" s="31">
        <v>0</v>
      </c>
      <c r="M117" s="31">
        <v>6.3220000000000001</v>
      </c>
      <c r="N117" s="31">
        <v>1061</v>
      </c>
      <c r="O117" s="31">
        <v>24.062000000000001</v>
      </c>
      <c r="P117" s="31">
        <v>601</v>
      </c>
      <c r="Q117" s="31">
        <v>0</v>
      </c>
      <c r="R117" s="31">
        <v>0</v>
      </c>
      <c r="S117" s="31">
        <v>0</v>
      </c>
      <c r="T117" s="31">
        <v>0</v>
      </c>
      <c r="U117" s="31">
        <v>0.47699999999999998</v>
      </c>
      <c r="V117" s="31">
        <v>545</v>
      </c>
      <c r="W117" s="31">
        <v>0</v>
      </c>
      <c r="X117" s="31">
        <v>0</v>
      </c>
      <c r="Y117" s="31">
        <v>2</v>
      </c>
      <c r="Z117" s="31">
        <v>834</v>
      </c>
      <c r="AA117" s="31">
        <v>0</v>
      </c>
      <c r="AB117" s="31">
        <v>0</v>
      </c>
    </row>
    <row r="118" spans="1:28" ht="14.45" customHeight="1">
      <c r="B118" s="34" t="s">
        <v>59</v>
      </c>
      <c r="C118" s="35" t="s">
        <v>60</v>
      </c>
      <c r="D118" s="36">
        <v>84</v>
      </c>
      <c r="E118" s="30">
        <v>0</v>
      </c>
      <c r="F118" s="30">
        <v>0</v>
      </c>
      <c r="G118" s="31">
        <v>0</v>
      </c>
      <c r="H118" s="31">
        <v>0</v>
      </c>
      <c r="I118" s="31">
        <v>2.4580000000000002</v>
      </c>
      <c r="J118" s="31">
        <v>610</v>
      </c>
      <c r="K118" s="31">
        <v>0</v>
      </c>
      <c r="L118" s="31">
        <v>0</v>
      </c>
      <c r="M118" s="31">
        <v>0</v>
      </c>
      <c r="N118" s="31">
        <v>0</v>
      </c>
      <c r="O118" s="31">
        <v>24.12</v>
      </c>
      <c r="P118" s="31">
        <v>953</v>
      </c>
      <c r="Q118" s="31">
        <v>33.609000000000002</v>
      </c>
      <c r="R118" s="31">
        <v>1034</v>
      </c>
      <c r="S118" s="31">
        <v>0</v>
      </c>
      <c r="T118" s="31">
        <v>0</v>
      </c>
      <c r="U118" s="31">
        <v>0</v>
      </c>
      <c r="V118" s="31">
        <v>0</v>
      </c>
      <c r="W118" s="31">
        <v>0</v>
      </c>
      <c r="X118" s="31">
        <v>0</v>
      </c>
      <c r="Y118" s="31">
        <v>19.087</v>
      </c>
      <c r="Z118" s="31">
        <v>900.80892754230626</v>
      </c>
      <c r="AA118" s="31">
        <v>0</v>
      </c>
      <c r="AB118" s="31">
        <v>0</v>
      </c>
    </row>
    <row r="119" spans="1:28" ht="14.45" customHeight="1">
      <c r="B119" s="34" t="s">
        <v>26</v>
      </c>
      <c r="C119" s="35" t="s">
        <v>27</v>
      </c>
      <c r="D119" s="36">
        <v>85</v>
      </c>
      <c r="E119" s="30">
        <v>542.89099999999996</v>
      </c>
      <c r="F119" s="30">
        <v>1137</v>
      </c>
      <c r="G119" s="31">
        <v>688.21199999999999</v>
      </c>
      <c r="H119" s="31">
        <v>1084</v>
      </c>
      <c r="I119" s="31">
        <v>740.97900000000004</v>
      </c>
      <c r="J119" s="31">
        <v>1040</v>
      </c>
      <c r="K119" s="31">
        <v>598.61599999999999</v>
      </c>
      <c r="L119" s="31">
        <v>1125</v>
      </c>
      <c r="M119" s="31">
        <v>574.577</v>
      </c>
      <c r="N119" s="31">
        <v>1099</v>
      </c>
      <c r="O119" s="31">
        <v>575.85799999999995</v>
      </c>
      <c r="P119" s="31">
        <v>1066</v>
      </c>
      <c r="Q119" s="31">
        <v>769.31700000000001</v>
      </c>
      <c r="R119" s="31">
        <v>1090</v>
      </c>
      <c r="S119" s="31">
        <v>716.13</v>
      </c>
      <c r="T119" s="31">
        <v>1076</v>
      </c>
      <c r="U119" s="31">
        <v>549.40599999999995</v>
      </c>
      <c r="V119" s="31">
        <v>1107</v>
      </c>
      <c r="W119" s="31">
        <v>712.68399999999997</v>
      </c>
      <c r="X119" s="31">
        <v>1127</v>
      </c>
      <c r="Y119" s="31">
        <v>896.38900000000001</v>
      </c>
      <c r="Z119" s="31">
        <v>1096</v>
      </c>
      <c r="AA119" s="31">
        <v>1032.808</v>
      </c>
      <c r="AB119" s="31">
        <v>1145</v>
      </c>
    </row>
    <row r="120" spans="1:28" s="27" customFormat="1" ht="14.45" customHeight="1">
      <c r="B120" s="38" t="s">
        <v>56</v>
      </c>
      <c r="C120" s="38" t="s">
        <v>29</v>
      </c>
      <c r="D120" s="29">
        <v>86</v>
      </c>
      <c r="E120" s="30">
        <v>311</v>
      </c>
      <c r="F120" s="30">
        <v>1079</v>
      </c>
      <c r="G120" s="31">
        <v>587</v>
      </c>
      <c r="H120" s="31">
        <v>1031</v>
      </c>
      <c r="I120" s="31">
        <v>375</v>
      </c>
      <c r="J120" s="31">
        <v>1009</v>
      </c>
      <c r="K120" s="31">
        <v>287</v>
      </c>
      <c r="L120" s="31">
        <v>1125</v>
      </c>
      <c r="M120" s="31">
        <v>261</v>
      </c>
      <c r="N120" s="31">
        <v>1099</v>
      </c>
      <c r="O120" s="31">
        <v>575</v>
      </c>
      <c r="P120" s="31">
        <v>1046</v>
      </c>
      <c r="Q120" s="31">
        <v>405</v>
      </c>
      <c r="R120" s="31">
        <v>1069</v>
      </c>
      <c r="S120" s="31">
        <v>65</v>
      </c>
      <c r="T120" s="31">
        <v>1062</v>
      </c>
      <c r="U120" s="31">
        <v>180</v>
      </c>
      <c r="V120" s="31">
        <v>1089</v>
      </c>
      <c r="W120" s="31">
        <v>0</v>
      </c>
      <c r="X120" s="31">
        <v>0</v>
      </c>
      <c r="Y120" s="31">
        <v>486</v>
      </c>
      <c r="Z120" s="31">
        <v>1103</v>
      </c>
      <c r="AA120" s="31">
        <v>172</v>
      </c>
      <c r="AB120" s="31">
        <v>1078</v>
      </c>
    </row>
    <row r="121" spans="1:28" s="27" customFormat="1" ht="14.45" customHeight="1">
      <c r="B121" s="32"/>
      <c r="C121" s="32"/>
      <c r="D121" s="33"/>
      <c r="E121" s="30"/>
      <c r="F121" s="30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</row>
    <row r="122" spans="1:28" ht="14.45" customHeight="1">
      <c r="B122" s="34" t="s">
        <v>30</v>
      </c>
      <c r="C122" s="35" t="s">
        <v>29</v>
      </c>
      <c r="D122" s="36">
        <v>87</v>
      </c>
      <c r="E122" s="30">
        <v>869.95699999999999</v>
      </c>
      <c r="F122" s="30">
        <v>1042</v>
      </c>
      <c r="G122" s="31">
        <v>965.54600000000005</v>
      </c>
      <c r="H122" s="31">
        <v>994</v>
      </c>
      <c r="I122" s="31">
        <v>275.05900000000003</v>
      </c>
      <c r="J122" s="31">
        <v>924</v>
      </c>
      <c r="K122" s="31">
        <v>303.49200000000002</v>
      </c>
      <c r="L122" s="31">
        <v>953</v>
      </c>
      <c r="M122" s="31">
        <v>217.02199999999999</v>
      </c>
      <c r="N122" s="31">
        <v>988</v>
      </c>
      <c r="O122" s="31">
        <v>0</v>
      </c>
      <c r="P122" s="31">
        <v>0</v>
      </c>
      <c r="Q122" s="31">
        <v>201.74</v>
      </c>
      <c r="R122" s="31">
        <v>992</v>
      </c>
      <c r="S122" s="31">
        <v>192.35900000000001</v>
      </c>
      <c r="T122" s="31">
        <v>1011</v>
      </c>
      <c r="U122" s="31">
        <v>350.173</v>
      </c>
      <c r="V122" s="31">
        <v>1062</v>
      </c>
      <c r="W122" s="31">
        <v>394.589</v>
      </c>
      <c r="X122" s="31">
        <v>994</v>
      </c>
      <c r="Y122" s="31">
        <v>357.18599999999998</v>
      </c>
      <c r="Z122" s="31">
        <v>1133</v>
      </c>
      <c r="AA122" s="31">
        <v>181.21299999999999</v>
      </c>
      <c r="AB122" s="31">
        <v>930</v>
      </c>
    </row>
    <row r="123" spans="1:28" ht="14.45" customHeight="1">
      <c r="B123" s="37"/>
      <c r="C123" s="10"/>
      <c r="D123" s="36"/>
      <c r="E123" s="30"/>
      <c r="F123" s="30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</row>
    <row r="124" spans="1:28" ht="14.45" customHeight="1">
      <c r="A124" s="10" t="s">
        <v>70</v>
      </c>
      <c r="B124" s="37"/>
      <c r="C124" s="10"/>
      <c r="D124" s="36"/>
      <c r="E124" s="30"/>
      <c r="F124" s="30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</row>
    <row r="125" spans="1:28" ht="14.45" customHeight="1">
      <c r="B125" s="37" t="s">
        <v>71</v>
      </c>
      <c r="C125" s="10"/>
      <c r="D125" s="36">
        <v>88</v>
      </c>
      <c r="E125" s="30">
        <f>IF(SUM(E126:E147)&lt;0.001,"-",SUM(E126:E147))</f>
        <v>262.98199999999997</v>
      </c>
      <c r="F125" s="30">
        <f>IF(ISERR(SUMPRODUCT(E126:E147,F126:F147)/E125),"-",SUMPRODUCT(E126:E147,F126:F147)/E125)</f>
        <v>1236.5302416134946</v>
      </c>
      <c r="G125" s="31">
        <f t="shared" ref="G125" si="44">IF(SUM(G126:G147)&lt;0.001,"-",SUM(G126:G147))</f>
        <v>366.11299999999994</v>
      </c>
      <c r="H125" s="31">
        <f t="shared" ref="H125" si="45">IF(ISERR(SUMPRODUCT(G126:G147,H126:H147)/G125),"-",SUMPRODUCT(G126:G147,H126:H147)/G125)</f>
        <v>1212.540139246626</v>
      </c>
      <c r="I125" s="31">
        <f t="shared" ref="I125" si="46">IF(SUM(I126:I147)&lt;0.001,"-",SUM(I126:I147))</f>
        <v>345.036</v>
      </c>
      <c r="J125" s="31">
        <f t="shared" ref="J125" si="47">IF(ISERR(SUMPRODUCT(I126:I147,J126:J147)/I125),"-",SUMPRODUCT(I126:I147,J126:J147)/I125)</f>
        <v>1381.9578855539712</v>
      </c>
      <c r="K125" s="31">
        <f t="shared" ref="K125" si="48">IF(SUM(K126:K147)&lt;0.001,"-",SUM(K126:K147))</f>
        <v>914.50699999999995</v>
      </c>
      <c r="L125" s="31">
        <f t="shared" ref="L125" si="49">IF(ISERR(SUMPRODUCT(K126:K147,L126:L147)/K125),"-",SUMPRODUCT(K126:K147,L126:L147)/K125)</f>
        <v>808.48003459787628</v>
      </c>
      <c r="M125" s="31">
        <f t="shared" ref="M125" si="50">IF(SUM(M126:M147)&lt;0.001,"-",SUM(M126:M147))</f>
        <v>1216.539</v>
      </c>
      <c r="N125" s="31">
        <f t="shared" ref="N125" si="51">IF(ISERR(SUMPRODUCT(M126:M147,N126:N147)/M125),"-",SUMPRODUCT(M126:M147,N126:N147)/M125)</f>
        <v>741.51541545318298</v>
      </c>
      <c r="O125" s="31">
        <f t="shared" ref="O125" si="52">IF(SUM(O126:O147)&lt;0.001,"-",SUM(O126:O147))</f>
        <v>921.92700000000002</v>
      </c>
      <c r="P125" s="31">
        <f t="shared" ref="P125" si="53">IF(ISERR(SUMPRODUCT(O126:O147,P126:P147)/O125),"-",SUMPRODUCT(O126:O147,P126:P147)/O125)</f>
        <v>841.93899516989973</v>
      </c>
      <c r="Q125" s="31">
        <f t="shared" ref="Q125" si="54">IF(SUM(Q126:Q147)&lt;0.001,"-",SUM(Q126:Q147))</f>
        <v>624.62</v>
      </c>
      <c r="R125" s="31">
        <f t="shared" ref="R125" si="55">IF(ISERR(SUMPRODUCT(Q126:Q147,R126:R147)/Q125),"-",SUMPRODUCT(Q126:Q147,R126:R147)/Q125)</f>
        <v>931.84599276360041</v>
      </c>
      <c r="S125" s="31">
        <f t="shared" ref="S125" si="56">IF(SUM(S126:S147)&lt;0.001,"-",SUM(S126:S147))</f>
        <v>1879.2419999999997</v>
      </c>
      <c r="T125" s="31">
        <f t="shared" ref="T125" si="57">IF(ISERR(SUMPRODUCT(S126:S147,T126:T147)/S125),"-",SUMPRODUCT(S126:S147,T126:T147)/S125)</f>
        <v>689.75442332600085</v>
      </c>
      <c r="U125" s="31">
        <f t="shared" ref="U125" si="58">IF(SUM(U126:U147)&lt;0.001,"-",SUM(U126:U147))</f>
        <v>1514.6929999999998</v>
      </c>
      <c r="V125" s="31">
        <f t="shared" ref="V125" si="59">IF(ISERR(SUMPRODUCT(U126:U147,V126:V147)/U125),"-",SUMPRODUCT(U126:U147,V126:V147)/U125)</f>
        <v>743.38866489777149</v>
      </c>
      <c r="W125" s="31">
        <f t="shared" ref="W125" si="60">IF(SUM(W126:W147)&lt;0.001,"-",SUM(W126:W147))</f>
        <v>1367.9760000000001</v>
      </c>
      <c r="X125" s="31">
        <f t="shared" ref="X125" si="61">IF(ISERR(SUMPRODUCT(W126:W147,X126:X147)/W125),"-",SUMPRODUCT(W126:W147,X126:X147)/W125)</f>
        <v>889.91013292630851</v>
      </c>
      <c r="Y125" s="31">
        <f t="shared" ref="Y125" si="62">IF(SUM(Y126:Y147)&lt;0.001,"-",SUM(Y126:Y147))</f>
        <v>259.98499999999996</v>
      </c>
      <c r="Z125" s="31">
        <f t="shared" ref="Z125" si="63">IF(ISERR(SUMPRODUCT(Y126:Y147,Z126:Z147)/Y125),"-",SUMPRODUCT(Y126:Y147,Z126:Z147)/Y125)</f>
        <v>1244.9105140681193</v>
      </c>
      <c r="AA125" s="31">
        <f t="shared" ref="AA125" si="64">IF(SUM(AA126:AA147)&lt;0.001,"-",SUM(AA126:AA147))</f>
        <v>440.26900000000001</v>
      </c>
      <c r="AB125" s="31">
        <f t="shared" ref="AB125" si="65">IF(ISERR(SUMPRODUCT(AA126:AA147,AB126:AB147)/AA125),"-",SUMPRODUCT(AA126:AA147,AB126:AB147)/AA125)</f>
        <v>1310.7928675423434</v>
      </c>
    </row>
    <row r="126" spans="1:28" ht="14.45" customHeight="1">
      <c r="B126" s="34" t="s">
        <v>18</v>
      </c>
      <c r="C126" s="35" t="s">
        <v>16</v>
      </c>
      <c r="D126" s="36">
        <v>89</v>
      </c>
      <c r="E126" s="30">
        <v>0</v>
      </c>
      <c r="F126" s="30">
        <v>0</v>
      </c>
      <c r="G126" s="31">
        <v>0</v>
      </c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31">
        <v>0</v>
      </c>
      <c r="N126" s="31">
        <v>0</v>
      </c>
      <c r="O126" s="31">
        <v>0</v>
      </c>
      <c r="P126" s="31">
        <v>0</v>
      </c>
      <c r="Q126" s="31">
        <v>4.2000000000000003E-2</v>
      </c>
      <c r="R126" s="31">
        <v>1080</v>
      </c>
      <c r="S126" s="31">
        <v>0</v>
      </c>
      <c r="T126" s="31">
        <v>0</v>
      </c>
      <c r="U126" s="31">
        <v>1.8120000000000001</v>
      </c>
      <c r="V126" s="31">
        <v>530</v>
      </c>
      <c r="W126" s="31">
        <v>0</v>
      </c>
      <c r="X126" s="31">
        <v>0</v>
      </c>
      <c r="Y126" s="31">
        <v>0</v>
      </c>
      <c r="Z126" s="31">
        <v>0</v>
      </c>
      <c r="AA126" s="31">
        <v>0</v>
      </c>
      <c r="AB126" s="31">
        <v>0</v>
      </c>
    </row>
    <row r="127" spans="1:28" ht="14.45" customHeight="1">
      <c r="B127" s="34" t="s">
        <v>19</v>
      </c>
      <c r="C127" s="35" t="s">
        <v>20</v>
      </c>
      <c r="D127" s="36">
        <v>90</v>
      </c>
      <c r="E127" s="30">
        <v>0.34399999999999997</v>
      </c>
      <c r="F127" s="30">
        <v>900</v>
      </c>
      <c r="G127" s="31">
        <v>1.1339999999999999</v>
      </c>
      <c r="H127" s="31">
        <v>1284</v>
      </c>
      <c r="I127" s="31">
        <v>5.2999999999999999E-2</v>
      </c>
      <c r="J127" s="31">
        <v>1204</v>
      </c>
      <c r="K127" s="31">
        <v>75.683999999999997</v>
      </c>
      <c r="L127" s="31">
        <v>590</v>
      </c>
      <c r="M127" s="31">
        <v>0.378</v>
      </c>
      <c r="N127" s="31">
        <v>643</v>
      </c>
      <c r="O127" s="31">
        <v>3.95</v>
      </c>
      <c r="P127" s="31">
        <v>394</v>
      </c>
      <c r="Q127" s="31">
        <v>6.3470000000000004</v>
      </c>
      <c r="R127" s="31">
        <v>779</v>
      </c>
      <c r="S127" s="31">
        <v>192.85599999999999</v>
      </c>
      <c r="T127" s="31">
        <v>538</v>
      </c>
      <c r="U127" s="31">
        <v>114.89</v>
      </c>
      <c r="V127" s="31">
        <v>647</v>
      </c>
      <c r="W127" s="31">
        <v>66.075000000000003</v>
      </c>
      <c r="X127" s="31">
        <v>648</v>
      </c>
      <c r="Y127" s="31">
        <v>0.13300000000000001</v>
      </c>
      <c r="Z127" s="31">
        <v>1077</v>
      </c>
      <c r="AA127" s="31">
        <v>0.15</v>
      </c>
      <c r="AB127" s="31">
        <v>2176.36</v>
      </c>
    </row>
    <row r="128" spans="1:28" ht="14.45" customHeight="1">
      <c r="B128" s="34" t="s">
        <v>22</v>
      </c>
      <c r="C128" s="35" t="s">
        <v>20</v>
      </c>
      <c r="D128" s="36">
        <v>91</v>
      </c>
      <c r="E128" s="30">
        <v>0</v>
      </c>
      <c r="F128" s="30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6.117</v>
      </c>
      <c r="L128" s="31">
        <v>559</v>
      </c>
      <c r="M128" s="31">
        <v>85.147000000000006</v>
      </c>
      <c r="N128" s="31">
        <v>504</v>
      </c>
      <c r="O128" s="31">
        <v>27.111000000000001</v>
      </c>
      <c r="P128" s="31">
        <v>408</v>
      </c>
      <c r="Q128" s="31">
        <v>0</v>
      </c>
      <c r="R128" s="31">
        <v>0</v>
      </c>
      <c r="S128" s="31">
        <v>74.789000000000001</v>
      </c>
      <c r="T128" s="31">
        <v>501.25632111674173</v>
      </c>
      <c r="U128" s="31">
        <v>62.896999999999998</v>
      </c>
      <c r="V128" s="31">
        <v>507</v>
      </c>
      <c r="W128" s="31">
        <v>0.23599999999999999</v>
      </c>
      <c r="X128" s="31">
        <v>1043</v>
      </c>
      <c r="Y128" s="31">
        <v>0</v>
      </c>
      <c r="Z128" s="31">
        <v>0</v>
      </c>
      <c r="AA128" s="31">
        <v>0</v>
      </c>
      <c r="AB128" s="31">
        <v>0</v>
      </c>
    </row>
    <row r="129" spans="2:28" ht="14.45" customHeight="1">
      <c r="B129" s="34" t="s">
        <v>23</v>
      </c>
      <c r="C129" s="35" t="s">
        <v>20</v>
      </c>
      <c r="D129" s="36">
        <v>92</v>
      </c>
      <c r="E129" s="30">
        <v>39.817999999999998</v>
      </c>
      <c r="F129" s="30">
        <v>948</v>
      </c>
      <c r="G129" s="31">
        <v>35.962000000000003</v>
      </c>
      <c r="H129" s="31">
        <v>797</v>
      </c>
      <c r="I129" s="31">
        <v>41.274000000000001</v>
      </c>
      <c r="J129" s="31">
        <v>1010</v>
      </c>
      <c r="K129" s="31">
        <v>23.524999999999999</v>
      </c>
      <c r="L129" s="31">
        <v>617.62656748140273</v>
      </c>
      <c r="M129" s="31">
        <v>9.1419999999999995</v>
      </c>
      <c r="N129" s="31">
        <v>628.54747320061256</v>
      </c>
      <c r="O129" s="31">
        <v>20.364000000000001</v>
      </c>
      <c r="P129" s="31">
        <v>528</v>
      </c>
      <c r="Q129" s="31">
        <v>2.42</v>
      </c>
      <c r="R129" s="31">
        <v>777</v>
      </c>
      <c r="S129" s="31">
        <v>202.755</v>
      </c>
      <c r="T129" s="31">
        <v>593.76341397252838</v>
      </c>
      <c r="U129" s="31">
        <v>26.173999999999999</v>
      </c>
      <c r="V129" s="31">
        <v>833.19011232520825</v>
      </c>
      <c r="W129" s="31">
        <v>19.495999999999999</v>
      </c>
      <c r="X129" s="31">
        <v>837.44106483381211</v>
      </c>
      <c r="Y129" s="31">
        <v>4.9649999999999999</v>
      </c>
      <c r="Z129" s="31">
        <v>1341</v>
      </c>
      <c r="AA129" s="31">
        <v>36.072000000000003</v>
      </c>
      <c r="AB129" s="31">
        <v>1486</v>
      </c>
    </row>
    <row r="130" spans="2:28" ht="14.45" customHeight="1">
      <c r="B130" s="37"/>
      <c r="C130" s="10"/>
      <c r="D130" s="36"/>
      <c r="E130" s="30"/>
      <c r="F130" s="30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</row>
    <row r="131" spans="2:28" ht="14.45" customHeight="1">
      <c r="B131" s="34" t="s">
        <v>59</v>
      </c>
      <c r="C131" s="35" t="s">
        <v>60</v>
      </c>
      <c r="D131" s="36">
        <v>93</v>
      </c>
      <c r="E131" s="30">
        <v>0</v>
      </c>
      <c r="F131" s="30">
        <v>0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31">
        <v>0</v>
      </c>
      <c r="O131" s="31">
        <v>0</v>
      </c>
      <c r="P131" s="31">
        <v>0</v>
      </c>
      <c r="Q131" s="31">
        <v>0</v>
      </c>
      <c r="R131" s="31">
        <v>0</v>
      </c>
      <c r="S131" s="31">
        <v>0</v>
      </c>
      <c r="T131" s="31">
        <v>0</v>
      </c>
      <c r="U131" s="31">
        <v>0.32100000000000001</v>
      </c>
      <c r="V131" s="31">
        <v>756</v>
      </c>
      <c r="W131" s="31">
        <v>0</v>
      </c>
      <c r="X131" s="31">
        <v>0</v>
      </c>
      <c r="Y131" s="31">
        <v>0</v>
      </c>
      <c r="Z131" s="31">
        <v>0</v>
      </c>
      <c r="AA131" s="31">
        <v>0</v>
      </c>
      <c r="AB131" s="31">
        <v>0</v>
      </c>
    </row>
    <row r="132" spans="2:28" ht="14.45" customHeight="1">
      <c r="B132" s="34" t="s">
        <v>24</v>
      </c>
      <c r="C132" s="35" t="s">
        <v>25</v>
      </c>
      <c r="D132" s="36">
        <v>94</v>
      </c>
      <c r="E132" s="30">
        <v>14.37</v>
      </c>
      <c r="F132" s="30">
        <v>1239.5089770354905</v>
      </c>
      <c r="G132" s="31">
        <v>15.409000000000001</v>
      </c>
      <c r="H132" s="31">
        <v>949.4679083652411</v>
      </c>
      <c r="I132" s="31">
        <v>19.056999999999999</v>
      </c>
      <c r="J132" s="31">
        <v>1207.1701736894579</v>
      </c>
      <c r="K132" s="31">
        <v>180.52799999999999</v>
      </c>
      <c r="L132" s="31">
        <v>651.32855291145972</v>
      </c>
      <c r="M132" s="31">
        <v>481.54199999999997</v>
      </c>
      <c r="N132" s="31">
        <v>696.72987195301755</v>
      </c>
      <c r="O132" s="31">
        <v>168.02099999999999</v>
      </c>
      <c r="P132" s="31">
        <v>784.47960671582723</v>
      </c>
      <c r="Q132" s="31">
        <v>173.66200000000001</v>
      </c>
      <c r="R132" s="31">
        <v>668.69562137946127</v>
      </c>
      <c r="S132" s="31">
        <v>766.48500000000001</v>
      </c>
      <c r="T132" s="31">
        <v>672.29829937963564</v>
      </c>
      <c r="U132" s="31">
        <v>760.529</v>
      </c>
      <c r="V132" s="31">
        <v>714.17702940979245</v>
      </c>
      <c r="W132" s="31">
        <v>734.35500000000002</v>
      </c>
      <c r="X132" s="31">
        <v>836.29389055701949</v>
      </c>
      <c r="Y132" s="31">
        <v>2.6190000000000002</v>
      </c>
      <c r="Z132" s="31">
        <v>1142.582283314242</v>
      </c>
      <c r="AA132" s="31">
        <v>3.1589999999999998</v>
      </c>
      <c r="AB132" s="31">
        <v>1720.4001266223488</v>
      </c>
    </row>
    <row r="133" spans="2:28" ht="14.45" customHeight="1">
      <c r="B133" s="34" t="s">
        <v>139</v>
      </c>
      <c r="C133" s="35" t="s">
        <v>25</v>
      </c>
      <c r="D133" s="36">
        <v>95</v>
      </c>
      <c r="E133" s="30">
        <v>9.15</v>
      </c>
      <c r="F133" s="30">
        <v>1299</v>
      </c>
      <c r="G133" s="31">
        <v>8.952</v>
      </c>
      <c r="H133" s="31">
        <v>1091</v>
      </c>
      <c r="I133" s="31">
        <v>4.6180000000000003</v>
      </c>
      <c r="J133" s="31">
        <v>1424</v>
      </c>
      <c r="K133" s="31">
        <v>252.76900000000001</v>
      </c>
      <c r="L133" s="31">
        <v>564</v>
      </c>
      <c r="M133" s="31">
        <v>118.822</v>
      </c>
      <c r="N133" s="31">
        <v>778</v>
      </c>
      <c r="O133" s="31">
        <v>11.692</v>
      </c>
      <c r="P133" s="31">
        <v>746</v>
      </c>
      <c r="Q133" s="31">
        <v>19.324999999999999</v>
      </c>
      <c r="R133" s="31">
        <v>695</v>
      </c>
      <c r="S133" s="31">
        <v>351.53100000000001</v>
      </c>
      <c r="T133" s="31">
        <v>567</v>
      </c>
      <c r="U133" s="31">
        <v>297.89400000000001</v>
      </c>
      <c r="V133" s="31">
        <v>756</v>
      </c>
      <c r="W133" s="31">
        <v>202.76300000000001</v>
      </c>
      <c r="X133" s="31">
        <v>1012</v>
      </c>
      <c r="Y133" s="31">
        <v>17.131</v>
      </c>
      <c r="Z133" s="31">
        <v>1793</v>
      </c>
      <c r="AA133" s="31">
        <v>19.736999999999998</v>
      </c>
      <c r="AB133" s="31">
        <v>1634.455793686984</v>
      </c>
    </row>
    <row r="134" spans="2:28" ht="14.45" customHeight="1">
      <c r="B134" s="34" t="s">
        <v>26</v>
      </c>
      <c r="C134" s="35" t="s">
        <v>27</v>
      </c>
      <c r="D134" s="36">
        <v>96</v>
      </c>
      <c r="E134" s="30">
        <v>0</v>
      </c>
      <c r="F134" s="30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1.391</v>
      </c>
      <c r="L134" s="31">
        <v>243</v>
      </c>
      <c r="M134" s="31">
        <v>1.4470000000000001</v>
      </c>
      <c r="N134" s="31">
        <v>204</v>
      </c>
      <c r="O134" s="31">
        <v>0.97299999999999998</v>
      </c>
      <c r="P134" s="31">
        <v>259</v>
      </c>
      <c r="Q134" s="31">
        <v>2.15</v>
      </c>
      <c r="R134" s="31">
        <v>289</v>
      </c>
      <c r="S134" s="31">
        <v>0.995</v>
      </c>
      <c r="T134" s="31">
        <v>371</v>
      </c>
      <c r="U134" s="31">
        <v>0.69599999999999995</v>
      </c>
      <c r="V134" s="31">
        <v>493</v>
      </c>
      <c r="W134" s="31">
        <v>6.9000000000000006E-2</v>
      </c>
      <c r="X134" s="31">
        <v>820</v>
      </c>
      <c r="Y134" s="31">
        <v>7.0000000000000001E-3</v>
      </c>
      <c r="Z134" s="31">
        <v>853</v>
      </c>
      <c r="AA134" s="31">
        <v>0</v>
      </c>
      <c r="AB134" s="31">
        <v>0</v>
      </c>
    </row>
    <row r="135" spans="2:28" ht="14.45" customHeight="1">
      <c r="B135" s="34" t="s">
        <v>28</v>
      </c>
      <c r="C135" s="35" t="s">
        <v>29</v>
      </c>
      <c r="D135" s="36">
        <v>97</v>
      </c>
      <c r="E135" s="30">
        <v>0</v>
      </c>
      <c r="F135" s="30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2.4969999999999999</v>
      </c>
      <c r="L135" s="31">
        <v>700</v>
      </c>
      <c r="M135" s="31">
        <v>4.1890000000000001</v>
      </c>
      <c r="N135" s="31">
        <v>735</v>
      </c>
      <c r="O135" s="31">
        <v>2.1989999999999998</v>
      </c>
      <c r="P135" s="31">
        <v>736</v>
      </c>
      <c r="Q135" s="31">
        <v>0</v>
      </c>
      <c r="R135" s="31">
        <v>0</v>
      </c>
      <c r="S135" s="31">
        <v>6.9000000000000006E-2</v>
      </c>
      <c r="T135" s="31">
        <v>715</v>
      </c>
      <c r="U135" s="31">
        <v>0</v>
      </c>
      <c r="V135" s="31">
        <v>0</v>
      </c>
      <c r="W135" s="31">
        <v>0</v>
      </c>
      <c r="X135" s="31">
        <v>0</v>
      </c>
      <c r="Y135" s="31">
        <v>1.5229999999999999</v>
      </c>
      <c r="Z135" s="31">
        <v>1008</v>
      </c>
      <c r="AA135" s="31">
        <v>0</v>
      </c>
      <c r="AB135" s="31">
        <v>0</v>
      </c>
    </row>
    <row r="136" spans="2:28" ht="14.45" customHeight="1">
      <c r="B136" s="37"/>
      <c r="C136" s="10"/>
      <c r="D136" s="36"/>
      <c r="E136" s="30"/>
      <c r="F136" s="30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</row>
    <row r="137" spans="2:28" ht="14.45" customHeight="1">
      <c r="B137" s="34" t="s">
        <v>30</v>
      </c>
      <c r="C137" s="35" t="s">
        <v>29</v>
      </c>
      <c r="D137" s="36">
        <v>98</v>
      </c>
      <c r="E137" s="30">
        <v>0</v>
      </c>
      <c r="F137" s="30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1.264</v>
      </c>
      <c r="P137" s="31">
        <v>596</v>
      </c>
      <c r="Q137" s="31">
        <v>0</v>
      </c>
      <c r="R137" s="31">
        <v>0</v>
      </c>
      <c r="S137" s="31">
        <v>0</v>
      </c>
      <c r="T137" s="31">
        <v>0</v>
      </c>
      <c r="U137" s="31">
        <v>0</v>
      </c>
      <c r="V137" s="31">
        <v>0</v>
      </c>
      <c r="W137" s="31">
        <v>0</v>
      </c>
      <c r="X137" s="31">
        <v>0</v>
      </c>
      <c r="Y137" s="31">
        <v>0</v>
      </c>
      <c r="Z137" s="31">
        <v>0</v>
      </c>
      <c r="AA137" s="31">
        <v>0</v>
      </c>
      <c r="AB137" s="31">
        <v>0</v>
      </c>
    </row>
    <row r="138" spans="2:28" ht="14.45" customHeight="1">
      <c r="B138" s="34" t="s">
        <v>31</v>
      </c>
      <c r="C138" s="35" t="s">
        <v>32</v>
      </c>
      <c r="D138" s="36">
        <v>99</v>
      </c>
      <c r="E138" s="30">
        <v>0.129</v>
      </c>
      <c r="F138" s="30">
        <v>2179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31">
        <v>6.9409999999999998</v>
      </c>
      <c r="N138" s="31">
        <v>510.0498487249676</v>
      </c>
      <c r="O138" s="31">
        <v>3.4380000000000002</v>
      </c>
      <c r="P138" s="31">
        <v>502.58202443280976</v>
      </c>
      <c r="Q138" s="31">
        <v>14.808999999999999</v>
      </c>
      <c r="R138" s="31">
        <v>501.63387129448307</v>
      </c>
      <c r="S138" s="31">
        <v>4.9509999999999996</v>
      </c>
      <c r="T138" s="31">
        <v>828.80973540698847</v>
      </c>
      <c r="U138" s="31">
        <v>8.2059999999999995</v>
      </c>
      <c r="V138" s="31">
        <v>860.52522544479655</v>
      </c>
      <c r="W138" s="31">
        <v>77.135999999999996</v>
      </c>
      <c r="X138" s="31">
        <v>1271.6431627255754</v>
      </c>
      <c r="Y138" s="31">
        <v>28.33</v>
      </c>
      <c r="Z138" s="31">
        <v>1613.1429579950582</v>
      </c>
      <c r="AA138" s="31">
        <v>0</v>
      </c>
      <c r="AB138" s="31">
        <v>0</v>
      </c>
    </row>
    <row r="139" spans="2:28" ht="14.45" customHeight="1">
      <c r="B139" s="34" t="s">
        <v>139</v>
      </c>
      <c r="C139" s="35" t="s">
        <v>33</v>
      </c>
      <c r="D139" s="36">
        <v>100</v>
      </c>
      <c r="E139" s="30">
        <v>90.41</v>
      </c>
      <c r="F139" s="30">
        <v>1266.8213250746596</v>
      </c>
      <c r="G139" s="31">
        <v>148.482</v>
      </c>
      <c r="H139" s="31">
        <v>1128.1195902533641</v>
      </c>
      <c r="I139" s="31">
        <v>131.40600000000001</v>
      </c>
      <c r="J139" s="31">
        <v>1448.4481530523719</v>
      </c>
      <c r="K139" s="31">
        <v>147.892</v>
      </c>
      <c r="L139" s="31">
        <v>865.11066183431149</v>
      </c>
      <c r="M139" s="31">
        <v>152.58699999999999</v>
      </c>
      <c r="N139" s="31">
        <v>718.36915988911244</v>
      </c>
      <c r="O139" s="31">
        <v>189.041</v>
      </c>
      <c r="P139" s="31">
        <v>636.16780486772711</v>
      </c>
      <c r="Q139" s="31">
        <v>122.887</v>
      </c>
      <c r="R139" s="31">
        <v>880.99707861694071</v>
      </c>
      <c r="S139" s="31">
        <v>94.247</v>
      </c>
      <c r="T139" s="31">
        <v>1041.2384797394081</v>
      </c>
      <c r="U139" s="31">
        <v>91.298000000000002</v>
      </c>
      <c r="V139" s="31">
        <v>946.97257333128891</v>
      </c>
      <c r="W139" s="31">
        <v>106.72499999999999</v>
      </c>
      <c r="X139" s="31">
        <v>965.59338486765034</v>
      </c>
      <c r="Y139" s="31">
        <v>83.146000000000001</v>
      </c>
      <c r="Z139" s="31">
        <v>1163.8794289562936</v>
      </c>
      <c r="AA139" s="31">
        <v>152.93</v>
      </c>
      <c r="AB139" s="31">
        <v>1460.230765709802</v>
      </c>
    </row>
    <row r="140" spans="2:28" ht="14.45" customHeight="1">
      <c r="B140" s="34" t="s">
        <v>34</v>
      </c>
      <c r="C140" s="35" t="s">
        <v>33</v>
      </c>
      <c r="D140" s="36">
        <v>101</v>
      </c>
      <c r="E140" s="30">
        <v>0</v>
      </c>
      <c r="F140" s="30">
        <v>0</v>
      </c>
      <c r="G140" s="31">
        <v>4.4999999999999998E-2</v>
      </c>
      <c r="H140" s="31">
        <v>1404</v>
      </c>
      <c r="I140" s="31">
        <v>0.35699999999999998</v>
      </c>
      <c r="J140" s="31">
        <v>1920</v>
      </c>
      <c r="K140" s="31">
        <v>0.74299999999999999</v>
      </c>
      <c r="L140" s="31">
        <v>1469</v>
      </c>
      <c r="M140" s="31">
        <v>0.245</v>
      </c>
      <c r="N140" s="31">
        <v>1833</v>
      </c>
      <c r="O140" s="31">
        <v>0</v>
      </c>
      <c r="P140" s="31">
        <v>0</v>
      </c>
      <c r="Q140" s="31">
        <v>0</v>
      </c>
      <c r="R140" s="31">
        <v>0</v>
      </c>
      <c r="S140" s="31">
        <v>9.5000000000000001E-2</v>
      </c>
      <c r="T140" s="31">
        <v>1309</v>
      </c>
      <c r="U140" s="31">
        <v>9.1999999999999998E-2</v>
      </c>
      <c r="V140" s="31">
        <v>1809</v>
      </c>
      <c r="W140" s="31">
        <v>0</v>
      </c>
      <c r="X140" s="31">
        <v>0</v>
      </c>
      <c r="Y140" s="31">
        <v>3.6999999999999998E-2</v>
      </c>
      <c r="Z140" s="31">
        <v>2214</v>
      </c>
      <c r="AA140" s="31">
        <v>8.4000000000000005E-2</v>
      </c>
      <c r="AB140" s="31">
        <v>2099</v>
      </c>
    </row>
    <row r="141" spans="2:28" ht="14.45" customHeight="1">
      <c r="B141" s="34" t="s">
        <v>35</v>
      </c>
      <c r="C141" s="35" t="s">
        <v>36</v>
      </c>
      <c r="D141" s="36">
        <v>102</v>
      </c>
      <c r="E141" s="30">
        <v>0</v>
      </c>
      <c r="F141" s="30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0</v>
      </c>
      <c r="M141" s="31">
        <v>4.1000000000000002E-2</v>
      </c>
      <c r="N141" s="31">
        <v>943</v>
      </c>
      <c r="O141" s="31">
        <v>0.252</v>
      </c>
      <c r="P141" s="31">
        <v>1121</v>
      </c>
      <c r="Q141" s="31">
        <v>1.4999999999999999E-2</v>
      </c>
      <c r="R141" s="31">
        <v>933</v>
      </c>
      <c r="S141" s="31">
        <v>1.0720000000000001</v>
      </c>
      <c r="T141" s="31">
        <v>858</v>
      </c>
      <c r="U141" s="31">
        <v>5.5E-2</v>
      </c>
      <c r="V141" s="31">
        <v>1080</v>
      </c>
      <c r="W141" s="31">
        <v>2.8000000000000001E-2</v>
      </c>
      <c r="X141" s="31">
        <v>834</v>
      </c>
      <c r="Y141" s="31">
        <v>0</v>
      </c>
      <c r="Z141" s="31">
        <v>0</v>
      </c>
      <c r="AA141" s="31">
        <v>0</v>
      </c>
      <c r="AB141" s="31">
        <v>0</v>
      </c>
    </row>
    <row r="142" spans="2:28" ht="14.45" customHeight="1">
      <c r="B142" s="37"/>
      <c r="C142" s="10"/>
      <c r="D142" s="36"/>
      <c r="E142" s="30"/>
      <c r="F142" s="30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</row>
    <row r="143" spans="2:28" ht="14.45" customHeight="1">
      <c r="B143" s="34" t="s">
        <v>37</v>
      </c>
      <c r="C143" s="35" t="s">
        <v>38</v>
      </c>
      <c r="D143" s="36">
        <v>103</v>
      </c>
      <c r="E143" s="30">
        <v>33.926000000000002</v>
      </c>
      <c r="F143" s="30">
        <v>2023</v>
      </c>
      <c r="G143" s="31">
        <v>64.459000000000003</v>
      </c>
      <c r="H143" s="31">
        <v>1788</v>
      </c>
      <c r="I143" s="31">
        <v>53.81</v>
      </c>
      <c r="J143" s="31">
        <v>1930</v>
      </c>
      <c r="K143" s="31">
        <v>100.28</v>
      </c>
      <c r="L143" s="31">
        <v>1495</v>
      </c>
      <c r="M143" s="31">
        <v>119.533</v>
      </c>
      <c r="N143" s="31">
        <v>1006</v>
      </c>
      <c r="O143" s="31">
        <v>154.434</v>
      </c>
      <c r="P143" s="31">
        <v>1110</v>
      </c>
      <c r="Q143" s="31">
        <v>96.945999999999998</v>
      </c>
      <c r="R143" s="31">
        <v>1453</v>
      </c>
      <c r="S143" s="31">
        <v>28.899000000000001</v>
      </c>
      <c r="T143" s="31">
        <v>1635</v>
      </c>
      <c r="U143" s="31">
        <v>12.406000000000001</v>
      </c>
      <c r="V143" s="31">
        <v>1864</v>
      </c>
      <c r="W143" s="31">
        <v>13.462</v>
      </c>
      <c r="X143" s="31">
        <v>1797</v>
      </c>
      <c r="Y143" s="31">
        <v>26.35</v>
      </c>
      <c r="Z143" s="31">
        <v>1872</v>
      </c>
      <c r="AA143" s="31">
        <v>26.669</v>
      </c>
      <c r="AB143" s="31">
        <v>2515.456897521467</v>
      </c>
    </row>
    <row r="144" spans="2:28" ht="14.45" customHeight="1">
      <c r="B144" s="34" t="s">
        <v>45</v>
      </c>
      <c r="C144" s="35" t="s">
        <v>46</v>
      </c>
      <c r="D144" s="36">
        <v>104</v>
      </c>
      <c r="E144" s="30">
        <v>0</v>
      </c>
      <c r="F144" s="30">
        <v>0</v>
      </c>
      <c r="G144" s="31">
        <v>0</v>
      </c>
      <c r="H144" s="31">
        <v>0</v>
      </c>
      <c r="I144" s="31">
        <v>1.8280000000000001</v>
      </c>
      <c r="J144" s="31">
        <v>87</v>
      </c>
      <c r="K144" s="31">
        <v>0</v>
      </c>
      <c r="L144" s="31">
        <v>0</v>
      </c>
      <c r="M144" s="31">
        <v>2E-3</v>
      </c>
      <c r="N144" s="31">
        <v>3024</v>
      </c>
      <c r="O144" s="31">
        <v>8.0000000000000002E-3</v>
      </c>
      <c r="P144" s="31">
        <v>3024</v>
      </c>
      <c r="Q144" s="31">
        <v>0</v>
      </c>
      <c r="R144" s="31">
        <v>0</v>
      </c>
      <c r="S144" s="31">
        <v>0</v>
      </c>
      <c r="T144" s="31">
        <v>0</v>
      </c>
      <c r="U144" s="31">
        <v>0</v>
      </c>
      <c r="V144" s="31">
        <v>0</v>
      </c>
      <c r="W144" s="31">
        <v>0</v>
      </c>
      <c r="X144" s="31">
        <v>0</v>
      </c>
      <c r="Y144" s="31">
        <v>1.2E-2</v>
      </c>
      <c r="Z144" s="31">
        <v>1188</v>
      </c>
      <c r="AA144" s="31">
        <v>0</v>
      </c>
      <c r="AB144" s="31">
        <v>0</v>
      </c>
    </row>
    <row r="145" spans="1:28" ht="14.45" customHeight="1">
      <c r="B145" s="34" t="s">
        <v>62</v>
      </c>
      <c r="C145" s="35" t="s">
        <v>51</v>
      </c>
      <c r="D145" s="36">
        <v>105</v>
      </c>
      <c r="E145" s="30">
        <v>2.41</v>
      </c>
      <c r="F145" s="30">
        <v>626</v>
      </c>
      <c r="G145" s="31">
        <v>1.5720000000000001</v>
      </c>
      <c r="H145" s="31">
        <v>590</v>
      </c>
      <c r="I145" s="31">
        <v>7.4960000000000004</v>
      </c>
      <c r="J145" s="31">
        <v>706.11712913553902</v>
      </c>
      <c r="K145" s="31">
        <v>5.1349999999999998</v>
      </c>
      <c r="L145" s="31">
        <v>487</v>
      </c>
      <c r="M145" s="31">
        <v>7.9809999999999999</v>
      </c>
      <c r="N145" s="31">
        <v>453.50582633755164</v>
      </c>
      <c r="O145" s="31">
        <v>4.8570000000000002</v>
      </c>
      <c r="P145" s="31">
        <v>479</v>
      </c>
      <c r="Q145" s="31">
        <v>4.4870000000000001</v>
      </c>
      <c r="R145" s="31">
        <v>632.50902607532873</v>
      </c>
      <c r="S145" s="31">
        <v>2.5710000000000002</v>
      </c>
      <c r="T145" s="31">
        <v>514</v>
      </c>
      <c r="U145" s="31">
        <v>4.1100000000000003</v>
      </c>
      <c r="V145" s="31">
        <v>508</v>
      </c>
      <c r="W145" s="31">
        <v>3.7789999999999999</v>
      </c>
      <c r="X145" s="31">
        <v>531</v>
      </c>
      <c r="Y145" s="31">
        <v>4.6520000000000001</v>
      </c>
      <c r="Z145" s="31">
        <v>432</v>
      </c>
      <c r="AA145" s="31">
        <v>3.0009999999999999</v>
      </c>
      <c r="AB145" s="31">
        <v>576.59446851049643</v>
      </c>
    </row>
    <row r="146" spans="1:28" ht="14.45" customHeight="1">
      <c r="B146" s="34" t="s">
        <v>50</v>
      </c>
      <c r="C146" s="35" t="s">
        <v>51</v>
      </c>
      <c r="D146" s="36">
        <v>106</v>
      </c>
      <c r="E146" s="30">
        <v>9.2330000000000005</v>
      </c>
      <c r="F146" s="30">
        <v>1374</v>
      </c>
      <c r="G146" s="31">
        <v>32.222000000000001</v>
      </c>
      <c r="H146" s="31">
        <v>1267</v>
      </c>
      <c r="I146" s="31">
        <v>24.077000000000002</v>
      </c>
      <c r="J146" s="31">
        <v>1403</v>
      </c>
      <c r="K146" s="31">
        <v>51.18</v>
      </c>
      <c r="L146" s="31">
        <v>1393.4916764361078</v>
      </c>
      <c r="M146" s="31">
        <v>57.555</v>
      </c>
      <c r="N146" s="31">
        <v>1041</v>
      </c>
      <c r="O146" s="31">
        <v>160.80000000000001</v>
      </c>
      <c r="P146" s="31">
        <v>1053.7641791044775</v>
      </c>
      <c r="Q146" s="31">
        <v>82.786000000000001</v>
      </c>
      <c r="R146" s="31">
        <v>1274.7352692484235</v>
      </c>
      <c r="S146" s="31">
        <v>42.393000000000001</v>
      </c>
      <c r="T146" s="31">
        <v>1469.0229283136366</v>
      </c>
      <c r="U146" s="31">
        <v>26.378</v>
      </c>
      <c r="V146" s="31">
        <v>1006.2214345287739</v>
      </c>
      <c r="W146" s="31">
        <v>2.613</v>
      </c>
      <c r="X146" s="31">
        <v>1461</v>
      </c>
      <c r="Y146" s="31">
        <v>16.661000000000001</v>
      </c>
      <c r="Z146" s="31">
        <v>1266.0468759378189</v>
      </c>
      <c r="AA146" s="31">
        <v>21.704999999999998</v>
      </c>
      <c r="AB146" s="31">
        <v>1500.7455425017276</v>
      </c>
    </row>
    <row r="147" spans="1:28" ht="14.45" customHeight="1">
      <c r="B147" s="34" t="s">
        <v>52</v>
      </c>
      <c r="C147" s="35" t="s">
        <v>53</v>
      </c>
      <c r="D147" s="36">
        <v>107</v>
      </c>
      <c r="E147" s="30">
        <v>63.192</v>
      </c>
      <c r="F147" s="30">
        <v>946.14873718192166</v>
      </c>
      <c r="G147" s="31">
        <v>57.875999999999998</v>
      </c>
      <c r="H147" s="31">
        <v>1120.2895155159306</v>
      </c>
      <c r="I147" s="31">
        <v>61.06</v>
      </c>
      <c r="J147" s="31">
        <v>1169.1443825745168</v>
      </c>
      <c r="K147" s="31">
        <v>66.766000000000005</v>
      </c>
      <c r="L147" s="31">
        <v>924.94220112033076</v>
      </c>
      <c r="M147" s="31">
        <v>170.98699999999999</v>
      </c>
      <c r="N147" s="31">
        <v>727.68429178826466</v>
      </c>
      <c r="O147" s="31">
        <v>173.523</v>
      </c>
      <c r="P147" s="31">
        <v>830.96497294306801</v>
      </c>
      <c r="Q147" s="31">
        <v>98.744</v>
      </c>
      <c r="R147" s="31">
        <v>810.82159928704527</v>
      </c>
      <c r="S147" s="31">
        <v>115.53400000000001</v>
      </c>
      <c r="T147" s="31">
        <v>912.3726002735126</v>
      </c>
      <c r="U147" s="31">
        <v>106.935</v>
      </c>
      <c r="V147" s="31">
        <v>772.15071772572117</v>
      </c>
      <c r="W147" s="31">
        <v>141.239</v>
      </c>
      <c r="X147" s="31">
        <v>760.52393460729684</v>
      </c>
      <c r="Y147" s="31">
        <v>74.418999999999997</v>
      </c>
      <c r="Z147" s="31">
        <v>895.04547225842862</v>
      </c>
      <c r="AA147" s="31">
        <v>176.762</v>
      </c>
      <c r="AB147" s="31">
        <v>908.56548353152834</v>
      </c>
    </row>
    <row r="148" spans="1:28" ht="14.45" customHeight="1">
      <c r="B148" s="37"/>
      <c r="C148" s="10"/>
      <c r="D148" s="36"/>
      <c r="E148" s="30"/>
      <c r="F148" s="30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</row>
    <row r="149" spans="1:28" ht="14.45" customHeight="1">
      <c r="A149" s="10" t="s">
        <v>72</v>
      </c>
      <c r="B149" s="37"/>
      <c r="C149" s="10"/>
      <c r="D149" s="36"/>
      <c r="E149" s="30"/>
      <c r="F149" s="30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</row>
    <row r="150" spans="1:28" ht="14.45" customHeight="1">
      <c r="B150" s="37" t="s">
        <v>73</v>
      </c>
      <c r="C150" s="10"/>
      <c r="D150" s="36">
        <v>108</v>
      </c>
      <c r="E150" s="30">
        <f>IF(SUM(E151:E159)&lt;0.001,"-",SUM(E151:E159))</f>
        <v>1667.808</v>
      </c>
      <c r="F150" s="30">
        <f>IF(ISERR(SUMPRODUCT(E151:E159,F151:F159)/E150),"-",SUMPRODUCT(E151:E159,F151:F159)/E150)</f>
        <v>562.89842355954647</v>
      </c>
      <c r="G150" s="31">
        <f t="shared" ref="G150" si="66">IF(SUM(G151:G159)&lt;0.001,"-",SUM(G151:G159))</f>
        <v>759.06400000000008</v>
      </c>
      <c r="H150" s="31">
        <f t="shared" ref="H150" si="67">IF(ISERR(SUMPRODUCT(G151:G159,H151:H159)/G150),"-",SUMPRODUCT(G151:G159,H151:H159)/G150)</f>
        <v>695.86586374798435</v>
      </c>
      <c r="I150" s="31">
        <f t="shared" ref="I150" si="68">IF(SUM(I151:I159)&lt;0.001,"-",SUM(I151:I159))</f>
        <v>1145.501</v>
      </c>
      <c r="J150" s="31">
        <f t="shared" ref="J150" si="69">IF(ISERR(SUMPRODUCT(I151:I159,J151:J159)/I150),"-",SUMPRODUCT(I151:I159,J151:J159)/I150)</f>
        <v>567.76934459245354</v>
      </c>
      <c r="K150" s="31">
        <f t="shared" ref="K150" si="70">IF(SUM(K151:K159)&lt;0.001,"-",SUM(K151:K159))</f>
        <v>1163.835</v>
      </c>
      <c r="L150" s="31">
        <f t="shared" ref="L150" si="71">IF(ISERR(SUMPRODUCT(K151:K159,L151:L159)/K150),"-",SUMPRODUCT(K151:K159,L151:L159)/K150)</f>
        <v>507.70415565780377</v>
      </c>
      <c r="M150" s="31">
        <f t="shared" ref="M150" si="72">IF(SUM(M151:M159)&lt;0.001,"-",SUM(M151:M159))</f>
        <v>1105.21</v>
      </c>
      <c r="N150" s="31">
        <f t="shared" ref="N150" si="73">IF(ISERR(SUMPRODUCT(M151:M159,N151:N159)/M150),"-",SUMPRODUCT(M151:M159,N151:N159)/M150)</f>
        <v>466.82866152133982</v>
      </c>
      <c r="O150" s="31">
        <f t="shared" ref="O150" si="74">IF(SUM(O151:O159)&lt;0.001,"-",SUM(O151:O159))</f>
        <v>2829.7310000000002</v>
      </c>
      <c r="P150" s="31">
        <f t="shared" ref="P150" si="75">IF(ISERR(SUMPRODUCT(O151:O159,P151:P159)/O150),"-",SUMPRODUCT(O151:O159,P151:P159)/O150)</f>
        <v>486.35861147225643</v>
      </c>
      <c r="Q150" s="31">
        <f t="shared" ref="Q150" si="76">IF(SUM(Q151:Q159)&lt;0.001,"-",SUM(Q151:Q159))</f>
        <v>1353.1379999999999</v>
      </c>
      <c r="R150" s="31">
        <f t="shared" ref="R150" si="77">IF(ISERR(SUMPRODUCT(Q151:Q159,R151:R159)/Q150),"-",SUMPRODUCT(Q151:Q159,R151:R159)/Q150)</f>
        <v>520.90773298806187</v>
      </c>
      <c r="S150" s="31">
        <f t="shared" ref="S150" si="78">IF(SUM(S151:S159)&lt;0.001,"-",SUM(S151:S159))</f>
        <v>2809.567</v>
      </c>
      <c r="T150" s="31">
        <f t="shared" ref="T150" si="79">IF(ISERR(SUMPRODUCT(S151:S159,T151:T159)/S150),"-",SUMPRODUCT(S151:S159,T151:T159)/S150)</f>
        <v>518.37884912514983</v>
      </c>
      <c r="U150" s="31">
        <f t="shared" ref="U150" si="80">IF(SUM(U151:U159)&lt;0.001,"-",SUM(U151:U159))</f>
        <v>2415.6030000000001</v>
      </c>
      <c r="V150" s="31">
        <f t="shared" ref="V150" si="81">IF(ISERR(SUMPRODUCT(U151:U159,V151:V159)/U150),"-",SUMPRODUCT(U151:U159,V151:V159)/U150)</f>
        <v>483.6367693698013</v>
      </c>
      <c r="W150" s="31">
        <f t="shared" ref="W150" si="82">IF(SUM(W151:W159)&lt;0.001,"-",SUM(W151:W159))</f>
        <v>3324.4510000000005</v>
      </c>
      <c r="X150" s="31">
        <f t="shared" ref="X150" si="83">IF(ISERR(SUMPRODUCT(W151:W159,X151:X159)/W150),"-",SUMPRODUCT(W151:W159,X151:X159)/W150)</f>
        <v>432.29469316888719</v>
      </c>
      <c r="Y150" s="31">
        <f t="shared" ref="Y150" si="84">IF(SUM(Y151:Y159)&lt;0.001,"-",SUM(Y151:Y159))</f>
        <v>3339.6369999999997</v>
      </c>
      <c r="Z150" s="31">
        <f t="shared" ref="Z150" si="85">IF(ISERR(SUMPRODUCT(Y151:Y159,Z151:Z159)/Y150),"-",SUMPRODUCT(Y151:Y159,Z151:Z159)/Y150)</f>
        <v>424.16624201971655</v>
      </c>
      <c r="AA150" s="31">
        <f t="shared" ref="AA150" si="86">IF(SUM(AA151:AA159)&lt;0.001,"-",SUM(AA151:AA159))</f>
        <v>5255.3970000000008</v>
      </c>
      <c r="AB150" s="31">
        <f t="shared" ref="AB150" si="87">IF(ISERR(SUMPRODUCT(AA151:AA159,AB151:AB159)/AA150),"-",SUMPRODUCT(AA151:AA159,AB151:AB159)/AA150)</f>
        <v>398.81506344810867</v>
      </c>
    </row>
    <row r="151" spans="1:28" s="27" customFormat="1" ht="14.45" customHeight="1">
      <c r="B151" s="38" t="s">
        <v>19</v>
      </c>
      <c r="C151" s="38" t="s">
        <v>20</v>
      </c>
      <c r="D151" s="29">
        <v>109</v>
      </c>
      <c r="E151" s="30">
        <v>0</v>
      </c>
      <c r="F151" s="30">
        <v>0</v>
      </c>
      <c r="G151" s="31">
        <v>0</v>
      </c>
      <c r="H151" s="31">
        <v>0</v>
      </c>
      <c r="I151" s="31">
        <v>0.23</v>
      </c>
      <c r="J151" s="31">
        <v>756</v>
      </c>
      <c r="K151" s="31">
        <v>0</v>
      </c>
      <c r="L151" s="31">
        <v>0</v>
      </c>
      <c r="M151" s="31">
        <v>0</v>
      </c>
      <c r="N151" s="31">
        <v>0</v>
      </c>
      <c r="O151" s="31">
        <v>0.06</v>
      </c>
      <c r="P151" s="31">
        <v>400</v>
      </c>
      <c r="Q151" s="31">
        <v>0</v>
      </c>
      <c r="R151" s="31">
        <v>0</v>
      </c>
      <c r="S151" s="31">
        <v>0</v>
      </c>
      <c r="T151" s="31">
        <v>0</v>
      </c>
      <c r="U151" s="31">
        <v>0</v>
      </c>
      <c r="V151" s="31">
        <v>0</v>
      </c>
      <c r="W151" s="31">
        <v>0</v>
      </c>
      <c r="X151" s="31">
        <v>0</v>
      </c>
      <c r="Y151" s="31">
        <v>0.40600000000000003</v>
      </c>
      <c r="Z151" s="31">
        <v>744</v>
      </c>
      <c r="AA151" s="31">
        <v>0</v>
      </c>
      <c r="AB151" s="31">
        <v>0</v>
      </c>
    </row>
    <row r="152" spans="1:28" s="27" customFormat="1" ht="14.45" customHeight="1">
      <c r="B152" s="39" t="s">
        <v>21</v>
      </c>
      <c r="C152" s="39" t="s">
        <v>20</v>
      </c>
      <c r="D152" s="33">
        <v>110</v>
      </c>
      <c r="E152" s="30">
        <v>0</v>
      </c>
      <c r="F152" s="30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0</v>
      </c>
      <c r="M152" s="31">
        <v>0</v>
      </c>
      <c r="N152" s="31">
        <v>0</v>
      </c>
      <c r="O152" s="31">
        <v>0.01</v>
      </c>
      <c r="P152" s="31">
        <v>335</v>
      </c>
      <c r="Q152" s="31">
        <v>0</v>
      </c>
      <c r="R152" s="31">
        <v>0</v>
      </c>
      <c r="S152" s="31">
        <v>21.991</v>
      </c>
      <c r="T152" s="31">
        <v>515</v>
      </c>
      <c r="U152" s="31">
        <v>0</v>
      </c>
      <c r="V152" s="31">
        <v>0</v>
      </c>
      <c r="W152" s="31">
        <v>0</v>
      </c>
      <c r="X152" s="31">
        <v>0</v>
      </c>
      <c r="Y152" s="31">
        <v>0</v>
      </c>
      <c r="Z152" s="31">
        <v>0</v>
      </c>
      <c r="AA152" s="31">
        <v>0</v>
      </c>
      <c r="AB152" s="31">
        <v>0</v>
      </c>
    </row>
    <row r="153" spans="1:28" ht="14.45" customHeight="1">
      <c r="B153" s="34" t="s">
        <v>59</v>
      </c>
      <c r="C153" s="35" t="s">
        <v>60</v>
      </c>
      <c r="D153" s="36">
        <v>111</v>
      </c>
      <c r="E153" s="30">
        <v>0</v>
      </c>
      <c r="F153" s="30">
        <v>0</v>
      </c>
      <c r="G153" s="31">
        <v>0</v>
      </c>
      <c r="H153" s="31">
        <v>0</v>
      </c>
      <c r="I153" s="31">
        <v>0.622</v>
      </c>
      <c r="J153" s="31">
        <v>546</v>
      </c>
      <c r="K153" s="31">
        <v>27.632999999999999</v>
      </c>
      <c r="L153" s="31">
        <v>540</v>
      </c>
      <c r="M153" s="31">
        <v>0</v>
      </c>
      <c r="N153" s="31">
        <v>0</v>
      </c>
      <c r="O153" s="31">
        <v>1.3540000000000001</v>
      </c>
      <c r="P153" s="31">
        <v>805</v>
      </c>
      <c r="Q153" s="31">
        <v>0</v>
      </c>
      <c r="R153" s="31">
        <v>0</v>
      </c>
      <c r="S153" s="31">
        <v>32.948999999999998</v>
      </c>
      <c r="T153" s="31">
        <v>537</v>
      </c>
      <c r="U153" s="31">
        <v>2.7509999999999999</v>
      </c>
      <c r="V153" s="31">
        <v>211</v>
      </c>
      <c r="W153" s="31">
        <v>0</v>
      </c>
      <c r="X153" s="31">
        <v>0</v>
      </c>
      <c r="Y153" s="31">
        <v>0.82699999999999996</v>
      </c>
      <c r="Z153" s="31">
        <v>817.77025392986695</v>
      </c>
      <c r="AA153" s="31">
        <v>0</v>
      </c>
      <c r="AB153" s="31">
        <v>0</v>
      </c>
    </row>
    <row r="154" spans="1:28" ht="14.45" customHeight="1">
      <c r="B154" s="34" t="s">
        <v>26</v>
      </c>
      <c r="C154" s="35" t="s">
        <v>27</v>
      </c>
      <c r="D154" s="36">
        <v>112</v>
      </c>
      <c r="E154" s="30">
        <v>96.578000000000003</v>
      </c>
      <c r="F154" s="30">
        <v>826</v>
      </c>
      <c r="G154" s="31">
        <v>241.84200000000001</v>
      </c>
      <c r="H154" s="31">
        <v>803</v>
      </c>
      <c r="I154" s="31">
        <v>133.16</v>
      </c>
      <c r="J154" s="31">
        <v>810</v>
      </c>
      <c r="K154" s="31">
        <v>15.718</v>
      </c>
      <c r="L154" s="31">
        <v>825</v>
      </c>
      <c r="M154" s="31">
        <v>7.3999999999999996E-2</v>
      </c>
      <c r="N154" s="31">
        <v>810</v>
      </c>
      <c r="O154" s="31">
        <v>120.13200000000001</v>
      </c>
      <c r="P154" s="31">
        <v>803</v>
      </c>
      <c r="Q154" s="31">
        <v>29.016999999999999</v>
      </c>
      <c r="R154" s="31">
        <v>856</v>
      </c>
      <c r="S154" s="31">
        <v>160.49299999999999</v>
      </c>
      <c r="T154" s="31">
        <v>757</v>
      </c>
      <c r="U154" s="31">
        <v>24.26</v>
      </c>
      <c r="V154" s="31">
        <v>766</v>
      </c>
      <c r="W154" s="31">
        <v>73.283000000000001</v>
      </c>
      <c r="X154" s="31">
        <v>768</v>
      </c>
      <c r="Y154" s="31">
        <v>57.2</v>
      </c>
      <c r="Z154" s="31">
        <v>881</v>
      </c>
      <c r="AA154" s="31">
        <v>104.958</v>
      </c>
      <c r="AB154" s="31">
        <v>827</v>
      </c>
    </row>
    <row r="155" spans="1:28" ht="14.45" customHeight="1">
      <c r="B155" s="37"/>
      <c r="C155" s="10"/>
      <c r="D155" s="36"/>
      <c r="E155" s="30"/>
      <c r="F155" s="30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</row>
    <row r="156" spans="1:28" ht="14.45" customHeight="1">
      <c r="B156" s="34" t="s">
        <v>56</v>
      </c>
      <c r="C156" s="35" t="s">
        <v>29</v>
      </c>
      <c r="D156" s="36">
        <v>113</v>
      </c>
      <c r="E156" s="30">
        <v>51</v>
      </c>
      <c r="F156" s="30">
        <v>854</v>
      </c>
      <c r="G156" s="31">
        <v>33</v>
      </c>
      <c r="H156" s="31">
        <v>839</v>
      </c>
      <c r="I156" s="31">
        <v>75</v>
      </c>
      <c r="J156" s="31">
        <v>837</v>
      </c>
      <c r="K156" s="31">
        <v>25</v>
      </c>
      <c r="L156" s="31">
        <v>643</v>
      </c>
      <c r="M156" s="31">
        <v>29</v>
      </c>
      <c r="N156" s="31">
        <v>810</v>
      </c>
      <c r="O156" s="31">
        <v>230.5</v>
      </c>
      <c r="P156" s="31">
        <v>792</v>
      </c>
      <c r="Q156" s="31">
        <v>72</v>
      </c>
      <c r="R156" s="31">
        <v>791</v>
      </c>
      <c r="S156" s="31">
        <v>258</v>
      </c>
      <c r="T156" s="31">
        <v>774</v>
      </c>
      <c r="U156" s="31">
        <v>21</v>
      </c>
      <c r="V156" s="31">
        <v>771</v>
      </c>
      <c r="W156" s="31">
        <v>0</v>
      </c>
      <c r="X156" s="31">
        <v>0</v>
      </c>
      <c r="Y156" s="31">
        <v>122</v>
      </c>
      <c r="Z156" s="31">
        <v>830</v>
      </c>
      <c r="AA156" s="31">
        <v>40</v>
      </c>
      <c r="AB156" s="31">
        <v>805</v>
      </c>
    </row>
    <row r="157" spans="1:28" ht="14.45" customHeight="1">
      <c r="B157" s="34" t="s">
        <v>30</v>
      </c>
      <c r="C157" s="35" t="s">
        <v>29</v>
      </c>
      <c r="D157" s="36">
        <v>114</v>
      </c>
      <c r="E157" s="30">
        <v>835.31</v>
      </c>
      <c r="F157" s="30">
        <v>667.31921681770848</v>
      </c>
      <c r="G157" s="31">
        <v>433.86900000000003</v>
      </c>
      <c r="H157" s="31">
        <v>666.89502591796145</v>
      </c>
      <c r="I157" s="31">
        <v>656.46500000000003</v>
      </c>
      <c r="J157" s="31">
        <v>585.58040718088546</v>
      </c>
      <c r="K157" s="31">
        <v>699.42100000000005</v>
      </c>
      <c r="L157" s="31">
        <v>596.95090081653257</v>
      </c>
      <c r="M157" s="31">
        <v>801.52200000000005</v>
      </c>
      <c r="N157" s="31">
        <v>497.08850287328357</v>
      </c>
      <c r="O157" s="31">
        <v>1680.9069999999999</v>
      </c>
      <c r="P157" s="31">
        <v>485.08195872823421</v>
      </c>
      <c r="Q157" s="31">
        <v>1039.116</v>
      </c>
      <c r="R157" s="31">
        <v>520.61811000889224</v>
      </c>
      <c r="S157" s="31">
        <v>1338.086</v>
      </c>
      <c r="T157" s="31">
        <v>543.0234035779464</v>
      </c>
      <c r="U157" s="31">
        <v>1936.605</v>
      </c>
      <c r="V157" s="31">
        <v>505.01550032143882</v>
      </c>
      <c r="W157" s="31">
        <v>2141.8220000000001</v>
      </c>
      <c r="X157" s="31">
        <v>462.87016661515287</v>
      </c>
      <c r="Y157" s="31">
        <v>1956.954</v>
      </c>
      <c r="Z157" s="31">
        <v>434.30812681340495</v>
      </c>
      <c r="AA157" s="31">
        <v>3178.92</v>
      </c>
      <c r="AB157" s="31">
        <v>401.0335837328401</v>
      </c>
    </row>
    <row r="158" spans="1:28" ht="14.45" customHeight="1">
      <c r="B158" s="34" t="s">
        <v>62</v>
      </c>
      <c r="C158" s="35" t="s">
        <v>51</v>
      </c>
      <c r="D158" s="36">
        <v>115</v>
      </c>
      <c r="E158" s="30">
        <v>383.10500000000002</v>
      </c>
      <c r="F158" s="30">
        <v>344.29720572688944</v>
      </c>
      <c r="G158" s="31">
        <v>31.349</v>
      </c>
      <c r="H158" s="31">
        <v>350.5458547322084</v>
      </c>
      <c r="I158" s="31">
        <v>119.217</v>
      </c>
      <c r="J158" s="31">
        <v>305.71375726616174</v>
      </c>
      <c r="K158" s="31">
        <v>138.518</v>
      </c>
      <c r="L158" s="31">
        <v>313.16991293550296</v>
      </c>
      <c r="M158" s="31">
        <v>151.46</v>
      </c>
      <c r="N158" s="31">
        <v>341.50648356001579</v>
      </c>
      <c r="O158" s="31">
        <v>302.73200000000003</v>
      </c>
      <c r="P158" s="31">
        <v>343.14897665261685</v>
      </c>
      <c r="Q158" s="31">
        <v>118.49299999999999</v>
      </c>
      <c r="R158" s="31">
        <v>344.99637953296821</v>
      </c>
      <c r="S158" s="31">
        <v>348.238</v>
      </c>
      <c r="T158" s="31">
        <v>362.33270062428568</v>
      </c>
      <c r="U158" s="31">
        <v>214.12700000000001</v>
      </c>
      <c r="V158" s="31">
        <v>354.77649712553762</v>
      </c>
      <c r="W158" s="31">
        <v>805.57500000000005</v>
      </c>
      <c r="X158" s="31">
        <v>344.70775160599572</v>
      </c>
      <c r="Y158" s="31">
        <v>740.78599999999994</v>
      </c>
      <c r="Z158" s="31">
        <v>322.78395380042281</v>
      </c>
      <c r="AA158" s="31">
        <v>1402.691</v>
      </c>
      <c r="AB158" s="31">
        <v>361.88951807632617</v>
      </c>
    </row>
    <row r="159" spans="1:28" ht="14.45" customHeight="1">
      <c r="B159" s="34" t="s">
        <v>63</v>
      </c>
      <c r="C159" s="35" t="s">
        <v>51</v>
      </c>
      <c r="D159" s="36">
        <v>116</v>
      </c>
      <c r="E159" s="30">
        <v>301.815</v>
      </c>
      <c r="F159" s="30">
        <v>418</v>
      </c>
      <c r="G159" s="31">
        <v>19.004000000000001</v>
      </c>
      <c r="H159" s="31">
        <v>315</v>
      </c>
      <c r="I159" s="31">
        <v>160.80699999999999</v>
      </c>
      <c r="J159" s="31">
        <v>363</v>
      </c>
      <c r="K159" s="31">
        <v>257.54500000000002</v>
      </c>
      <c r="L159" s="31">
        <v>334</v>
      </c>
      <c r="M159" s="31">
        <v>123.154</v>
      </c>
      <c r="N159" s="31">
        <v>343</v>
      </c>
      <c r="O159" s="31">
        <v>494.036</v>
      </c>
      <c r="P159" s="31">
        <v>358</v>
      </c>
      <c r="Q159" s="31">
        <v>94.512</v>
      </c>
      <c r="R159" s="31">
        <v>436</v>
      </c>
      <c r="S159" s="31">
        <v>649.80999999999995</v>
      </c>
      <c r="T159" s="31">
        <v>390</v>
      </c>
      <c r="U159" s="31">
        <v>216.86</v>
      </c>
      <c r="V159" s="31">
        <v>364</v>
      </c>
      <c r="W159" s="31">
        <v>303.77100000000002</v>
      </c>
      <c r="X159" s="31">
        <v>368</v>
      </c>
      <c r="Y159" s="31">
        <v>461.464</v>
      </c>
      <c r="Z159" s="31">
        <v>379</v>
      </c>
      <c r="AA159" s="31">
        <v>528.82799999999997</v>
      </c>
      <c r="AB159" s="31">
        <v>367.71572609619761</v>
      </c>
    </row>
    <row r="160" spans="1:28" ht="14.45" customHeight="1">
      <c r="B160" s="37"/>
      <c r="C160" s="10"/>
      <c r="D160" s="36"/>
      <c r="E160" s="30"/>
      <c r="F160" s="30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</row>
    <row r="161" spans="1:28" ht="14.45" customHeight="1">
      <c r="A161" s="10" t="s">
        <v>74</v>
      </c>
      <c r="B161" s="37"/>
      <c r="C161" s="10"/>
      <c r="D161" s="36"/>
      <c r="E161" s="30"/>
      <c r="F161" s="30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</row>
    <row r="162" spans="1:28" ht="14.45" customHeight="1">
      <c r="B162" s="37" t="s">
        <v>71</v>
      </c>
      <c r="C162" s="10"/>
      <c r="D162" s="36">
        <v>117</v>
      </c>
      <c r="E162" s="30">
        <f>IF(SUM(E163:E184)&lt;0.001,"-",SUM(E163:E184))</f>
        <v>74.239000000000004</v>
      </c>
      <c r="F162" s="30">
        <f>IF(ISERR(SUMPRODUCT(E163:E184,F163:F184)/E162),"-",SUMPRODUCT(E163:E184,F163:F184)/E162)</f>
        <v>949.0697746467489</v>
      </c>
      <c r="G162" s="31">
        <f t="shared" ref="G162" si="88">IF(SUM(G163:G184)&lt;0.001,"-",SUM(G163:G184))</f>
        <v>142.19899999999998</v>
      </c>
      <c r="H162" s="31">
        <f t="shared" ref="H162" si="89">IF(ISERR(SUMPRODUCT(G163:G184,H163:H184)/G162),"-",SUMPRODUCT(G163:G184,H163:H184)/G162)</f>
        <v>676.68413279980894</v>
      </c>
      <c r="I162" s="31">
        <f t="shared" ref="I162" si="90">IF(SUM(I163:I184)&lt;0.001,"-",SUM(I163:I184))</f>
        <v>93.224999999999994</v>
      </c>
      <c r="J162" s="31">
        <f t="shared" ref="J162" si="91">IF(ISERR(SUMPRODUCT(I163:I184,J163:J184)/I162),"-",SUMPRODUCT(I163:I184,J163:J184)/I162)</f>
        <v>848.76365781710922</v>
      </c>
      <c r="K162" s="31">
        <f t="shared" ref="K162" si="92">IF(SUM(K163:K184)&lt;0.001,"-",SUM(K163:K184))</f>
        <v>122.39399999999999</v>
      </c>
      <c r="L162" s="31">
        <f t="shared" ref="L162" si="93">IF(ISERR(SUMPRODUCT(K163:K184,L163:L184)/K162),"-",SUMPRODUCT(K163:K184,L163:L184)/K162)</f>
        <v>685.71481445168877</v>
      </c>
      <c r="M162" s="31">
        <f t="shared" ref="M162" si="94">IF(SUM(M163:M184)&lt;0.001,"-",SUM(M163:M184))</f>
        <v>47.286999999999999</v>
      </c>
      <c r="N162" s="31">
        <f t="shared" ref="N162" si="95">IF(ISERR(SUMPRODUCT(M163:M184,N163:N184)/M162),"-",SUMPRODUCT(M163:M184,N163:N184)/M162)</f>
        <v>569.6969357328652</v>
      </c>
      <c r="O162" s="31">
        <f t="shared" ref="O162" si="96">IF(SUM(O163:O184)&lt;0.001,"-",SUM(O163:O184))</f>
        <v>33.099000000000004</v>
      </c>
      <c r="P162" s="31">
        <f t="shared" ref="P162" si="97">IF(ISERR(SUMPRODUCT(O163:O184,P163:P184)/O162),"-",SUMPRODUCT(O163:O184,P163:P184)/O162)</f>
        <v>404.22604912535121</v>
      </c>
      <c r="Q162" s="31">
        <f t="shared" ref="Q162" si="98">IF(SUM(Q163:Q184)&lt;0.001,"-",SUM(Q163:Q184))</f>
        <v>25.783999999999999</v>
      </c>
      <c r="R162" s="31">
        <f t="shared" ref="R162" si="99">IF(ISERR(SUMPRODUCT(Q163:Q184,R163:R184)/Q162),"-",SUMPRODUCT(Q163:Q184,R163:R184)/Q162)</f>
        <v>431.15114024201057</v>
      </c>
      <c r="S162" s="31">
        <f t="shared" ref="S162" si="100">IF(SUM(S163:S184)&lt;0.001,"-",SUM(S163:S184))</f>
        <v>6.8159999999999998</v>
      </c>
      <c r="T162" s="31">
        <f t="shared" ref="T162" si="101">IF(ISERR(SUMPRODUCT(S163:S184,T163:T184)/S162),"-",SUMPRODUCT(S163:S184,T163:T184)/S162)</f>
        <v>529.97813967136153</v>
      </c>
      <c r="U162" s="31">
        <f t="shared" ref="U162" si="102">IF(SUM(U163:U184)&lt;0.001,"-",SUM(U163:U184))</f>
        <v>89.804000000000002</v>
      </c>
      <c r="V162" s="31">
        <f t="shared" ref="V162" si="103">IF(ISERR(SUMPRODUCT(U163:U184,V163:V184)/U162),"-",SUMPRODUCT(U163:U184,V163:V184)/U162)</f>
        <v>474.69406707941732</v>
      </c>
      <c r="W162" s="31">
        <f t="shared" ref="W162" si="104">IF(SUM(W163:W184)&lt;0.001,"-",SUM(W163:W184))</f>
        <v>42.913999999999994</v>
      </c>
      <c r="X162" s="31">
        <f t="shared" ref="X162" si="105">IF(ISERR(SUMPRODUCT(W163:W184,X163:X184)/W162),"-",SUMPRODUCT(W163:W184,X163:X184)/W162)</f>
        <v>652.35682993894784</v>
      </c>
      <c r="Y162" s="31">
        <f t="shared" ref="Y162" si="106">IF(SUM(Y163:Y184)&lt;0.001,"-",SUM(Y163:Y184))</f>
        <v>57.484999999999999</v>
      </c>
      <c r="Z162" s="31">
        <f t="shared" ref="Z162" si="107">IF(ISERR(SUMPRODUCT(Y163:Y184,Z163:Z184)/Y162),"-",SUMPRODUCT(Y163:Y184,Z163:Z184)/Y162)</f>
        <v>797.06133774028024</v>
      </c>
      <c r="AA162" s="31">
        <f t="shared" ref="AA162" si="108">IF(SUM(AA163:AA184)&lt;0.001,"-",SUM(AA163:AA184))</f>
        <v>75.924000000000007</v>
      </c>
      <c r="AB162" s="31">
        <f t="shared" ref="AB162" si="109">IF(ISERR(SUMPRODUCT(AA163:AA184,AB163:AB184)/AA162),"-",SUMPRODUCT(AA163:AA184,AB163:AB184)/AA162)</f>
        <v>951.30757072862332</v>
      </c>
    </row>
    <row r="163" spans="1:28" ht="14.45" customHeight="1">
      <c r="B163" s="34" t="s">
        <v>15</v>
      </c>
      <c r="C163" s="35" t="s">
        <v>16</v>
      </c>
      <c r="D163" s="36">
        <v>118</v>
      </c>
      <c r="E163" s="30">
        <v>0</v>
      </c>
      <c r="F163" s="30">
        <v>0</v>
      </c>
      <c r="G163" s="31">
        <v>0</v>
      </c>
      <c r="H163" s="31">
        <v>0</v>
      </c>
      <c r="I163" s="31">
        <v>0</v>
      </c>
      <c r="J163" s="31">
        <v>0</v>
      </c>
      <c r="K163" s="31">
        <v>0</v>
      </c>
      <c r="L163" s="31">
        <v>0</v>
      </c>
      <c r="M163" s="31">
        <v>0</v>
      </c>
      <c r="N163" s="31">
        <v>0</v>
      </c>
      <c r="O163" s="31">
        <v>0</v>
      </c>
      <c r="P163" s="31">
        <v>0</v>
      </c>
      <c r="Q163" s="31">
        <v>3.7999999999999999E-2</v>
      </c>
      <c r="R163" s="31">
        <v>577</v>
      </c>
      <c r="S163" s="31">
        <v>3.9E-2</v>
      </c>
      <c r="T163" s="31">
        <v>798</v>
      </c>
      <c r="U163" s="31">
        <v>3.6999999999999998E-2</v>
      </c>
      <c r="V163" s="31">
        <v>744</v>
      </c>
      <c r="W163" s="31">
        <v>0</v>
      </c>
      <c r="X163" s="31">
        <v>0</v>
      </c>
      <c r="Y163" s="31">
        <v>0</v>
      </c>
      <c r="Z163" s="31">
        <v>0</v>
      </c>
      <c r="AA163" s="31">
        <v>0</v>
      </c>
      <c r="AB163" s="31">
        <v>0</v>
      </c>
    </row>
    <row r="164" spans="1:28" s="27" customFormat="1" ht="14.45" customHeight="1">
      <c r="B164" s="38" t="s">
        <v>19</v>
      </c>
      <c r="C164" s="38" t="s">
        <v>20</v>
      </c>
      <c r="D164" s="29">
        <v>119</v>
      </c>
      <c r="E164" s="30">
        <v>2.9889999999999999</v>
      </c>
      <c r="F164" s="30">
        <v>982</v>
      </c>
      <c r="G164" s="31">
        <v>2.7120000000000002</v>
      </c>
      <c r="H164" s="31">
        <v>892</v>
      </c>
      <c r="I164" s="31">
        <v>3.8279999999999998</v>
      </c>
      <c r="J164" s="31">
        <v>1059</v>
      </c>
      <c r="K164" s="31">
        <v>2.6970000000000001</v>
      </c>
      <c r="L164" s="31">
        <v>960</v>
      </c>
      <c r="M164" s="31">
        <v>3.1389999999999998</v>
      </c>
      <c r="N164" s="31">
        <v>695</v>
      </c>
      <c r="O164" s="31">
        <v>4.04</v>
      </c>
      <c r="P164" s="31">
        <v>515</v>
      </c>
      <c r="Q164" s="31">
        <v>13.907999999999999</v>
      </c>
      <c r="R164" s="31">
        <v>430</v>
      </c>
      <c r="S164" s="31">
        <v>3.63</v>
      </c>
      <c r="T164" s="31">
        <v>589</v>
      </c>
      <c r="U164" s="31">
        <v>81.698999999999998</v>
      </c>
      <c r="V164" s="31">
        <v>469</v>
      </c>
      <c r="W164" s="31">
        <v>22.765999999999998</v>
      </c>
      <c r="X164" s="31">
        <v>664</v>
      </c>
      <c r="Y164" s="31">
        <v>26.35</v>
      </c>
      <c r="Z164" s="31">
        <v>903</v>
      </c>
      <c r="AA164" s="31">
        <v>11.252000000000001</v>
      </c>
      <c r="AB164" s="31">
        <v>1016.1477959473871</v>
      </c>
    </row>
    <row r="165" spans="1:28" s="27" customFormat="1" ht="14.45" customHeight="1">
      <c r="B165" s="39" t="s">
        <v>21</v>
      </c>
      <c r="C165" s="39" t="s">
        <v>20</v>
      </c>
      <c r="D165" s="33">
        <v>120</v>
      </c>
      <c r="E165" s="30">
        <v>0</v>
      </c>
      <c r="F165" s="30">
        <v>0</v>
      </c>
      <c r="G165" s="31">
        <v>0</v>
      </c>
      <c r="H165" s="31">
        <v>0</v>
      </c>
      <c r="I165" s="31">
        <v>0</v>
      </c>
      <c r="J165" s="31">
        <v>0</v>
      </c>
      <c r="K165" s="31">
        <v>0</v>
      </c>
      <c r="L165" s="31">
        <v>0</v>
      </c>
      <c r="M165" s="31">
        <v>0</v>
      </c>
      <c r="N165" s="31">
        <v>0</v>
      </c>
      <c r="O165" s="31">
        <v>0</v>
      </c>
      <c r="P165" s="31">
        <v>0</v>
      </c>
      <c r="Q165" s="31">
        <v>0</v>
      </c>
      <c r="R165" s="31">
        <v>0</v>
      </c>
      <c r="S165" s="31">
        <v>0</v>
      </c>
      <c r="T165" s="31">
        <v>0</v>
      </c>
      <c r="U165" s="31">
        <v>0</v>
      </c>
      <c r="V165" s="31">
        <v>0</v>
      </c>
      <c r="W165" s="31">
        <v>5.7000000000000002E-2</v>
      </c>
      <c r="X165" s="31">
        <v>876</v>
      </c>
      <c r="Y165" s="31">
        <v>0</v>
      </c>
      <c r="Z165" s="31">
        <v>0</v>
      </c>
      <c r="AA165" s="31">
        <v>0</v>
      </c>
      <c r="AB165" s="31">
        <v>0</v>
      </c>
    </row>
    <row r="166" spans="1:28" ht="14.45" customHeight="1">
      <c r="B166" s="34" t="s">
        <v>22</v>
      </c>
      <c r="C166" s="35" t="s">
        <v>20</v>
      </c>
      <c r="D166" s="36">
        <v>121</v>
      </c>
      <c r="E166" s="30">
        <v>0</v>
      </c>
      <c r="F166" s="30">
        <v>0</v>
      </c>
      <c r="G166" s="31">
        <v>0</v>
      </c>
      <c r="H166" s="31">
        <v>0</v>
      </c>
      <c r="I166" s="31">
        <v>0</v>
      </c>
      <c r="J166" s="31">
        <v>0</v>
      </c>
      <c r="K166" s="31">
        <v>0</v>
      </c>
      <c r="L166" s="31">
        <v>0</v>
      </c>
      <c r="M166" s="31">
        <v>0</v>
      </c>
      <c r="N166" s="31">
        <v>0</v>
      </c>
      <c r="O166" s="31">
        <v>0</v>
      </c>
      <c r="P166" s="31">
        <v>0</v>
      </c>
      <c r="Q166" s="31">
        <v>0</v>
      </c>
      <c r="R166" s="31">
        <v>0</v>
      </c>
      <c r="S166" s="31">
        <v>0</v>
      </c>
      <c r="T166" s="31">
        <v>0</v>
      </c>
      <c r="U166" s="31">
        <v>7.9000000000000001E-2</v>
      </c>
      <c r="V166" s="31">
        <v>352</v>
      </c>
      <c r="W166" s="31">
        <v>0</v>
      </c>
      <c r="X166" s="31">
        <v>0</v>
      </c>
      <c r="Y166" s="31">
        <v>0</v>
      </c>
      <c r="Z166" s="31">
        <v>0</v>
      </c>
      <c r="AA166" s="31">
        <v>0</v>
      </c>
      <c r="AB166" s="31">
        <v>0</v>
      </c>
    </row>
    <row r="167" spans="1:28" ht="14.45" customHeight="1">
      <c r="B167" s="37"/>
      <c r="C167" s="10"/>
      <c r="D167" s="36"/>
      <c r="E167" s="30"/>
      <c r="F167" s="30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</row>
    <row r="168" spans="1:28" ht="14.45" customHeight="1">
      <c r="B168" s="34" t="s">
        <v>23</v>
      </c>
      <c r="C168" s="35" t="s">
        <v>20</v>
      </c>
      <c r="D168" s="36">
        <v>122</v>
      </c>
      <c r="E168" s="30">
        <v>11.137</v>
      </c>
      <c r="F168" s="30">
        <v>978</v>
      </c>
      <c r="G168" s="31">
        <v>8.6739999999999995</v>
      </c>
      <c r="H168" s="31">
        <v>650</v>
      </c>
      <c r="I168" s="31">
        <v>7.1150000000000002</v>
      </c>
      <c r="J168" s="31">
        <v>862</v>
      </c>
      <c r="K168" s="31">
        <v>10.356</v>
      </c>
      <c r="L168" s="31">
        <v>816</v>
      </c>
      <c r="M168" s="31">
        <v>1.9890000000000001</v>
      </c>
      <c r="N168" s="31">
        <v>816</v>
      </c>
      <c r="O168" s="31">
        <v>1.7210000000000001</v>
      </c>
      <c r="P168" s="31">
        <v>437</v>
      </c>
      <c r="Q168" s="31">
        <v>2.024</v>
      </c>
      <c r="R168" s="31">
        <v>331</v>
      </c>
      <c r="S168" s="31">
        <v>1.8879999999999999</v>
      </c>
      <c r="T168" s="31">
        <v>488</v>
      </c>
      <c r="U168" s="31">
        <v>2.879</v>
      </c>
      <c r="V168" s="31">
        <v>395</v>
      </c>
      <c r="W168" s="31">
        <v>8.8580000000000005</v>
      </c>
      <c r="X168" s="31">
        <v>502</v>
      </c>
      <c r="Y168" s="31">
        <v>10.318</v>
      </c>
      <c r="Z168" s="31">
        <v>525</v>
      </c>
      <c r="AA168" s="31">
        <v>14.723000000000001</v>
      </c>
      <c r="AB168" s="31">
        <v>903</v>
      </c>
    </row>
    <row r="169" spans="1:28" ht="14.45" customHeight="1">
      <c r="B169" s="34" t="s">
        <v>59</v>
      </c>
      <c r="C169" s="35" t="s">
        <v>60</v>
      </c>
      <c r="D169" s="36">
        <v>123</v>
      </c>
      <c r="E169" s="30">
        <v>0</v>
      </c>
      <c r="F169" s="30">
        <v>0</v>
      </c>
      <c r="G169" s="31">
        <v>0</v>
      </c>
      <c r="H169" s="31">
        <v>0</v>
      </c>
      <c r="I169" s="31">
        <v>0</v>
      </c>
      <c r="J169" s="31">
        <v>0</v>
      </c>
      <c r="K169" s="31">
        <v>0</v>
      </c>
      <c r="L169" s="31">
        <v>0</v>
      </c>
      <c r="M169" s="31">
        <v>0</v>
      </c>
      <c r="N169" s="31">
        <v>0</v>
      </c>
      <c r="O169" s="31">
        <v>0</v>
      </c>
      <c r="P169" s="31">
        <v>0</v>
      </c>
      <c r="Q169" s="31">
        <v>3.7999999999999999E-2</v>
      </c>
      <c r="R169" s="31">
        <v>216</v>
      </c>
      <c r="S169" s="31">
        <v>0</v>
      </c>
      <c r="T169" s="31">
        <v>0</v>
      </c>
      <c r="U169" s="31">
        <v>0</v>
      </c>
      <c r="V169" s="31">
        <v>0</v>
      </c>
      <c r="W169" s="31">
        <v>0</v>
      </c>
      <c r="X169" s="31">
        <v>0</v>
      </c>
      <c r="Y169" s="31">
        <v>0</v>
      </c>
      <c r="Z169" s="31">
        <v>0</v>
      </c>
      <c r="AA169" s="31">
        <v>0</v>
      </c>
      <c r="AB169" s="31">
        <v>0</v>
      </c>
    </row>
    <row r="170" spans="1:28" ht="14.45" customHeight="1">
      <c r="B170" s="34" t="s">
        <v>24</v>
      </c>
      <c r="C170" s="35" t="s">
        <v>25</v>
      </c>
      <c r="D170" s="36">
        <v>124</v>
      </c>
      <c r="E170" s="30">
        <v>27.827000000000002</v>
      </c>
      <c r="F170" s="30">
        <v>1069</v>
      </c>
      <c r="G170" s="31">
        <v>56.697000000000003</v>
      </c>
      <c r="H170" s="31">
        <v>687</v>
      </c>
      <c r="I170" s="31">
        <v>27.091000000000001</v>
      </c>
      <c r="J170" s="31">
        <v>924.28813997268458</v>
      </c>
      <c r="K170" s="31">
        <v>33.686999999999998</v>
      </c>
      <c r="L170" s="31">
        <v>667.06880992667789</v>
      </c>
      <c r="M170" s="31">
        <v>5.8579999999999997</v>
      </c>
      <c r="N170" s="31">
        <v>826.61522703994547</v>
      </c>
      <c r="O170" s="31">
        <v>0.64100000000000001</v>
      </c>
      <c r="P170" s="31">
        <v>425</v>
      </c>
      <c r="Q170" s="31">
        <v>0.69099999999999995</v>
      </c>
      <c r="R170" s="31">
        <v>449</v>
      </c>
      <c r="S170" s="31">
        <v>0.71499999999999997</v>
      </c>
      <c r="T170" s="31">
        <v>412</v>
      </c>
      <c r="U170" s="31">
        <v>3.915</v>
      </c>
      <c r="V170" s="31">
        <v>640</v>
      </c>
      <c r="W170" s="31">
        <v>6.6529999999999996</v>
      </c>
      <c r="X170" s="31">
        <v>857</v>
      </c>
      <c r="Y170" s="31">
        <v>9.0299999999999994</v>
      </c>
      <c r="Z170" s="31">
        <v>944</v>
      </c>
      <c r="AA170" s="31">
        <v>23.390999999999998</v>
      </c>
      <c r="AB170" s="31">
        <v>1140</v>
      </c>
    </row>
    <row r="171" spans="1:28" ht="14.45" customHeight="1">
      <c r="B171" s="34" t="s">
        <v>139</v>
      </c>
      <c r="C171" s="35" t="s">
        <v>25</v>
      </c>
      <c r="D171" s="36">
        <v>125</v>
      </c>
      <c r="E171" s="30">
        <v>7.4580000000000002</v>
      </c>
      <c r="F171" s="30">
        <v>1175</v>
      </c>
      <c r="G171" s="31">
        <v>21.683</v>
      </c>
      <c r="H171" s="31">
        <v>720</v>
      </c>
      <c r="I171" s="31">
        <v>7.2939999999999996</v>
      </c>
      <c r="J171" s="31">
        <v>982</v>
      </c>
      <c r="K171" s="31">
        <v>6.4130000000000003</v>
      </c>
      <c r="L171" s="31">
        <v>787</v>
      </c>
      <c r="M171" s="31">
        <v>0.64700000000000002</v>
      </c>
      <c r="N171" s="31">
        <v>898</v>
      </c>
      <c r="O171" s="31">
        <v>0</v>
      </c>
      <c r="P171" s="31">
        <v>0</v>
      </c>
      <c r="Q171" s="31">
        <v>0.251</v>
      </c>
      <c r="R171" s="31">
        <v>108</v>
      </c>
      <c r="S171" s="31">
        <v>0</v>
      </c>
      <c r="T171" s="31">
        <v>0</v>
      </c>
      <c r="U171" s="31">
        <v>0.16600000000000001</v>
      </c>
      <c r="V171" s="31">
        <v>195</v>
      </c>
      <c r="W171" s="31">
        <v>0.95399999999999996</v>
      </c>
      <c r="X171" s="31">
        <v>727</v>
      </c>
      <c r="Y171" s="31">
        <v>4.383</v>
      </c>
      <c r="Z171" s="31">
        <v>886</v>
      </c>
      <c r="AA171" s="31">
        <v>6.9930000000000003</v>
      </c>
      <c r="AB171" s="31">
        <v>1078.9798369798368</v>
      </c>
    </row>
    <row r="172" spans="1:28" ht="14.45" customHeight="1">
      <c r="B172" s="34" t="s">
        <v>28</v>
      </c>
      <c r="C172" s="35" t="s">
        <v>29</v>
      </c>
      <c r="D172" s="36">
        <v>126</v>
      </c>
      <c r="E172" s="30">
        <v>0</v>
      </c>
      <c r="F172" s="30">
        <v>0</v>
      </c>
      <c r="G172" s="31">
        <v>0</v>
      </c>
      <c r="H172" s="31">
        <v>0</v>
      </c>
      <c r="I172" s="31">
        <v>0</v>
      </c>
      <c r="J172" s="31">
        <v>0</v>
      </c>
      <c r="K172" s="31">
        <v>0.157</v>
      </c>
      <c r="L172" s="31">
        <v>324</v>
      </c>
      <c r="M172" s="31">
        <v>0</v>
      </c>
      <c r="N172" s="31">
        <v>0</v>
      </c>
      <c r="O172" s="31">
        <v>0.17699999999999999</v>
      </c>
      <c r="P172" s="31">
        <v>270</v>
      </c>
      <c r="Q172" s="31">
        <v>0</v>
      </c>
      <c r="R172" s="31">
        <v>0</v>
      </c>
      <c r="S172" s="31">
        <v>0.02</v>
      </c>
      <c r="T172" s="31">
        <v>540</v>
      </c>
      <c r="U172" s="31">
        <v>0</v>
      </c>
      <c r="V172" s="31">
        <v>0</v>
      </c>
      <c r="W172" s="31">
        <v>0</v>
      </c>
      <c r="X172" s="31">
        <v>0</v>
      </c>
      <c r="Y172" s="31">
        <v>0</v>
      </c>
      <c r="Z172" s="31">
        <v>0</v>
      </c>
      <c r="AA172" s="31">
        <v>0</v>
      </c>
      <c r="AB172" s="31">
        <v>0</v>
      </c>
    </row>
    <row r="173" spans="1:28" ht="14.45" customHeight="1">
      <c r="B173" s="37"/>
      <c r="C173" s="10"/>
      <c r="D173" s="36"/>
      <c r="E173" s="30"/>
      <c r="F173" s="30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</row>
    <row r="174" spans="1:28" ht="14.45" customHeight="1">
      <c r="B174" s="34" t="s">
        <v>31</v>
      </c>
      <c r="C174" s="35" t="s">
        <v>32</v>
      </c>
      <c r="D174" s="36">
        <v>127</v>
      </c>
      <c r="E174" s="30">
        <v>0</v>
      </c>
      <c r="F174" s="30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0.05</v>
      </c>
      <c r="N174" s="31">
        <v>528</v>
      </c>
      <c r="O174" s="31">
        <v>0</v>
      </c>
      <c r="P174" s="31">
        <v>0</v>
      </c>
      <c r="Q174" s="31">
        <v>0</v>
      </c>
      <c r="R174" s="31">
        <v>0</v>
      </c>
      <c r="S174" s="31">
        <v>0</v>
      </c>
      <c r="T174" s="31">
        <v>0</v>
      </c>
      <c r="U174" s="31">
        <v>0</v>
      </c>
      <c r="V174" s="31">
        <v>0</v>
      </c>
      <c r="W174" s="31">
        <v>0.108</v>
      </c>
      <c r="X174" s="31">
        <v>735</v>
      </c>
      <c r="Y174" s="31">
        <v>0</v>
      </c>
      <c r="Z174" s="31">
        <v>0</v>
      </c>
      <c r="AA174" s="31">
        <v>0</v>
      </c>
      <c r="AB174" s="31">
        <v>0</v>
      </c>
    </row>
    <row r="175" spans="1:28" ht="14.45" customHeight="1">
      <c r="B175" s="34" t="s">
        <v>139</v>
      </c>
      <c r="C175" s="35" t="s">
        <v>33</v>
      </c>
      <c r="D175" s="36">
        <v>128</v>
      </c>
      <c r="E175" s="30">
        <v>15.131</v>
      </c>
      <c r="F175" s="30">
        <v>706</v>
      </c>
      <c r="G175" s="31">
        <v>28.135999999999999</v>
      </c>
      <c r="H175" s="31">
        <v>602</v>
      </c>
      <c r="I175" s="31">
        <v>27.61</v>
      </c>
      <c r="J175" s="31">
        <v>796.70996015936259</v>
      </c>
      <c r="K175" s="31">
        <v>46.576999999999998</v>
      </c>
      <c r="L175" s="31">
        <v>673.93859630289626</v>
      </c>
      <c r="M175" s="31">
        <v>17.271000000000001</v>
      </c>
      <c r="N175" s="31">
        <v>621</v>
      </c>
      <c r="O175" s="31">
        <v>6.0720000000000001</v>
      </c>
      <c r="P175" s="31">
        <v>458</v>
      </c>
      <c r="Q175" s="31">
        <v>2.0920000000000001</v>
      </c>
      <c r="R175" s="31">
        <v>502</v>
      </c>
      <c r="S175" s="31">
        <v>0.21299999999999999</v>
      </c>
      <c r="T175" s="31">
        <v>279</v>
      </c>
      <c r="U175" s="31">
        <v>0.255</v>
      </c>
      <c r="V175" s="31">
        <v>400</v>
      </c>
      <c r="W175" s="31">
        <v>1.5209999999999999</v>
      </c>
      <c r="X175" s="31">
        <v>414</v>
      </c>
      <c r="Y175" s="31">
        <v>3.8530000000000002</v>
      </c>
      <c r="Z175" s="31">
        <v>544.0563197508435</v>
      </c>
      <c r="AA175" s="31">
        <v>10.227</v>
      </c>
      <c r="AB175" s="31">
        <v>573.38613474137082</v>
      </c>
    </row>
    <row r="176" spans="1:28" ht="14.45" customHeight="1">
      <c r="B176" s="34" t="s">
        <v>35</v>
      </c>
      <c r="C176" s="35" t="s">
        <v>36</v>
      </c>
      <c r="D176" s="36">
        <v>129</v>
      </c>
      <c r="E176" s="30">
        <v>0</v>
      </c>
      <c r="F176" s="30"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0</v>
      </c>
      <c r="L176" s="31">
        <v>0</v>
      </c>
      <c r="M176" s="31">
        <v>0</v>
      </c>
      <c r="N176" s="31">
        <v>0</v>
      </c>
      <c r="O176" s="31">
        <v>0</v>
      </c>
      <c r="P176" s="31">
        <v>0</v>
      </c>
      <c r="Q176" s="31">
        <v>0</v>
      </c>
      <c r="R176" s="31">
        <v>0</v>
      </c>
      <c r="S176" s="31">
        <v>0</v>
      </c>
      <c r="T176" s="31">
        <v>0</v>
      </c>
      <c r="U176" s="31">
        <v>0</v>
      </c>
      <c r="V176" s="31">
        <v>0</v>
      </c>
      <c r="W176" s="31">
        <v>3.5999999999999997E-2</v>
      </c>
      <c r="X176" s="31">
        <v>648</v>
      </c>
      <c r="Y176" s="31">
        <v>0</v>
      </c>
      <c r="Z176" s="31">
        <v>0</v>
      </c>
      <c r="AA176" s="31">
        <v>0</v>
      </c>
      <c r="AB176" s="31">
        <v>0</v>
      </c>
    </row>
    <row r="177" spans="1:28" ht="14.45" customHeight="1">
      <c r="B177" s="34" t="s">
        <v>37</v>
      </c>
      <c r="C177" s="35" t="s">
        <v>38</v>
      </c>
      <c r="D177" s="36">
        <v>130</v>
      </c>
      <c r="E177" s="30">
        <v>5.1639999999999997</v>
      </c>
      <c r="F177" s="30">
        <v>870</v>
      </c>
      <c r="G177" s="31">
        <v>14.484999999999999</v>
      </c>
      <c r="H177" s="31">
        <v>708</v>
      </c>
      <c r="I177" s="31">
        <v>12.907999999999999</v>
      </c>
      <c r="J177" s="31">
        <v>777</v>
      </c>
      <c r="K177" s="31">
        <v>14.680999999999999</v>
      </c>
      <c r="L177" s="31">
        <v>590</v>
      </c>
      <c r="M177" s="31">
        <v>4.3639999999999999</v>
      </c>
      <c r="N177" s="31">
        <v>533</v>
      </c>
      <c r="O177" s="31">
        <v>4.4169999999999998</v>
      </c>
      <c r="P177" s="31">
        <v>395</v>
      </c>
      <c r="Q177" s="31">
        <v>3.3260000000000001</v>
      </c>
      <c r="R177" s="31">
        <v>474</v>
      </c>
      <c r="S177" s="31">
        <v>0.13200000000000001</v>
      </c>
      <c r="T177" s="31">
        <v>566</v>
      </c>
      <c r="U177" s="31">
        <v>4.2000000000000003E-2</v>
      </c>
      <c r="V177" s="31">
        <v>864</v>
      </c>
      <c r="W177" s="31">
        <v>1.026</v>
      </c>
      <c r="X177" s="31">
        <v>538</v>
      </c>
      <c r="Y177" s="31">
        <v>1.415</v>
      </c>
      <c r="Z177" s="31">
        <v>572</v>
      </c>
      <c r="AA177" s="31">
        <v>4.9619999999999997</v>
      </c>
      <c r="AB177" s="31">
        <v>807.84945586457081</v>
      </c>
    </row>
    <row r="178" spans="1:28" ht="14.45" customHeight="1">
      <c r="B178" s="34" t="s">
        <v>45</v>
      </c>
      <c r="C178" s="35" t="s">
        <v>46</v>
      </c>
      <c r="D178" s="36">
        <v>131</v>
      </c>
      <c r="E178" s="30">
        <v>0</v>
      </c>
      <c r="F178" s="30">
        <v>0</v>
      </c>
      <c r="G178" s="31">
        <v>0</v>
      </c>
      <c r="H178" s="31">
        <v>0</v>
      </c>
      <c r="I178" s="31">
        <v>0</v>
      </c>
      <c r="J178" s="31">
        <v>0</v>
      </c>
      <c r="K178" s="31">
        <v>0</v>
      </c>
      <c r="L178" s="31">
        <v>0</v>
      </c>
      <c r="M178" s="31">
        <v>0.04</v>
      </c>
      <c r="N178" s="31">
        <v>135</v>
      </c>
      <c r="O178" s="31">
        <v>0.12</v>
      </c>
      <c r="P178" s="31">
        <v>945</v>
      </c>
      <c r="Q178" s="31">
        <v>0.03</v>
      </c>
      <c r="R178" s="31">
        <v>108</v>
      </c>
      <c r="S178" s="31">
        <v>0</v>
      </c>
      <c r="T178" s="31">
        <v>0</v>
      </c>
      <c r="U178" s="31">
        <v>0.03</v>
      </c>
      <c r="V178" s="31">
        <v>1008</v>
      </c>
      <c r="W178" s="31">
        <v>0</v>
      </c>
      <c r="X178" s="31">
        <v>0</v>
      </c>
      <c r="Y178" s="31">
        <v>0</v>
      </c>
      <c r="Z178" s="31">
        <v>0</v>
      </c>
      <c r="AA178" s="31">
        <v>0.06</v>
      </c>
      <c r="AB178" s="31">
        <v>180</v>
      </c>
    </row>
    <row r="179" spans="1:28" ht="14.45" customHeight="1">
      <c r="B179" s="37"/>
      <c r="C179" s="10"/>
      <c r="D179" s="36"/>
      <c r="E179" s="30"/>
      <c r="F179" s="30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</row>
    <row r="180" spans="1:28" ht="14.45" customHeight="1">
      <c r="B180" s="34" t="s">
        <v>47</v>
      </c>
      <c r="C180" s="35" t="s">
        <v>48</v>
      </c>
      <c r="D180" s="36">
        <v>132</v>
      </c>
      <c r="E180" s="30">
        <v>0.03</v>
      </c>
      <c r="F180" s="30">
        <v>1188</v>
      </c>
      <c r="G180" s="31">
        <v>0</v>
      </c>
      <c r="H180" s="31">
        <v>0</v>
      </c>
      <c r="I180" s="31">
        <v>0</v>
      </c>
      <c r="J180" s="31">
        <v>0</v>
      </c>
      <c r="K180" s="31">
        <v>0</v>
      </c>
      <c r="L180" s="31">
        <v>0</v>
      </c>
      <c r="M180" s="31">
        <v>0</v>
      </c>
      <c r="N180" s="31">
        <v>0</v>
      </c>
      <c r="O180" s="31">
        <v>0</v>
      </c>
      <c r="P180" s="31">
        <v>0</v>
      </c>
      <c r="Q180" s="31">
        <v>0.02</v>
      </c>
      <c r="R180" s="31">
        <v>1080</v>
      </c>
      <c r="S180" s="31">
        <v>0</v>
      </c>
      <c r="T180" s="31">
        <v>0</v>
      </c>
      <c r="U180" s="31">
        <v>0.33</v>
      </c>
      <c r="V180" s="31">
        <v>583</v>
      </c>
      <c r="W180" s="31">
        <v>0.05</v>
      </c>
      <c r="X180" s="31">
        <v>1728</v>
      </c>
      <c r="Y180" s="31">
        <v>0.26</v>
      </c>
      <c r="Z180" s="31">
        <v>585.69230769230762</v>
      </c>
      <c r="AA180" s="31">
        <v>0.56000000000000005</v>
      </c>
      <c r="AB180" s="31">
        <v>1099</v>
      </c>
    </row>
    <row r="181" spans="1:28" ht="14.45" customHeight="1">
      <c r="B181" s="34" t="s">
        <v>61</v>
      </c>
      <c r="C181" s="35" t="s">
        <v>48</v>
      </c>
      <c r="D181" s="36">
        <v>133</v>
      </c>
      <c r="E181" s="30">
        <v>0</v>
      </c>
      <c r="F181" s="30">
        <v>0</v>
      </c>
      <c r="G181" s="31">
        <v>0</v>
      </c>
      <c r="H181" s="31">
        <v>0</v>
      </c>
      <c r="I181" s="31">
        <v>0</v>
      </c>
      <c r="J181" s="31">
        <v>0</v>
      </c>
      <c r="K181" s="31">
        <v>0</v>
      </c>
      <c r="L181" s="31">
        <v>0</v>
      </c>
      <c r="M181" s="31">
        <v>0</v>
      </c>
      <c r="N181" s="31">
        <v>0</v>
      </c>
      <c r="O181" s="31">
        <v>0</v>
      </c>
      <c r="P181" s="31">
        <v>0</v>
      </c>
      <c r="Q181" s="31">
        <v>0</v>
      </c>
      <c r="R181" s="31">
        <v>0</v>
      </c>
      <c r="S181" s="31">
        <v>0</v>
      </c>
      <c r="T181" s="31">
        <v>0</v>
      </c>
      <c r="U181" s="31">
        <v>0</v>
      </c>
      <c r="V181" s="31">
        <v>0</v>
      </c>
      <c r="W181" s="31">
        <v>0</v>
      </c>
      <c r="X181" s="31">
        <v>0</v>
      </c>
      <c r="Y181" s="31">
        <v>0</v>
      </c>
      <c r="Z181" s="31">
        <v>0</v>
      </c>
      <c r="AA181" s="31">
        <v>0</v>
      </c>
      <c r="AB181" s="31">
        <v>0</v>
      </c>
    </row>
    <row r="182" spans="1:28" ht="14.45" customHeight="1">
      <c r="B182" s="34" t="s">
        <v>62</v>
      </c>
      <c r="C182" s="35" t="s">
        <v>51</v>
      </c>
      <c r="D182" s="36">
        <v>134</v>
      </c>
      <c r="E182" s="30">
        <v>0</v>
      </c>
      <c r="F182" s="30">
        <v>0</v>
      </c>
      <c r="G182" s="31">
        <v>0</v>
      </c>
      <c r="H182" s="31">
        <v>0</v>
      </c>
      <c r="I182" s="31">
        <v>0.88400000000000001</v>
      </c>
      <c r="J182" s="31">
        <v>377</v>
      </c>
      <c r="K182" s="31">
        <v>0</v>
      </c>
      <c r="L182" s="31">
        <v>0</v>
      </c>
      <c r="M182" s="31">
        <v>0</v>
      </c>
      <c r="N182" s="31">
        <v>0</v>
      </c>
      <c r="O182" s="31">
        <v>0</v>
      </c>
      <c r="P182" s="31">
        <v>0</v>
      </c>
      <c r="Q182" s="31">
        <v>0.44400000000000001</v>
      </c>
      <c r="R182" s="31">
        <v>284</v>
      </c>
      <c r="S182" s="31">
        <v>0</v>
      </c>
      <c r="T182" s="31">
        <v>0</v>
      </c>
      <c r="U182" s="31">
        <v>0</v>
      </c>
      <c r="V182" s="31">
        <v>0</v>
      </c>
      <c r="W182" s="31">
        <v>0</v>
      </c>
      <c r="X182" s="31">
        <v>0</v>
      </c>
      <c r="Y182" s="31">
        <v>0</v>
      </c>
      <c r="Z182" s="31">
        <v>0</v>
      </c>
      <c r="AA182" s="31">
        <v>0</v>
      </c>
      <c r="AB182" s="31">
        <v>0</v>
      </c>
    </row>
    <row r="183" spans="1:28" ht="14.45" customHeight="1">
      <c r="B183" s="34" t="s">
        <v>50</v>
      </c>
      <c r="C183" s="35" t="s">
        <v>51</v>
      </c>
      <c r="D183" s="36">
        <v>135</v>
      </c>
      <c r="E183" s="30">
        <v>1.7929999999999999</v>
      </c>
      <c r="F183" s="30">
        <v>716</v>
      </c>
      <c r="G183" s="31">
        <v>6.48</v>
      </c>
      <c r="H183" s="31">
        <v>652</v>
      </c>
      <c r="I183" s="31">
        <v>3.8220000000000001</v>
      </c>
      <c r="J183" s="31">
        <v>780</v>
      </c>
      <c r="K183" s="31">
        <v>4.1379999999999999</v>
      </c>
      <c r="L183" s="31">
        <v>822.63146447559211</v>
      </c>
      <c r="M183" s="31">
        <v>0.82899999999999996</v>
      </c>
      <c r="N183" s="31">
        <v>621</v>
      </c>
      <c r="O183" s="31">
        <v>8.6440000000000001</v>
      </c>
      <c r="P183" s="31">
        <v>392.51052753354924</v>
      </c>
      <c r="Q183" s="31">
        <v>2.5590000000000002</v>
      </c>
      <c r="R183" s="31">
        <v>468.09378663540451</v>
      </c>
      <c r="S183" s="31">
        <v>0.09</v>
      </c>
      <c r="T183" s="31">
        <v>396</v>
      </c>
      <c r="U183" s="31">
        <v>4.4999999999999998E-2</v>
      </c>
      <c r="V183" s="31">
        <v>1296</v>
      </c>
      <c r="W183" s="31">
        <v>7.0000000000000007E-2</v>
      </c>
      <c r="X183" s="31">
        <v>487</v>
      </c>
      <c r="Y183" s="31">
        <v>1.0940000000000001</v>
      </c>
      <c r="Z183" s="31">
        <v>455.33455210237662</v>
      </c>
      <c r="AA183" s="31">
        <v>1.4119999999999999</v>
      </c>
      <c r="AB183" s="31">
        <v>721.2181303116148</v>
      </c>
    </row>
    <row r="184" spans="1:28" ht="14.45" customHeight="1">
      <c r="B184" s="34" t="s">
        <v>52</v>
      </c>
      <c r="C184" s="35" t="s">
        <v>53</v>
      </c>
      <c r="D184" s="36">
        <v>136</v>
      </c>
      <c r="E184" s="30">
        <v>2.71</v>
      </c>
      <c r="F184" s="30">
        <v>600</v>
      </c>
      <c r="G184" s="31">
        <v>3.3319999999999999</v>
      </c>
      <c r="H184" s="31">
        <v>656</v>
      </c>
      <c r="I184" s="31">
        <v>2.673</v>
      </c>
      <c r="J184" s="31">
        <v>522</v>
      </c>
      <c r="K184" s="31">
        <v>3.6880000000000002</v>
      </c>
      <c r="L184" s="31">
        <v>505</v>
      </c>
      <c r="M184" s="31">
        <v>13.1</v>
      </c>
      <c r="N184" s="31">
        <v>314</v>
      </c>
      <c r="O184" s="31">
        <v>7.2670000000000003</v>
      </c>
      <c r="P184" s="31">
        <v>302</v>
      </c>
      <c r="Q184" s="31">
        <v>0.36299999999999999</v>
      </c>
      <c r="R184" s="31">
        <v>340</v>
      </c>
      <c r="S184" s="31">
        <v>8.8999999999999996E-2</v>
      </c>
      <c r="T184" s="31">
        <v>524</v>
      </c>
      <c r="U184" s="31">
        <v>0.32700000000000001</v>
      </c>
      <c r="V184" s="31">
        <v>498</v>
      </c>
      <c r="W184" s="31">
        <v>0.81499999999999995</v>
      </c>
      <c r="X184" s="31">
        <v>714</v>
      </c>
      <c r="Y184" s="31">
        <v>0.78200000000000003</v>
      </c>
      <c r="Z184" s="31">
        <v>824</v>
      </c>
      <c r="AA184" s="31">
        <v>2.3439999999999999</v>
      </c>
      <c r="AB184" s="31">
        <v>755.2461604095563</v>
      </c>
    </row>
    <row r="185" spans="1:28" ht="14.45" customHeight="1">
      <c r="B185" s="37"/>
      <c r="C185" s="10"/>
      <c r="D185" s="36"/>
      <c r="E185" s="30"/>
      <c r="F185" s="30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</row>
    <row r="186" spans="1:28" ht="14.45" customHeight="1">
      <c r="A186" s="10" t="s">
        <v>75</v>
      </c>
      <c r="B186" s="37"/>
      <c r="C186" s="10"/>
      <c r="D186" s="36"/>
      <c r="E186" s="30"/>
      <c r="F186" s="30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</row>
    <row r="187" spans="1:28" ht="14.45" customHeight="1">
      <c r="B187" s="37" t="s">
        <v>76</v>
      </c>
      <c r="C187" s="10"/>
      <c r="D187" s="36">
        <v>137</v>
      </c>
      <c r="E187" s="30">
        <f>IF(SUM(E188:E191)&lt;0.001,"-",SUM(E188:E191))</f>
        <v>10.621</v>
      </c>
      <c r="F187" s="30">
        <f>IF(ISERR(SUMPRODUCT(E188:E191,F188:F191)/E187),"-",SUMPRODUCT(E188:E191,F188:F191)/E187)</f>
        <v>932</v>
      </c>
      <c r="G187" s="31">
        <f>IF(SUM(G188:G191)&lt;0.001,"-",SUM(G188:G191))</f>
        <v>7.1829999999999998</v>
      </c>
      <c r="H187" s="31">
        <f>IF(ISERR(SUMPRODUCT(G188:G191,H188:H191)/G187),"-",SUMPRODUCT(G188:G191,H188:H191)/G187)</f>
        <v>671</v>
      </c>
      <c r="I187" s="31">
        <f>IF(SUM(I188:I191)&lt;0.001,"-",SUM(I188:I191))</f>
        <v>14.138</v>
      </c>
      <c r="J187" s="31">
        <f>IF(ISERR(SUMPRODUCT(I188:I191,J188:J191)/I187),"-",SUMPRODUCT(I188:I191,J188:J191)/I187)</f>
        <v>487.9457490451266</v>
      </c>
      <c r="K187" s="31" t="str">
        <f>IF(SUM(K188:K191)&lt;0.001,"-",SUM(K188:K191))</f>
        <v>-</v>
      </c>
      <c r="L187" s="31" t="str">
        <f>IF(ISERR(SUMPRODUCT(K188:K191,L188:L191)/K187),"-",SUMPRODUCT(K188:K191,L188:L191)/K187)</f>
        <v>-</v>
      </c>
      <c r="M187" s="31">
        <f>IF(SUM(M188:M191)&lt;0.001,"-",SUM(M188:M191))</f>
        <v>3</v>
      </c>
      <c r="N187" s="31">
        <f>IF(ISERR(SUMPRODUCT(M188:M191,N188:N191)/M187),"-",SUMPRODUCT(M188:M191,N188:N191)/M187)</f>
        <v>488</v>
      </c>
      <c r="O187" s="31">
        <f>IF(SUM(O188:O191)&lt;0.001,"-",SUM(O188:O191))</f>
        <v>3.621</v>
      </c>
      <c r="P187" s="31">
        <f>IF(ISERR(SUMPRODUCT(O188:O191,P188:P191)/O187),"-",SUMPRODUCT(O188:O191,P188:P191)/O187)</f>
        <v>733.0566141949738</v>
      </c>
      <c r="Q187" s="31">
        <f>IF(SUM(Q188:Q191)&lt;0.001,"-",SUM(Q188:Q191))</f>
        <v>11.372</v>
      </c>
      <c r="R187" s="31">
        <f>IF(ISERR(SUMPRODUCT(Q188:Q191,R188:R191)/Q187),"-",SUMPRODUCT(Q188:Q191,R188:R191)/Q187)</f>
        <v>633</v>
      </c>
      <c r="S187" s="31">
        <f>IF(SUM(S188:S191)&lt;0.001,"-",SUM(S188:S191))</f>
        <v>21.222999999999999</v>
      </c>
      <c r="T187" s="31">
        <f>IF(ISERR(SUMPRODUCT(S188:S191,T188:T191)/S187),"-",SUMPRODUCT(S188:S191,T188:T191)/S187)</f>
        <v>820.00000000000011</v>
      </c>
      <c r="U187" s="31">
        <f>IF(SUM(U188:U191)&lt;0.001,"-",SUM(U188:U191))</f>
        <v>7.18</v>
      </c>
      <c r="V187" s="31">
        <f>IF(ISERR(SUMPRODUCT(U188:U191,V188:V191)/U187),"-",SUMPRODUCT(U188:U191,V188:V191)/U187)</f>
        <v>768</v>
      </c>
      <c r="W187" s="31">
        <f>IF(SUM(W188:W191)&lt;0.001,"-",SUM(W188:W191))</f>
        <v>1.53</v>
      </c>
      <c r="X187" s="31">
        <f>IF(ISERR(SUMPRODUCT(W188:W191,X188:X191)/W187),"-",SUMPRODUCT(W188:W191,X188:X191)/W187)</f>
        <v>686.04705882352948</v>
      </c>
      <c r="Y187" s="31">
        <f>IF(SUM(Y188:Y191)&lt;0.001,"-",SUM(Y188:Y191))</f>
        <v>27.947000000000003</v>
      </c>
      <c r="Z187" s="31">
        <f>IF(ISERR(SUMPRODUCT(Y188:Y191,Z188:Z191)/Y187),"-",SUMPRODUCT(Y188:Y191,Z188:Z191)/Y187)</f>
        <v>945.12090743192471</v>
      </c>
      <c r="AA187" s="31">
        <f>IF(SUM(AA188:AA191)&lt;0.001,"-",SUM(AA188:AA191))</f>
        <v>33.207999999999998</v>
      </c>
      <c r="AB187" s="31">
        <f>IF(ISERR(SUMPRODUCT(AA188:AA191,AB188:AB191)/AA187),"-",SUMPRODUCT(AA188:AA191,AB188:AB191)/AA187)</f>
        <v>936.63020958805112</v>
      </c>
    </row>
    <row r="188" spans="1:28" s="27" customFormat="1" ht="14.45" customHeight="1">
      <c r="B188" s="38" t="s">
        <v>19</v>
      </c>
      <c r="C188" s="38" t="s">
        <v>20</v>
      </c>
      <c r="D188" s="29">
        <v>138</v>
      </c>
      <c r="E188" s="30">
        <v>0</v>
      </c>
      <c r="F188" s="30">
        <v>0</v>
      </c>
      <c r="G188" s="31">
        <v>0</v>
      </c>
      <c r="H188" s="31">
        <v>0</v>
      </c>
      <c r="I188" s="31">
        <v>1.4999999999999999E-2</v>
      </c>
      <c r="J188" s="31">
        <v>162</v>
      </c>
      <c r="K188" s="31">
        <v>0</v>
      </c>
      <c r="L188" s="31">
        <v>0</v>
      </c>
      <c r="M188" s="31">
        <v>0</v>
      </c>
      <c r="N188" s="31">
        <v>0</v>
      </c>
      <c r="O188" s="31">
        <v>0</v>
      </c>
      <c r="P188" s="31">
        <v>0</v>
      </c>
      <c r="Q188" s="31">
        <v>0</v>
      </c>
      <c r="R188" s="31">
        <v>0</v>
      </c>
      <c r="S188" s="31">
        <v>0</v>
      </c>
      <c r="T188" s="31">
        <v>0</v>
      </c>
      <c r="U188" s="31">
        <v>0</v>
      </c>
      <c r="V188" s="31">
        <v>0</v>
      </c>
      <c r="W188" s="31">
        <v>0</v>
      </c>
      <c r="X188" s="31">
        <v>0</v>
      </c>
      <c r="Y188" s="31">
        <v>0.15</v>
      </c>
      <c r="Z188" s="31">
        <v>277</v>
      </c>
      <c r="AA188" s="31">
        <v>0</v>
      </c>
      <c r="AB188" s="31">
        <v>0</v>
      </c>
    </row>
    <row r="189" spans="1:28" s="27" customFormat="1" ht="14.45" customHeight="1">
      <c r="B189" s="39" t="s">
        <v>22</v>
      </c>
      <c r="C189" s="39" t="s">
        <v>20</v>
      </c>
      <c r="D189" s="33">
        <v>139</v>
      </c>
      <c r="E189" s="30">
        <v>0</v>
      </c>
      <c r="F189" s="30">
        <v>0</v>
      </c>
      <c r="G189" s="31">
        <v>0</v>
      </c>
      <c r="H189" s="31">
        <v>0</v>
      </c>
      <c r="I189" s="31">
        <v>0</v>
      </c>
      <c r="J189" s="31">
        <v>0</v>
      </c>
      <c r="K189" s="31">
        <v>0</v>
      </c>
      <c r="L189" s="31">
        <v>0</v>
      </c>
      <c r="M189" s="31">
        <v>0</v>
      </c>
      <c r="N189" s="31">
        <v>0</v>
      </c>
      <c r="O189" s="31">
        <v>8.2000000000000003E-2</v>
      </c>
      <c r="P189" s="31">
        <v>482</v>
      </c>
      <c r="Q189" s="31">
        <v>0</v>
      </c>
      <c r="R189" s="31">
        <v>0</v>
      </c>
      <c r="S189" s="31">
        <v>0</v>
      </c>
      <c r="T189" s="31">
        <v>0</v>
      </c>
      <c r="U189" s="31">
        <v>0</v>
      </c>
      <c r="V189" s="31">
        <v>0</v>
      </c>
      <c r="W189" s="31">
        <v>6.7000000000000004E-2</v>
      </c>
      <c r="X189" s="31">
        <v>32</v>
      </c>
      <c r="Y189" s="31">
        <v>0</v>
      </c>
      <c r="Z189" s="31">
        <v>0</v>
      </c>
      <c r="AA189" s="31">
        <v>0</v>
      </c>
      <c r="AB189" s="31">
        <v>0</v>
      </c>
    </row>
    <row r="190" spans="1:28" ht="14.45" customHeight="1">
      <c r="B190" s="34" t="s">
        <v>26</v>
      </c>
      <c r="C190" s="35" t="s">
        <v>27</v>
      </c>
      <c r="D190" s="36">
        <v>140</v>
      </c>
      <c r="E190" s="30">
        <v>2.621</v>
      </c>
      <c r="F190" s="30">
        <v>932</v>
      </c>
      <c r="G190" s="31">
        <v>1.1830000000000001</v>
      </c>
      <c r="H190" s="31">
        <v>671</v>
      </c>
      <c r="I190" s="31">
        <v>4.1230000000000002</v>
      </c>
      <c r="J190" s="31">
        <v>489</v>
      </c>
      <c r="K190" s="31">
        <v>0</v>
      </c>
      <c r="L190" s="31">
        <v>0</v>
      </c>
      <c r="M190" s="31">
        <v>0</v>
      </c>
      <c r="N190" s="31">
        <v>0</v>
      </c>
      <c r="O190" s="31">
        <v>0.53900000000000003</v>
      </c>
      <c r="P190" s="31">
        <v>766</v>
      </c>
      <c r="Q190" s="31">
        <v>7.3719999999999999</v>
      </c>
      <c r="R190" s="31">
        <v>633</v>
      </c>
      <c r="S190" s="31">
        <v>21.222999999999999</v>
      </c>
      <c r="T190" s="31">
        <v>820</v>
      </c>
      <c r="U190" s="31">
        <v>0.18</v>
      </c>
      <c r="V190" s="31">
        <v>768</v>
      </c>
      <c r="W190" s="31">
        <v>1.4630000000000001</v>
      </c>
      <c r="X190" s="31">
        <v>716</v>
      </c>
      <c r="Y190" s="31">
        <v>14.797000000000001</v>
      </c>
      <c r="Z190" s="31">
        <v>952</v>
      </c>
      <c r="AA190" s="31">
        <v>8.2080000000000002</v>
      </c>
      <c r="AB190" s="31">
        <v>902</v>
      </c>
    </row>
    <row r="191" spans="1:28" ht="14.45" customHeight="1">
      <c r="B191" s="34" t="s">
        <v>56</v>
      </c>
      <c r="C191" s="35" t="s">
        <v>29</v>
      </c>
      <c r="D191" s="36">
        <v>141</v>
      </c>
      <c r="E191" s="30">
        <v>8</v>
      </c>
      <c r="F191" s="30">
        <v>932</v>
      </c>
      <c r="G191" s="31">
        <v>6</v>
      </c>
      <c r="H191" s="31">
        <v>671</v>
      </c>
      <c r="I191" s="31">
        <v>10</v>
      </c>
      <c r="J191" s="31">
        <v>488</v>
      </c>
      <c r="K191" s="31">
        <v>0</v>
      </c>
      <c r="L191" s="31">
        <v>0</v>
      </c>
      <c r="M191" s="31">
        <v>3</v>
      </c>
      <c r="N191" s="31">
        <v>488</v>
      </c>
      <c r="O191" s="31">
        <v>3</v>
      </c>
      <c r="P191" s="31">
        <v>734</v>
      </c>
      <c r="Q191" s="31">
        <v>4</v>
      </c>
      <c r="R191" s="31">
        <v>633</v>
      </c>
      <c r="S191" s="31">
        <v>0</v>
      </c>
      <c r="T191" s="31">
        <v>0</v>
      </c>
      <c r="U191" s="31">
        <v>7</v>
      </c>
      <c r="V191" s="31">
        <v>768</v>
      </c>
      <c r="W191" s="31">
        <v>0</v>
      </c>
      <c r="X191" s="31">
        <v>0</v>
      </c>
      <c r="Y191" s="31">
        <v>13</v>
      </c>
      <c r="Z191" s="31">
        <v>945</v>
      </c>
      <c r="AA191" s="31">
        <v>25</v>
      </c>
      <c r="AB191" s="31">
        <v>948</v>
      </c>
    </row>
    <row r="192" spans="1:28" ht="14.45" customHeight="1">
      <c r="B192" s="37"/>
      <c r="C192" s="10"/>
      <c r="D192" s="36"/>
      <c r="E192" s="30"/>
      <c r="F192" s="30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</row>
    <row r="193" spans="1:28" ht="14.45" customHeight="1">
      <c r="A193" s="10" t="s">
        <v>77</v>
      </c>
      <c r="B193" s="37"/>
      <c r="C193" s="10"/>
      <c r="D193" s="36"/>
      <c r="E193" s="30"/>
      <c r="F193" s="30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</row>
    <row r="194" spans="1:28" ht="14.45" customHeight="1">
      <c r="B194" s="37" t="s">
        <v>71</v>
      </c>
      <c r="C194" s="10"/>
      <c r="D194" s="36">
        <v>142</v>
      </c>
      <c r="E194" s="30">
        <f>IF(SUM(E195:E216)&lt;0.001,"-",SUM(E195:E216))</f>
        <v>405.65500000000003</v>
      </c>
      <c r="F194" s="30">
        <f>IF(ISERR(SUMPRODUCT(E195:E216,F195:F216)/E194),"-",SUMPRODUCT(E195:E216,F195:F216)/E194)</f>
        <v>949.29408734022741</v>
      </c>
      <c r="G194" s="31">
        <f>IF(SUM(G195:G216)&lt;0.001,"-",SUM(G195:G216))</f>
        <v>438.08100000000002</v>
      </c>
      <c r="H194" s="31">
        <f>IF(ISERR(SUMPRODUCT(G195:G216,H195:H216)/G194),"-",SUMPRODUCT(G195:G216,H195:H216)/G194)</f>
        <v>951.4328742858055</v>
      </c>
      <c r="I194" s="31">
        <f>IF(SUM(I195:I216)&lt;0.001,"-",SUM(I195:I216))</f>
        <v>336.92100000000005</v>
      </c>
      <c r="J194" s="31">
        <f>IF(ISERR(SUMPRODUCT(I195:I216,J195:J216)/I194),"-",SUMPRODUCT(I195:I216,J195:J216)/I194)</f>
        <v>1118.4151388604448</v>
      </c>
      <c r="K194" s="31">
        <f>IF(SUM(K195:K216)&lt;0.001,"-",SUM(K195:K216))</f>
        <v>262.76499999999999</v>
      </c>
      <c r="L194" s="31">
        <f>IF(ISERR(SUMPRODUCT(K195:K216,L195:L216)/K194),"-",SUMPRODUCT(K195:K216,L195:L216)/K194)</f>
        <v>1117.5733450040914</v>
      </c>
      <c r="M194" s="31">
        <f>IF(SUM(M195:M216)&lt;0.001,"-",SUM(M195:M216))</f>
        <v>219.02700000000002</v>
      </c>
      <c r="N194" s="31">
        <f>IF(ISERR(SUMPRODUCT(M195:M216,N195:N216)/M194),"-",SUMPRODUCT(M195:M216,N195:N216)/M194)</f>
        <v>998.84860314025184</v>
      </c>
      <c r="O194" s="31">
        <f>IF(SUM(O195:O216)&lt;0.001,"-",SUM(O195:O216))</f>
        <v>108.58600000000001</v>
      </c>
      <c r="P194" s="31">
        <f>IF(ISERR(SUMPRODUCT(O195:O216,P195:P216)/O194),"-",SUMPRODUCT(O195:O216,P195:P216)/O194)</f>
        <v>1105.5096421269775</v>
      </c>
      <c r="Q194" s="31">
        <f>IF(SUM(Q195:Q216)&lt;0.001,"-",SUM(Q195:Q216))</f>
        <v>225.57399999999996</v>
      </c>
      <c r="R194" s="31">
        <f>IF(ISERR(SUMPRODUCT(Q195:Q216,R195:R216)/Q194),"-",SUMPRODUCT(Q195:Q216,R195:R216)/Q194)</f>
        <v>997.14228146860899</v>
      </c>
      <c r="S194" s="31">
        <f>IF(SUM(S195:S216)&lt;0.001,"-",SUM(S195:S216))</f>
        <v>300.16099999999994</v>
      </c>
      <c r="T194" s="31">
        <f>IF(ISERR(SUMPRODUCT(S195:S216,T195:T216)/S194),"-",SUMPRODUCT(S195:S216,T195:T216)/S194)</f>
        <v>993.52679728545729</v>
      </c>
      <c r="U194" s="31">
        <f>IF(SUM(U195:U216)&lt;0.001,"-",SUM(U195:U216))</f>
        <v>335.88200000000001</v>
      </c>
      <c r="V194" s="31">
        <f>IF(ISERR(SUMPRODUCT(U195:U216,V195:V216)/U194),"-",SUMPRODUCT(U195:U216,V195:V216)/U194)</f>
        <v>888.41360358697409</v>
      </c>
      <c r="W194" s="31">
        <f>IF(SUM(W195:W216)&lt;0.001,"-",SUM(W195:W216))</f>
        <v>499.48699999999997</v>
      </c>
      <c r="X194" s="31">
        <f>IF(ISERR(SUMPRODUCT(W195:W216,X195:X216)/W194),"-",SUMPRODUCT(W195:W216,X195:X216)/W194)</f>
        <v>770.34560058620139</v>
      </c>
      <c r="Y194" s="31">
        <f>IF(SUM(Y195:Y216)&lt;0.001,"-",SUM(Y195:Y216))</f>
        <v>351.82199999999995</v>
      </c>
      <c r="Z194" s="31">
        <f>IF(ISERR(SUMPRODUCT(Y195:Y216,Z195:Z216)/Y194),"-",SUMPRODUCT(Y195:Y216,Z195:Z216)/Y194)</f>
        <v>1051.9974617846526</v>
      </c>
      <c r="AA194" s="31">
        <f>IF(SUM(AA195:AA216)&lt;0.001,"-",SUM(AA195:AA216))</f>
        <v>357.01600000000002</v>
      </c>
      <c r="AB194" s="31">
        <f>IF(ISERR(SUMPRODUCT(AA195:AA216,AB195:AB216)/AA194),"-",SUMPRODUCT(AA195:AA216,AB195:AB216)/AA194)</f>
        <v>1048.2885809039369</v>
      </c>
    </row>
    <row r="195" spans="1:28" s="27" customFormat="1" ht="14.45" customHeight="1">
      <c r="B195" s="38" t="s">
        <v>15</v>
      </c>
      <c r="C195" s="38" t="s">
        <v>16</v>
      </c>
      <c r="D195" s="29">
        <v>143</v>
      </c>
      <c r="E195" s="30">
        <v>0</v>
      </c>
      <c r="F195" s="30">
        <v>0</v>
      </c>
      <c r="G195" s="31">
        <v>0</v>
      </c>
      <c r="H195" s="31">
        <v>0</v>
      </c>
      <c r="I195" s="31">
        <v>0</v>
      </c>
      <c r="J195" s="31">
        <v>0</v>
      </c>
      <c r="K195" s="31">
        <v>0</v>
      </c>
      <c r="L195" s="31">
        <v>0</v>
      </c>
      <c r="M195" s="31">
        <v>0</v>
      </c>
      <c r="N195" s="31">
        <v>0</v>
      </c>
      <c r="O195" s="31">
        <v>0.29399999999999998</v>
      </c>
      <c r="P195" s="31">
        <v>1516</v>
      </c>
      <c r="Q195" s="31">
        <v>14.859</v>
      </c>
      <c r="R195" s="31">
        <v>1039</v>
      </c>
      <c r="S195" s="31">
        <v>13.798999999999999</v>
      </c>
      <c r="T195" s="31">
        <v>1036</v>
      </c>
      <c r="U195" s="31">
        <v>7.5659999999999998</v>
      </c>
      <c r="V195" s="31">
        <v>912</v>
      </c>
      <c r="W195" s="31">
        <v>1.637</v>
      </c>
      <c r="X195" s="31">
        <v>1218</v>
      </c>
      <c r="Y195" s="31">
        <v>0.248</v>
      </c>
      <c r="Z195" s="31">
        <v>1274</v>
      </c>
      <c r="AA195" s="31">
        <v>0</v>
      </c>
      <c r="AB195" s="31">
        <v>0</v>
      </c>
    </row>
    <row r="196" spans="1:28" s="27" customFormat="1" ht="14.45" customHeight="1">
      <c r="B196" s="39" t="s">
        <v>17</v>
      </c>
      <c r="C196" s="39" t="s">
        <v>16</v>
      </c>
      <c r="D196" s="33">
        <v>144</v>
      </c>
      <c r="E196" s="30">
        <v>0</v>
      </c>
      <c r="F196" s="30">
        <v>0</v>
      </c>
      <c r="G196" s="31">
        <v>0</v>
      </c>
      <c r="H196" s="31">
        <v>0</v>
      </c>
      <c r="I196" s="31">
        <v>0</v>
      </c>
      <c r="J196" s="31">
        <v>0</v>
      </c>
      <c r="K196" s="31">
        <v>0</v>
      </c>
      <c r="L196" s="31">
        <v>0</v>
      </c>
      <c r="M196" s="31">
        <v>0</v>
      </c>
      <c r="N196" s="31">
        <v>0</v>
      </c>
      <c r="O196" s="31">
        <v>0</v>
      </c>
      <c r="P196" s="31">
        <v>0</v>
      </c>
      <c r="Q196" s="31">
        <v>2.7610000000000001</v>
      </c>
      <c r="R196" s="31">
        <v>907</v>
      </c>
      <c r="S196" s="31">
        <v>0.65</v>
      </c>
      <c r="T196" s="31">
        <v>1028</v>
      </c>
      <c r="U196" s="31">
        <v>0</v>
      </c>
      <c r="V196" s="31">
        <v>0</v>
      </c>
      <c r="W196" s="31">
        <v>0.34200000000000003</v>
      </c>
      <c r="X196" s="31">
        <v>862</v>
      </c>
      <c r="Y196" s="31">
        <v>0</v>
      </c>
      <c r="Z196" s="31">
        <v>0</v>
      </c>
      <c r="AA196" s="31">
        <v>0</v>
      </c>
      <c r="AB196" s="31">
        <v>0</v>
      </c>
    </row>
    <row r="197" spans="1:28" ht="14.45" customHeight="1">
      <c r="B197" s="34" t="s">
        <v>18</v>
      </c>
      <c r="C197" s="35" t="s">
        <v>16</v>
      </c>
      <c r="D197" s="36">
        <v>145</v>
      </c>
      <c r="E197" s="30">
        <v>0</v>
      </c>
      <c r="F197" s="30">
        <v>0</v>
      </c>
      <c r="G197" s="31">
        <v>0</v>
      </c>
      <c r="H197" s="31">
        <v>0</v>
      </c>
      <c r="I197" s="31">
        <v>0</v>
      </c>
      <c r="J197" s="31">
        <v>0</v>
      </c>
      <c r="K197" s="31">
        <v>0</v>
      </c>
      <c r="L197" s="31">
        <v>0</v>
      </c>
      <c r="M197" s="31">
        <v>0</v>
      </c>
      <c r="N197" s="31">
        <v>0</v>
      </c>
      <c r="O197" s="31">
        <v>0</v>
      </c>
      <c r="P197" s="31">
        <v>0</v>
      </c>
      <c r="Q197" s="31">
        <v>2.4039999999999999</v>
      </c>
      <c r="R197" s="31">
        <v>1091</v>
      </c>
      <c r="S197" s="31">
        <v>7.4999999999999997E-2</v>
      </c>
      <c r="T197" s="31">
        <v>950</v>
      </c>
      <c r="U197" s="31">
        <v>0.81799999999999995</v>
      </c>
      <c r="V197" s="31">
        <v>1019</v>
      </c>
      <c r="W197" s="31">
        <v>6.7000000000000004E-2</v>
      </c>
      <c r="X197" s="31">
        <v>1244</v>
      </c>
      <c r="Y197" s="31">
        <v>1.4999999999999999E-2</v>
      </c>
      <c r="Z197" s="31">
        <v>1102</v>
      </c>
      <c r="AA197" s="31">
        <v>0.307</v>
      </c>
      <c r="AB197" s="31">
        <v>993.98697068403919</v>
      </c>
    </row>
    <row r="198" spans="1:28" ht="14.45" customHeight="1">
      <c r="B198" s="34" t="s">
        <v>19</v>
      </c>
      <c r="C198" s="35" t="s">
        <v>20</v>
      </c>
      <c r="D198" s="36">
        <v>146</v>
      </c>
      <c r="E198" s="30">
        <v>252.964</v>
      </c>
      <c r="F198" s="30">
        <v>969</v>
      </c>
      <c r="G198" s="31">
        <v>270.76400000000001</v>
      </c>
      <c r="H198" s="31">
        <v>987</v>
      </c>
      <c r="I198" s="31">
        <v>200.369</v>
      </c>
      <c r="J198" s="31">
        <v>1182</v>
      </c>
      <c r="K198" s="31">
        <v>109.943</v>
      </c>
      <c r="L198" s="31">
        <v>1234</v>
      </c>
      <c r="M198" s="31">
        <v>137.71899999999999</v>
      </c>
      <c r="N198" s="31">
        <v>1066</v>
      </c>
      <c r="O198" s="31">
        <v>68.823999999999998</v>
      </c>
      <c r="P198" s="31">
        <v>1192</v>
      </c>
      <c r="Q198" s="31">
        <v>166.01599999999999</v>
      </c>
      <c r="R198" s="31">
        <v>1048</v>
      </c>
      <c r="S198" s="31">
        <v>238.78899999999999</v>
      </c>
      <c r="T198" s="31">
        <v>1032</v>
      </c>
      <c r="U198" s="31">
        <v>276.58999999999997</v>
      </c>
      <c r="V198" s="31">
        <v>913</v>
      </c>
      <c r="W198" s="31">
        <v>435.63</v>
      </c>
      <c r="X198" s="31">
        <v>766</v>
      </c>
      <c r="Y198" s="31">
        <v>231.25800000000001</v>
      </c>
      <c r="Z198" s="31">
        <v>1104</v>
      </c>
      <c r="AA198" s="31">
        <v>159.161</v>
      </c>
      <c r="AB198" s="31">
        <v>1231.3648695346221</v>
      </c>
    </row>
    <row r="199" spans="1:28" ht="14.45" customHeight="1">
      <c r="B199" s="37"/>
      <c r="C199" s="10"/>
      <c r="D199" s="36"/>
      <c r="E199" s="30"/>
      <c r="F199" s="30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</row>
    <row r="200" spans="1:28" ht="14.45" customHeight="1">
      <c r="B200" s="34" t="s">
        <v>21</v>
      </c>
      <c r="C200" s="35" t="s">
        <v>20</v>
      </c>
      <c r="D200" s="36">
        <v>147</v>
      </c>
      <c r="E200" s="30">
        <v>0</v>
      </c>
      <c r="F200" s="30">
        <v>0</v>
      </c>
      <c r="G200" s="31">
        <v>0</v>
      </c>
      <c r="H200" s="31">
        <v>0</v>
      </c>
      <c r="I200" s="31">
        <v>0</v>
      </c>
      <c r="J200" s="31">
        <v>0</v>
      </c>
      <c r="K200" s="31">
        <v>0</v>
      </c>
      <c r="L200" s="31">
        <v>0</v>
      </c>
      <c r="M200" s="31">
        <v>0</v>
      </c>
      <c r="N200" s="31">
        <v>0</v>
      </c>
      <c r="O200" s="31">
        <v>0</v>
      </c>
      <c r="P200" s="31">
        <v>0</v>
      </c>
      <c r="Q200" s="31">
        <v>0</v>
      </c>
      <c r="R200" s="31">
        <v>0</v>
      </c>
      <c r="S200" s="31">
        <v>0</v>
      </c>
      <c r="T200" s="31">
        <v>0</v>
      </c>
      <c r="U200" s="31">
        <v>0</v>
      </c>
      <c r="V200" s="31">
        <v>0</v>
      </c>
      <c r="W200" s="31">
        <v>0</v>
      </c>
      <c r="X200" s="31">
        <v>0</v>
      </c>
      <c r="Y200" s="31">
        <v>0</v>
      </c>
      <c r="Z200" s="31">
        <v>0</v>
      </c>
      <c r="AA200" s="31">
        <v>0</v>
      </c>
      <c r="AB200" s="31">
        <v>0</v>
      </c>
    </row>
    <row r="201" spans="1:28" ht="14.45" customHeight="1">
      <c r="B201" s="34" t="s">
        <v>22</v>
      </c>
      <c r="C201" s="35" t="s">
        <v>20</v>
      </c>
      <c r="D201" s="36">
        <v>148</v>
      </c>
      <c r="E201" s="30">
        <v>0</v>
      </c>
      <c r="F201" s="30">
        <v>0</v>
      </c>
      <c r="G201" s="31">
        <v>0</v>
      </c>
      <c r="H201" s="31">
        <v>0</v>
      </c>
      <c r="I201" s="31">
        <v>0</v>
      </c>
      <c r="J201" s="31">
        <v>0</v>
      </c>
      <c r="K201" s="31">
        <v>0</v>
      </c>
      <c r="L201" s="31">
        <v>0</v>
      </c>
      <c r="M201" s="31">
        <v>0</v>
      </c>
      <c r="N201" s="31">
        <v>0</v>
      </c>
      <c r="O201" s="31">
        <v>0</v>
      </c>
      <c r="P201" s="31">
        <v>0</v>
      </c>
      <c r="Q201" s="31">
        <v>0.14199999999999999</v>
      </c>
      <c r="R201" s="31">
        <v>993</v>
      </c>
      <c r="S201" s="31">
        <v>1.7000000000000001E-2</v>
      </c>
      <c r="T201" s="31">
        <v>584</v>
      </c>
      <c r="U201" s="31">
        <v>0.20300000000000001</v>
      </c>
      <c r="V201" s="31">
        <v>667</v>
      </c>
      <c r="W201" s="31">
        <v>0.13900000000000001</v>
      </c>
      <c r="X201" s="31">
        <v>412.00719424460431</v>
      </c>
      <c r="Y201" s="31">
        <v>5.0999999999999997E-2</v>
      </c>
      <c r="Z201" s="31">
        <v>639.82352941176475</v>
      </c>
      <c r="AA201" s="31">
        <v>0</v>
      </c>
      <c r="AB201" s="31">
        <v>0</v>
      </c>
    </row>
    <row r="202" spans="1:28" ht="14.45" customHeight="1">
      <c r="B202" s="34" t="s">
        <v>23</v>
      </c>
      <c r="C202" s="35" t="s">
        <v>20</v>
      </c>
      <c r="D202" s="36">
        <v>149</v>
      </c>
      <c r="E202" s="30">
        <v>38.689</v>
      </c>
      <c r="F202" s="30">
        <v>958</v>
      </c>
      <c r="G202" s="31">
        <v>39.56</v>
      </c>
      <c r="H202" s="31">
        <v>950</v>
      </c>
      <c r="I202" s="31">
        <v>23.265999999999998</v>
      </c>
      <c r="J202" s="31">
        <v>1109</v>
      </c>
      <c r="K202" s="31">
        <v>45.290999999999997</v>
      </c>
      <c r="L202" s="31">
        <v>1146</v>
      </c>
      <c r="M202" s="31">
        <v>10.816000000000001</v>
      </c>
      <c r="N202" s="31">
        <v>1064</v>
      </c>
      <c r="O202" s="31">
        <v>3.4409999999999998</v>
      </c>
      <c r="P202" s="31">
        <v>1122</v>
      </c>
      <c r="Q202" s="31">
        <v>5.3849999999999998</v>
      </c>
      <c r="R202" s="31">
        <v>703</v>
      </c>
      <c r="S202" s="31">
        <v>12.925000000000001</v>
      </c>
      <c r="T202" s="31">
        <v>889</v>
      </c>
      <c r="U202" s="31">
        <v>16.071000000000002</v>
      </c>
      <c r="V202" s="31">
        <v>821</v>
      </c>
      <c r="W202" s="31">
        <v>29.504000000000001</v>
      </c>
      <c r="X202" s="31">
        <v>778</v>
      </c>
      <c r="Y202" s="31">
        <v>48.838999999999999</v>
      </c>
      <c r="Z202" s="31">
        <v>980</v>
      </c>
      <c r="AA202" s="31">
        <v>64.733000000000004</v>
      </c>
      <c r="AB202" s="31">
        <v>898</v>
      </c>
    </row>
    <row r="203" spans="1:28" ht="14.45" customHeight="1">
      <c r="B203" s="34" t="s">
        <v>24</v>
      </c>
      <c r="C203" s="35" t="s">
        <v>25</v>
      </c>
      <c r="D203" s="36">
        <v>150</v>
      </c>
      <c r="E203" s="30">
        <v>49.470999999999997</v>
      </c>
      <c r="F203" s="30">
        <v>1014</v>
      </c>
      <c r="G203" s="31">
        <v>62.067999999999998</v>
      </c>
      <c r="H203" s="31">
        <v>976</v>
      </c>
      <c r="I203" s="31">
        <v>47.01</v>
      </c>
      <c r="J203" s="31">
        <v>1131.667198468411</v>
      </c>
      <c r="K203" s="31">
        <v>60.834000000000003</v>
      </c>
      <c r="L203" s="31">
        <v>1084.5515665581747</v>
      </c>
      <c r="M203" s="31">
        <v>24.782</v>
      </c>
      <c r="N203" s="31">
        <v>1029.0708175288516</v>
      </c>
      <c r="O203" s="31">
        <v>1.216</v>
      </c>
      <c r="P203" s="31">
        <v>1084</v>
      </c>
      <c r="Q203" s="31">
        <v>6.3440000000000003</v>
      </c>
      <c r="R203" s="31">
        <v>773</v>
      </c>
      <c r="S203" s="31">
        <v>12.602</v>
      </c>
      <c r="T203" s="31">
        <v>719</v>
      </c>
      <c r="U203" s="31">
        <v>14.728999999999999</v>
      </c>
      <c r="V203" s="31">
        <v>744</v>
      </c>
      <c r="W203" s="31">
        <v>11.193</v>
      </c>
      <c r="X203" s="31">
        <v>768</v>
      </c>
      <c r="Y203" s="31">
        <v>30.327999999999999</v>
      </c>
      <c r="Z203" s="31">
        <v>977</v>
      </c>
      <c r="AA203" s="31">
        <v>53.158999999999999</v>
      </c>
      <c r="AB203" s="31">
        <v>1085</v>
      </c>
    </row>
    <row r="204" spans="1:28" ht="14.45" customHeight="1">
      <c r="B204" s="34" t="s">
        <v>139</v>
      </c>
      <c r="C204" s="35" t="s">
        <v>25</v>
      </c>
      <c r="D204" s="36">
        <v>151</v>
      </c>
      <c r="E204" s="30">
        <v>8.5839999999999996</v>
      </c>
      <c r="F204" s="30">
        <v>930</v>
      </c>
      <c r="G204" s="31">
        <v>5.2469999999999999</v>
      </c>
      <c r="H204" s="31">
        <v>940</v>
      </c>
      <c r="I204" s="31">
        <v>1.244</v>
      </c>
      <c r="J204" s="31">
        <v>798</v>
      </c>
      <c r="K204" s="31">
        <v>0.92400000000000004</v>
      </c>
      <c r="L204" s="31">
        <v>999</v>
      </c>
      <c r="M204" s="31">
        <v>0.38300000000000001</v>
      </c>
      <c r="N204" s="31">
        <v>1095</v>
      </c>
      <c r="O204" s="31">
        <v>0</v>
      </c>
      <c r="P204" s="31">
        <v>0</v>
      </c>
      <c r="Q204" s="31">
        <v>0</v>
      </c>
      <c r="R204" s="31">
        <v>0</v>
      </c>
      <c r="S204" s="31">
        <v>0</v>
      </c>
      <c r="T204" s="31">
        <v>0</v>
      </c>
      <c r="U204" s="31">
        <v>0</v>
      </c>
      <c r="V204" s="31">
        <v>0</v>
      </c>
      <c r="W204" s="31">
        <v>1.698</v>
      </c>
      <c r="X204" s="31">
        <v>858</v>
      </c>
      <c r="Y204" s="31">
        <v>12.429</v>
      </c>
      <c r="Z204" s="31">
        <v>1026</v>
      </c>
      <c r="AA204" s="31">
        <v>12.750999999999999</v>
      </c>
      <c r="AB204" s="31">
        <v>901.93373068778919</v>
      </c>
    </row>
    <row r="205" spans="1:28" ht="14.45" customHeight="1">
      <c r="B205" s="37"/>
      <c r="C205" s="10"/>
      <c r="D205" s="36"/>
      <c r="E205" s="30"/>
      <c r="F205" s="30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</row>
    <row r="206" spans="1:28" ht="14.45" customHeight="1">
      <c r="B206" s="34" t="s">
        <v>28</v>
      </c>
      <c r="C206" s="35" t="s">
        <v>29</v>
      </c>
      <c r="D206" s="36">
        <v>152</v>
      </c>
      <c r="E206" s="30">
        <v>0</v>
      </c>
      <c r="F206" s="30">
        <v>0</v>
      </c>
      <c r="G206" s="31">
        <v>0</v>
      </c>
      <c r="H206" s="31">
        <v>0</v>
      </c>
      <c r="I206" s="31">
        <v>0</v>
      </c>
      <c r="J206" s="31">
        <v>0</v>
      </c>
      <c r="K206" s="31">
        <v>0</v>
      </c>
      <c r="L206" s="31">
        <v>0</v>
      </c>
      <c r="M206" s="31">
        <v>0</v>
      </c>
      <c r="N206" s="31">
        <v>0</v>
      </c>
      <c r="O206" s="31">
        <v>0</v>
      </c>
      <c r="P206" s="31">
        <v>0</v>
      </c>
      <c r="Q206" s="31">
        <v>0</v>
      </c>
      <c r="R206" s="31">
        <v>0</v>
      </c>
      <c r="S206" s="31">
        <v>0</v>
      </c>
      <c r="T206" s="31">
        <v>0</v>
      </c>
      <c r="U206" s="31">
        <v>0</v>
      </c>
      <c r="V206" s="31">
        <v>0</v>
      </c>
      <c r="W206" s="31">
        <v>0</v>
      </c>
      <c r="X206" s="31">
        <v>0</v>
      </c>
      <c r="Y206" s="31">
        <v>0</v>
      </c>
      <c r="Z206" s="31">
        <v>0</v>
      </c>
      <c r="AA206" s="31">
        <v>0.01</v>
      </c>
      <c r="AB206" s="31">
        <v>648</v>
      </c>
    </row>
    <row r="207" spans="1:28" ht="14.45" customHeight="1">
      <c r="B207" s="34" t="s">
        <v>31</v>
      </c>
      <c r="C207" s="35" t="s">
        <v>32</v>
      </c>
      <c r="D207" s="36">
        <v>153</v>
      </c>
      <c r="E207" s="30">
        <v>0</v>
      </c>
      <c r="F207" s="30">
        <v>0</v>
      </c>
      <c r="G207" s="31">
        <v>0</v>
      </c>
      <c r="H207" s="31">
        <v>0</v>
      </c>
      <c r="I207" s="31">
        <v>0</v>
      </c>
      <c r="J207" s="31">
        <v>0</v>
      </c>
      <c r="K207" s="31">
        <v>0</v>
      </c>
      <c r="L207" s="31">
        <v>0</v>
      </c>
      <c r="M207" s="31">
        <v>0</v>
      </c>
      <c r="N207" s="31">
        <v>0</v>
      </c>
      <c r="O207" s="31">
        <v>8.0000000000000002E-3</v>
      </c>
      <c r="P207" s="31">
        <v>269</v>
      </c>
      <c r="Q207" s="31">
        <v>4.4999999999999998E-2</v>
      </c>
      <c r="R207" s="31">
        <v>625</v>
      </c>
      <c r="S207" s="31">
        <v>0.05</v>
      </c>
      <c r="T207" s="31">
        <v>694</v>
      </c>
      <c r="U207" s="31">
        <v>0</v>
      </c>
      <c r="V207" s="31">
        <v>0</v>
      </c>
      <c r="W207" s="31">
        <v>0.14099999999999999</v>
      </c>
      <c r="X207" s="31">
        <v>762</v>
      </c>
      <c r="Y207" s="31">
        <v>3.1E-2</v>
      </c>
      <c r="Z207" s="31">
        <v>296</v>
      </c>
      <c r="AA207" s="31">
        <v>2.4E-2</v>
      </c>
      <c r="AB207" s="31">
        <v>350.95833333333337</v>
      </c>
    </row>
    <row r="208" spans="1:28" ht="14.45" customHeight="1">
      <c r="B208" s="34" t="s">
        <v>139</v>
      </c>
      <c r="C208" s="35" t="s">
        <v>33</v>
      </c>
      <c r="D208" s="36">
        <v>154</v>
      </c>
      <c r="E208" s="30">
        <v>34.619999999999997</v>
      </c>
      <c r="F208" s="30">
        <v>930</v>
      </c>
      <c r="G208" s="31">
        <v>37.121000000000002</v>
      </c>
      <c r="H208" s="31">
        <v>869</v>
      </c>
      <c r="I208" s="31">
        <v>42.881999999999998</v>
      </c>
      <c r="J208" s="31">
        <v>1049</v>
      </c>
      <c r="K208" s="31">
        <v>24.24</v>
      </c>
      <c r="L208" s="31">
        <v>1085</v>
      </c>
      <c r="M208" s="31">
        <v>26.123999999999999</v>
      </c>
      <c r="N208" s="31">
        <v>920</v>
      </c>
      <c r="O208" s="31">
        <v>22.248000000000001</v>
      </c>
      <c r="P208" s="31">
        <v>999</v>
      </c>
      <c r="Q208" s="31">
        <v>11.856</v>
      </c>
      <c r="R208" s="31">
        <v>920</v>
      </c>
      <c r="S208" s="31">
        <v>7.5869999999999997</v>
      </c>
      <c r="T208" s="31">
        <v>866</v>
      </c>
      <c r="U208" s="31">
        <v>4.1059999999999999</v>
      </c>
      <c r="V208" s="31">
        <v>865</v>
      </c>
      <c r="W208" s="31">
        <v>10.093999999999999</v>
      </c>
      <c r="X208" s="31">
        <v>849</v>
      </c>
      <c r="Y208" s="31">
        <v>13.87</v>
      </c>
      <c r="Z208" s="31">
        <v>914</v>
      </c>
      <c r="AA208" s="31">
        <v>37.857999999999997</v>
      </c>
      <c r="AB208" s="31">
        <v>831.18511278989911</v>
      </c>
    </row>
    <row r="209" spans="1:28" ht="14.45" customHeight="1">
      <c r="B209" s="34" t="s">
        <v>37</v>
      </c>
      <c r="C209" s="35" t="s">
        <v>38</v>
      </c>
      <c r="D209" s="36">
        <v>155</v>
      </c>
      <c r="E209" s="30">
        <v>1.0449999999999999</v>
      </c>
      <c r="F209" s="30">
        <v>630</v>
      </c>
      <c r="G209" s="31">
        <v>1.2849999999999999</v>
      </c>
      <c r="H209" s="31">
        <v>682</v>
      </c>
      <c r="I209" s="31">
        <v>1.75</v>
      </c>
      <c r="J209" s="31">
        <v>721</v>
      </c>
      <c r="K209" s="31">
        <v>0.27900000000000003</v>
      </c>
      <c r="L209" s="31">
        <v>605</v>
      </c>
      <c r="M209" s="31">
        <v>0.28299999999999997</v>
      </c>
      <c r="N209" s="31">
        <v>594</v>
      </c>
      <c r="O209" s="31">
        <v>0.52100000000000002</v>
      </c>
      <c r="P209" s="31">
        <v>814</v>
      </c>
      <c r="Q209" s="31">
        <v>0.18099999999999999</v>
      </c>
      <c r="R209" s="31">
        <v>650</v>
      </c>
      <c r="S209" s="31">
        <v>0.27100000000000002</v>
      </c>
      <c r="T209" s="31">
        <v>706</v>
      </c>
      <c r="U209" s="31">
        <v>0.34799999999999998</v>
      </c>
      <c r="V209" s="31">
        <v>597</v>
      </c>
      <c r="W209" s="31">
        <v>0.66</v>
      </c>
      <c r="X209" s="31">
        <v>539</v>
      </c>
      <c r="Y209" s="31">
        <v>1.69</v>
      </c>
      <c r="Z209" s="31">
        <v>676</v>
      </c>
      <c r="AA209" s="31">
        <v>3.37</v>
      </c>
      <c r="AB209" s="31">
        <v>836.27804154302669</v>
      </c>
    </row>
    <row r="210" spans="1:28" ht="14.45" customHeight="1">
      <c r="B210" s="34" t="s">
        <v>45</v>
      </c>
      <c r="C210" s="35" t="s">
        <v>46</v>
      </c>
      <c r="D210" s="36">
        <v>156</v>
      </c>
      <c r="E210" s="30">
        <v>0</v>
      </c>
      <c r="F210" s="30">
        <v>0</v>
      </c>
      <c r="G210" s="31">
        <v>0</v>
      </c>
      <c r="H210" s="31">
        <v>0</v>
      </c>
      <c r="I210" s="31">
        <v>0</v>
      </c>
      <c r="J210" s="31">
        <v>0</v>
      </c>
      <c r="K210" s="31">
        <v>0</v>
      </c>
      <c r="L210" s="31">
        <v>0</v>
      </c>
      <c r="M210" s="31">
        <v>0.06</v>
      </c>
      <c r="N210" s="31">
        <v>360</v>
      </c>
      <c r="O210" s="31">
        <v>0.15</v>
      </c>
      <c r="P210" s="31">
        <v>1332</v>
      </c>
      <c r="Q210" s="31">
        <v>0.12</v>
      </c>
      <c r="R210" s="31">
        <v>360</v>
      </c>
      <c r="S210" s="31">
        <v>0</v>
      </c>
      <c r="T210" s="31">
        <v>0</v>
      </c>
      <c r="U210" s="31">
        <v>0</v>
      </c>
      <c r="V210" s="31">
        <v>0</v>
      </c>
      <c r="W210" s="31">
        <v>0</v>
      </c>
      <c r="X210" s="31">
        <v>0</v>
      </c>
      <c r="Y210" s="31">
        <v>2.5000000000000001E-2</v>
      </c>
      <c r="Z210" s="31">
        <v>454</v>
      </c>
      <c r="AA210" s="31">
        <v>0</v>
      </c>
      <c r="AB210" s="31">
        <v>0</v>
      </c>
    </row>
    <row r="211" spans="1:28" ht="14.45" customHeight="1">
      <c r="B211" s="37"/>
      <c r="C211" s="10"/>
      <c r="D211" s="36"/>
      <c r="E211" s="30"/>
      <c r="F211" s="30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</row>
    <row r="212" spans="1:28" ht="14.45" customHeight="1">
      <c r="B212" s="34" t="s">
        <v>47</v>
      </c>
      <c r="C212" s="35" t="s">
        <v>48</v>
      </c>
      <c r="D212" s="36">
        <v>157</v>
      </c>
      <c r="E212" s="30">
        <v>0.23</v>
      </c>
      <c r="F212" s="30">
        <v>737</v>
      </c>
      <c r="G212" s="31">
        <v>0.15</v>
      </c>
      <c r="H212" s="31">
        <v>936</v>
      </c>
      <c r="I212" s="31">
        <v>0</v>
      </c>
      <c r="J212" s="31">
        <v>0</v>
      </c>
      <c r="K212" s="31">
        <v>0</v>
      </c>
      <c r="L212" s="31">
        <v>0</v>
      </c>
      <c r="M212" s="31">
        <v>0.1</v>
      </c>
      <c r="N212" s="31">
        <v>1404</v>
      </c>
      <c r="O212" s="31">
        <v>0</v>
      </c>
      <c r="P212" s="31">
        <v>0</v>
      </c>
      <c r="Q212" s="31">
        <v>0.06</v>
      </c>
      <c r="R212" s="31">
        <v>630</v>
      </c>
      <c r="S212" s="31">
        <v>0.15</v>
      </c>
      <c r="T212" s="31">
        <v>576</v>
      </c>
      <c r="U212" s="31">
        <v>0</v>
      </c>
      <c r="V212" s="31">
        <v>0</v>
      </c>
      <c r="W212" s="31">
        <v>0.13</v>
      </c>
      <c r="X212" s="31">
        <v>631</v>
      </c>
      <c r="Y212" s="31">
        <v>0.45</v>
      </c>
      <c r="Z212" s="31">
        <v>631.20000000000005</v>
      </c>
      <c r="AA212" s="31">
        <v>0.04</v>
      </c>
      <c r="AB212" s="31">
        <v>513</v>
      </c>
    </row>
    <row r="213" spans="1:28" ht="14.45" customHeight="1">
      <c r="B213" s="34" t="s">
        <v>61</v>
      </c>
      <c r="C213" s="35" t="s">
        <v>48</v>
      </c>
      <c r="D213" s="36">
        <v>158</v>
      </c>
      <c r="E213" s="30">
        <v>0</v>
      </c>
      <c r="F213" s="30">
        <v>0</v>
      </c>
      <c r="G213" s="31">
        <v>0</v>
      </c>
      <c r="H213" s="31">
        <v>0</v>
      </c>
      <c r="I213" s="31">
        <v>0</v>
      </c>
      <c r="J213" s="31">
        <v>0</v>
      </c>
      <c r="K213" s="31">
        <v>0</v>
      </c>
      <c r="L213" s="31">
        <v>0</v>
      </c>
      <c r="M213" s="31">
        <v>1.7999999999999999E-2</v>
      </c>
      <c r="N213" s="31">
        <v>4800</v>
      </c>
      <c r="O213" s="31">
        <v>1.7999999999999999E-2</v>
      </c>
      <c r="P213" s="31">
        <v>4800</v>
      </c>
      <c r="Q213" s="31">
        <v>0.04</v>
      </c>
      <c r="R213" s="31">
        <v>432</v>
      </c>
      <c r="S213" s="31">
        <v>1.7999999999999999E-2</v>
      </c>
      <c r="T213" s="31">
        <v>300</v>
      </c>
      <c r="U213" s="31">
        <v>0</v>
      </c>
      <c r="V213" s="31">
        <v>0</v>
      </c>
      <c r="W213" s="31">
        <v>0</v>
      </c>
      <c r="X213" s="31">
        <v>0</v>
      </c>
      <c r="Y213" s="31">
        <v>0</v>
      </c>
      <c r="Z213" s="31">
        <v>0</v>
      </c>
      <c r="AA213" s="31">
        <v>0</v>
      </c>
      <c r="AB213" s="31">
        <v>0</v>
      </c>
    </row>
    <row r="214" spans="1:28" ht="14.45" customHeight="1">
      <c r="B214" s="34" t="s">
        <v>62</v>
      </c>
      <c r="C214" s="35" t="s">
        <v>51</v>
      </c>
      <c r="D214" s="36">
        <v>159</v>
      </c>
      <c r="E214" s="30">
        <v>0</v>
      </c>
      <c r="F214" s="30">
        <v>0</v>
      </c>
      <c r="G214" s="31">
        <v>0</v>
      </c>
      <c r="H214" s="31">
        <v>0</v>
      </c>
      <c r="I214" s="31">
        <v>0.498</v>
      </c>
      <c r="J214" s="31">
        <v>638</v>
      </c>
      <c r="K214" s="31">
        <v>0</v>
      </c>
      <c r="L214" s="31">
        <v>0</v>
      </c>
      <c r="M214" s="31">
        <v>0.157</v>
      </c>
      <c r="N214" s="31">
        <v>500</v>
      </c>
      <c r="O214" s="31">
        <v>0</v>
      </c>
      <c r="P214" s="31">
        <v>0</v>
      </c>
      <c r="Q214" s="31">
        <v>1.4379999999999999</v>
      </c>
      <c r="R214" s="31">
        <v>647</v>
      </c>
      <c r="S214" s="31">
        <v>0</v>
      </c>
      <c r="T214" s="31">
        <v>0</v>
      </c>
      <c r="U214" s="31">
        <v>0</v>
      </c>
      <c r="V214" s="31">
        <v>0</v>
      </c>
      <c r="W214" s="31">
        <v>0</v>
      </c>
      <c r="X214" s="31">
        <v>0</v>
      </c>
      <c r="Y214" s="31">
        <v>0</v>
      </c>
      <c r="Z214" s="31">
        <v>0</v>
      </c>
      <c r="AA214" s="31">
        <v>0</v>
      </c>
      <c r="AB214" s="31">
        <v>0</v>
      </c>
    </row>
    <row r="215" spans="1:28" ht="14.45" customHeight="1">
      <c r="B215" s="34" t="s">
        <v>50</v>
      </c>
      <c r="C215" s="35" t="s">
        <v>51</v>
      </c>
      <c r="D215" s="36">
        <v>160</v>
      </c>
      <c r="E215" s="30">
        <v>3.3490000000000002</v>
      </c>
      <c r="F215" s="30">
        <v>759</v>
      </c>
      <c r="G215" s="31">
        <v>3.5979999999999999</v>
      </c>
      <c r="H215" s="31">
        <v>795</v>
      </c>
      <c r="I215" s="31">
        <v>5.016</v>
      </c>
      <c r="J215" s="31">
        <v>866</v>
      </c>
      <c r="K215" s="31">
        <v>1.194</v>
      </c>
      <c r="L215" s="31">
        <v>788.0326633165829</v>
      </c>
      <c r="M215" s="31">
        <v>1.8</v>
      </c>
      <c r="N215" s="31">
        <v>981</v>
      </c>
      <c r="O215" s="31">
        <v>0.92700000000000005</v>
      </c>
      <c r="P215" s="31">
        <v>839.40237324703344</v>
      </c>
      <c r="Q215" s="31">
        <v>0.433</v>
      </c>
      <c r="R215" s="31">
        <v>1020.2517321016167</v>
      </c>
      <c r="S215" s="31">
        <v>0.22800000000000001</v>
      </c>
      <c r="T215" s="31">
        <v>948.57894736842093</v>
      </c>
      <c r="U215" s="31">
        <v>0.83899999999999997</v>
      </c>
      <c r="V215" s="31">
        <v>902.44576877234806</v>
      </c>
      <c r="W215" s="31">
        <v>0.21</v>
      </c>
      <c r="X215" s="31">
        <v>897</v>
      </c>
      <c r="Y215" s="31">
        <v>2.968</v>
      </c>
      <c r="Z215" s="31">
        <v>794.35646900269535</v>
      </c>
      <c r="AA215" s="31">
        <v>5.9790000000000001</v>
      </c>
      <c r="AB215" s="31">
        <v>774.29152032112393</v>
      </c>
    </row>
    <row r="216" spans="1:28" ht="14.45" customHeight="1">
      <c r="B216" s="34" t="s">
        <v>52</v>
      </c>
      <c r="C216" s="35" t="s">
        <v>53</v>
      </c>
      <c r="D216" s="36">
        <v>161</v>
      </c>
      <c r="E216" s="30">
        <v>16.702999999999999</v>
      </c>
      <c r="F216" s="30">
        <v>550</v>
      </c>
      <c r="G216" s="31">
        <v>18.288</v>
      </c>
      <c r="H216" s="31">
        <v>565</v>
      </c>
      <c r="I216" s="31">
        <v>14.885999999999999</v>
      </c>
      <c r="J216" s="31">
        <v>610</v>
      </c>
      <c r="K216" s="31">
        <v>20.059999999999999</v>
      </c>
      <c r="L216" s="31">
        <v>587</v>
      </c>
      <c r="M216" s="31">
        <v>16.785</v>
      </c>
      <c r="N216" s="31">
        <v>491</v>
      </c>
      <c r="O216" s="31">
        <v>10.939</v>
      </c>
      <c r="P216" s="31">
        <v>792</v>
      </c>
      <c r="Q216" s="31">
        <v>13.49</v>
      </c>
      <c r="R216" s="31">
        <v>669</v>
      </c>
      <c r="S216" s="31">
        <v>13</v>
      </c>
      <c r="T216" s="31">
        <v>699</v>
      </c>
      <c r="U216" s="31">
        <v>14.612</v>
      </c>
      <c r="V216" s="31">
        <v>639</v>
      </c>
      <c r="W216" s="31">
        <v>8.0419999999999998</v>
      </c>
      <c r="X216" s="31">
        <v>789</v>
      </c>
      <c r="Y216" s="31">
        <v>9.6199999999999992</v>
      </c>
      <c r="Z216" s="31">
        <v>802</v>
      </c>
      <c r="AA216" s="31">
        <v>19.623999999999999</v>
      </c>
      <c r="AB216" s="31">
        <v>596.56018141051766</v>
      </c>
    </row>
    <row r="217" spans="1:28" ht="14.45" customHeight="1">
      <c r="B217" s="37"/>
      <c r="C217" s="10"/>
      <c r="D217" s="36"/>
      <c r="E217" s="30"/>
      <c r="F217" s="30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</row>
    <row r="218" spans="1:28" ht="14.45" customHeight="1">
      <c r="A218" s="10" t="s">
        <v>78</v>
      </c>
      <c r="B218" s="37"/>
      <c r="C218" s="10"/>
      <c r="D218" s="36"/>
      <c r="E218" s="30"/>
      <c r="F218" s="30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</row>
    <row r="219" spans="1:28" ht="14.45" customHeight="1">
      <c r="B219" s="37" t="s">
        <v>76</v>
      </c>
      <c r="C219" s="10"/>
      <c r="D219" s="36">
        <v>162</v>
      </c>
      <c r="E219" s="30">
        <f>IF(SUM(E220:E223)&lt;0.001,"-",SUM(E220:E223))</f>
        <v>47.686999999999998</v>
      </c>
      <c r="F219" s="30">
        <f>IF(ISERR(SUMPRODUCT(E220:E223,F220:F223)/E219),"-",SUMPRODUCT(E220:E223,F220:F223)/E219)</f>
        <v>886.23138381529566</v>
      </c>
      <c r="G219" s="31">
        <f t="shared" ref="G219" si="110">IF(SUM(G220:G223)&lt;0.001,"-",SUM(G220:G223))</f>
        <v>63.584000000000003</v>
      </c>
      <c r="H219" s="31">
        <f t="shared" ref="H219" si="111">IF(ISERR(SUMPRODUCT(G220:G223,H220:H223)/G219),"-",SUMPRODUCT(G220:G223,H220:H223)/G219)</f>
        <v>922.08107385505787</v>
      </c>
      <c r="I219" s="31">
        <f t="shared" ref="I219" si="112">IF(SUM(I220:I223)&lt;0.001,"-",SUM(I220:I223))</f>
        <v>102.387</v>
      </c>
      <c r="J219" s="31">
        <f t="shared" ref="J219" si="113">IF(ISERR(SUMPRODUCT(I220:I223,J220:J223)/I219),"-",SUMPRODUCT(I220:I223,J220:J223)/I219)</f>
        <v>740.99999999999989</v>
      </c>
      <c r="K219" s="31">
        <f t="shared" ref="K219" si="114">IF(SUM(K220:K223)&lt;0.001,"-",SUM(K220:K223))</f>
        <v>22.009</v>
      </c>
      <c r="L219" s="31">
        <f t="shared" ref="L219" si="115">IF(ISERR(SUMPRODUCT(K220:K223,L220:L223)/K219),"-",SUMPRODUCT(K220:K223,L220:L223)/K219)</f>
        <v>754.7534644917987</v>
      </c>
      <c r="M219" s="31">
        <f t="shared" ref="M219" si="116">IF(SUM(M220:M223)&lt;0.001,"-",SUM(M220:M223))</f>
        <v>50.705999999999996</v>
      </c>
      <c r="N219" s="31">
        <f t="shared" ref="N219" si="117">IF(ISERR(SUMPRODUCT(M220:M223,N220:N223)/M219),"-",SUMPRODUCT(M220:M223,N220:N223)/M219)</f>
        <v>931.99822506212297</v>
      </c>
      <c r="O219" s="31">
        <f t="shared" ref="O219" si="118">IF(SUM(O220:O223)&lt;0.001,"-",SUM(O220:O223))</f>
        <v>31.048000000000002</v>
      </c>
      <c r="P219" s="31">
        <f t="shared" ref="P219" si="119">IF(ISERR(SUMPRODUCT(O220:O223,P220:P223)/O219),"-",SUMPRODUCT(O220:O223,P220:P223)/O219)</f>
        <v>899.75380056686413</v>
      </c>
      <c r="Q219" s="31">
        <f t="shared" ref="Q219" si="120">IF(SUM(Q220:Q223)&lt;0.001,"-",SUM(Q220:Q223))</f>
        <v>97.462999999999994</v>
      </c>
      <c r="R219" s="31">
        <f t="shared" ref="R219" si="121">IF(ISERR(SUMPRODUCT(Q220:Q223,R220:R223)/Q219),"-",SUMPRODUCT(Q220:Q223,R220:R223)/Q219)</f>
        <v>758</v>
      </c>
      <c r="S219" s="31">
        <f t="shared" ref="S219" si="122">IF(SUM(S220:S223)&lt;0.001,"-",SUM(S220:S223))</f>
        <v>44.448</v>
      </c>
      <c r="T219" s="31">
        <f t="shared" ref="T219" si="123">IF(ISERR(SUMPRODUCT(S220:S223,T220:T223)/S219),"-",SUMPRODUCT(S220:S223,T220:T223)/S219)</f>
        <v>682</v>
      </c>
      <c r="U219" s="31">
        <f t="shared" ref="U219" si="124">IF(SUM(U220:U223)&lt;0.001,"-",SUM(U220:U223))</f>
        <v>91.100999999999999</v>
      </c>
      <c r="V219" s="31">
        <f t="shared" ref="V219" si="125">IF(ISERR(SUMPRODUCT(U220:U223,V220:V223)/U219),"-",SUMPRODUCT(U220:U223,V220:V223)/U219)</f>
        <v>693.19887816818698</v>
      </c>
      <c r="W219" s="31">
        <f t="shared" ref="W219" si="126">IF(SUM(W220:W223)&lt;0.001,"-",SUM(W220:W223))</f>
        <v>3.1360000000000001</v>
      </c>
      <c r="X219" s="31">
        <f t="shared" ref="X219" si="127">IF(ISERR(SUMPRODUCT(W220:W223,X220:X223)/W219),"-",SUMPRODUCT(W220:W223,X220:X223)/W219)</f>
        <v>1012</v>
      </c>
      <c r="Y219" s="31">
        <f t="shared" ref="Y219" si="128">IF(SUM(Y220:Y223)&lt;0.001,"-",SUM(Y220:Y223))</f>
        <v>116.946</v>
      </c>
      <c r="Z219" s="31">
        <f t="shared" ref="Z219" si="129">IF(ISERR(SUMPRODUCT(Y220:Y223,Z220:Z223)/Y219),"-",SUMPRODUCT(Y220:Y223,Z220:Z223)/Y219)</f>
        <v>817.01929095479977</v>
      </c>
      <c r="AA219" s="31">
        <f t="shared" ref="AA219" si="130">IF(SUM(AA220:AA223)&lt;0.001,"-",SUM(AA220:AA223))</f>
        <v>75.984999999999999</v>
      </c>
      <c r="AB219" s="31">
        <f t="shared" ref="AB219" si="131">IF(ISERR(SUMPRODUCT(AA220:AA223,AB220:AB223)/AA219),"-",SUMPRODUCT(AA220:AA223,AB220:AB223)/AA219)</f>
        <v>859.96815160887013</v>
      </c>
    </row>
    <row r="220" spans="1:28" s="27" customFormat="1" ht="14.45" customHeight="1">
      <c r="B220" s="38" t="s">
        <v>19</v>
      </c>
      <c r="C220" s="38" t="s">
        <v>20</v>
      </c>
      <c r="D220" s="29">
        <v>163</v>
      </c>
      <c r="E220" s="30">
        <v>0</v>
      </c>
      <c r="F220" s="30">
        <v>0</v>
      </c>
      <c r="G220" s="31">
        <v>17.623000000000001</v>
      </c>
      <c r="H220" s="31">
        <v>950</v>
      </c>
      <c r="I220" s="31">
        <v>0</v>
      </c>
      <c r="J220" s="31">
        <v>0</v>
      </c>
      <c r="K220" s="31">
        <v>0</v>
      </c>
      <c r="L220" s="31">
        <v>0</v>
      </c>
      <c r="M220" s="31">
        <v>0</v>
      </c>
      <c r="N220" s="31">
        <v>0</v>
      </c>
      <c r="O220" s="31">
        <v>0</v>
      </c>
      <c r="P220" s="31">
        <v>0</v>
      </c>
      <c r="Q220" s="31">
        <v>0</v>
      </c>
      <c r="R220" s="31">
        <v>0</v>
      </c>
      <c r="S220" s="31">
        <v>0</v>
      </c>
      <c r="T220" s="31">
        <v>0</v>
      </c>
      <c r="U220" s="31">
        <v>0</v>
      </c>
      <c r="V220" s="31">
        <v>0</v>
      </c>
      <c r="W220" s="31">
        <v>0</v>
      </c>
      <c r="X220" s="31">
        <v>0</v>
      </c>
      <c r="Y220" s="31">
        <v>4.8000000000000001E-2</v>
      </c>
      <c r="Z220" s="31">
        <v>864</v>
      </c>
      <c r="AA220" s="31">
        <v>0</v>
      </c>
      <c r="AB220" s="31">
        <v>0</v>
      </c>
    </row>
    <row r="221" spans="1:28" s="27" customFormat="1" ht="14.45" customHeight="1">
      <c r="B221" s="39" t="s">
        <v>26</v>
      </c>
      <c r="C221" s="39" t="s">
        <v>27</v>
      </c>
      <c r="D221" s="33">
        <v>164</v>
      </c>
      <c r="E221" s="30">
        <v>3.6869999999999998</v>
      </c>
      <c r="F221" s="30">
        <v>1068</v>
      </c>
      <c r="G221" s="31">
        <v>1.9610000000000001</v>
      </c>
      <c r="H221" s="31">
        <v>673</v>
      </c>
      <c r="I221" s="31">
        <v>19.387</v>
      </c>
      <c r="J221" s="31">
        <v>741</v>
      </c>
      <c r="K221" s="31">
        <v>1.0089999999999999</v>
      </c>
      <c r="L221" s="31">
        <v>1041</v>
      </c>
      <c r="M221" s="31">
        <v>0.64700000000000002</v>
      </c>
      <c r="N221" s="31">
        <v>977</v>
      </c>
      <c r="O221" s="31">
        <v>2.548</v>
      </c>
      <c r="P221" s="31">
        <v>897</v>
      </c>
      <c r="Q221" s="31">
        <v>36.463000000000001</v>
      </c>
      <c r="R221" s="31">
        <v>758</v>
      </c>
      <c r="S221" s="31">
        <v>33.448</v>
      </c>
      <c r="T221" s="31">
        <v>682</v>
      </c>
      <c r="U221" s="31">
        <v>3.101</v>
      </c>
      <c r="V221" s="31">
        <v>1011</v>
      </c>
      <c r="W221" s="31">
        <v>3.1360000000000001</v>
      </c>
      <c r="X221" s="31">
        <v>1012</v>
      </c>
      <c r="Y221" s="31">
        <v>41.898000000000003</v>
      </c>
      <c r="Z221" s="31">
        <v>817</v>
      </c>
      <c r="AA221" s="31">
        <v>45.984999999999999</v>
      </c>
      <c r="AB221" s="31">
        <v>888</v>
      </c>
    </row>
    <row r="222" spans="1:28" ht="14.45" customHeight="1">
      <c r="B222" s="34" t="s">
        <v>56</v>
      </c>
      <c r="C222" s="35" t="s">
        <v>29</v>
      </c>
      <c r="D222" s="36">
        <v>165</v>
      </c>
      <c r="E222" s="30">
        <v>44</v>
      </c>
      <c r="F222" s="30">
        <v>871</v>
      </c>
      <c r="G222" s="31">
        <v>44</v>
      </c>
      <c r="H222" s="31">
        <v>922</v>
      </c>
      <c r="I222" s="31">
        <v>83</v>
      </c>
      <c r="J222" s="31">
        <v>741</v>
      </c>
      <c r="K222" s="31">
        <v>21</v>
      </c>
      <c r="L222" s="31">
        <v>741</v>
      </c>
      <c r="M222" s="31">
        <v>50</v>
      </c>
      <c r="N222" s="31">
        <v>932</v>
      </c>
      <c r="O222" s="31">
        <v>28.5</v>
      </c>
      <c r="P222" s="31">
        <v>900</v>
      </c>
      <c r="Q222" s="31">
        <v>61</v>
      </c>
      <c r="R222" s="31">
        <v>758</v>
      </c>
      <c r="S222" s="31">
        <v>11</v>
      </c>
      <c r="T222" s="31">
        <v>682</v>
      </c>
      <c r="U222" s="31">
        <v>88</v>
      </c>
      <c r="V222" s="31">
        <v>682</v>
      </c>
      <c r="W222" s="31">
        <v>0</v>
      </c>
      <c r="X222" s="31">
        <v>0</v>
      </c>
      <c r="Y222" s="31">
        <v>75</v>
      </c>
      <c r="Z222" s="31">
        <v>817</v>
      </c>
      <c r="AA222" s="31">
        <v>30</v>
      </c>
      <c r="AB222" s="31">
        <v>817</v>
      </c>
    </row>
    <row r="223" spans="1:28" ht="14.45" customHeight="1">
      <c r="B223" s="34" t="s">
        <v>52</v>
      </c>
      <c r="C223" s="35" t="s">
        <v>53</v>
      </c>
      <c r="D223" s="36">
        <v>166</v>
      </c>
      <c r="E223" s="30">
        <v>0</v>
      </c>
      <c r="F223" s="30">
        <v>0</v>
      </c>
      <c r="G223" s="31">
        <v>0</v>
      </c>
      <c r="H223" s="31">
        <v>0</v>
      </c>
      <c r="I223" s="31">
        <v>0</v>
      </c>
      <c r="J223" s="31">
        <v>0</v>
      </c>
      <c r="K223" s="31">
        <v>0</v>
      </c>
      <c r="L223" s="31">
        <v>0</v>
      </c>
      <c r="M223" s="31">
        <v>5.8999999999999997E-2</v>
      </c>
      <c r="N223" s="31">
        <v>437</v>
      </c>
      <c r="O223" s="31">
        <v>0</v>
      </c>
      <c r="P223" s="31">
        <v>0</v>
      </c>
      <c r="Q223" s="31">
        <v>0</v>
      </c>
      <c r="R223" s="31">
        <v>0</v>
      </c>
      <c r="S223" s="31">
        <v>0</v>
      </c>
      <c r="T223" s="31">
        <v>0</v>
      </c>
      <c r="U223" s="31">
        <v>0</v>
      </c>
      <c r="V223" s="31">
        <v>0</v>
      </c>
      <c r="W223" s="31">
        <v>0</v>
      </c>
      <c r="X223" s="31">
        <v>0</v>
      </c>
      <c r="Y223" s="31">
        <v>0</v>
      </c>
      <c r="Z223" s="31">
        <v>0</v>
      </c>
      <c r="AA223" s="31">
        <v>0</v>
      </c>
      <c r="AB223" s="31">
        <v>0</v>
      </c>
    </row>
    <row r="224" spans="1:28" ht="14.45" customHeight="1">
      <c r="B224" s="37"/>
      <c r="C224" s="10"/>
      <c r="D224" s="36"/>
      <c r="E224" s="30"/>
      <c r="F224" s="30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</row>
    <row r="225" spans="1:28" ht="14.45" customHeight="1">
      <c r="A225" s="10" t="s">
        <v>79</v>
      </c>
      <c r="B225" s="37"/>
      <c r="C225" s="10"/>
      <c r="D225" s="36"/>
      <c r="E225" s="30"/>
      <c r="F225" s="30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</row>
    <row r="226" spans="1:28" s="27" customFormat="1" ht="14.45" customHeight="1">
      <c r="B226" s="28" t="s">
        <v>10</v>
      </c>
      <c r="C226" s="28"/>
      <c r="D226" s="29">
        <v>167</v>
      </c>
      <c r="E226" s="30">
        <f>IF(SUM(E227:E258)&lt;0.001,"-",SUM(E227:E258))</f>
        <v>175.18199999999996</v>
      </c>
      <c r="F226" s="30">
        <f>IF(ISERR(SUMPRODUCT(E227:E258,F227:F258)/E226),"-",SUMPRODUCT(E227:E258,F227:F258)/E226)</f>
        <v>578.63461428685616</v>
      </c>
      <c r="G226" s="31">
        <f t="shared" ref="G226" si="132">IF(SUM(G227:G258)&lt;0.001,"-",SUM(G227:G258))</f>
        <v>1454.8239999999998</v>
      </c>
      <c r="H226" s="31">
        <f t="shared" ref="H226" si="133">IF(ISERR(SUMPRODUCT(G227:G258,H227:H258)/G226),"-",SUMPRODUCT(G227:G258,H227:H258)/G226)</f>
        <v>393.59159595937382</v>
      </c>
      <c r="I226" s="31">
        <f t="shared" ref="I226" si="134">IF(SUM(I227:I258)&lt;0.001,"-",SUM(I227:I258))</f>
        <v>1629.8759999999997</v>
      </c>
      <c r="J226" s="31">
        <f t="shared" ref="J226" si="135">IF(ISERR(SUMPRODUCT(I227:I258,J227:J258)/I226),"-",SUMPRODUCT(I227:I258,J227:J258)/I226)</f>
        <v>422.52726771852593</v>
      </c>
      <c r="K226" s="31">
        <f t="shared" ref="K226" si="136">IF(SUM(K227:K258)&lt;0.001,"-",SUM(K227:K258))</f>
        <v>4282.677999999999</v>
      </c>
      <c r="L226" s="31">
        <f t="shared" ref="L226" si="137">IF(ISERR(SUMPRODUCT(K227:K258,L227:L258)/K226),"-",SUMPRODUCT(K227:K258,L227:L258)/K226)</f>
        <v>403.55499969878673</v>
      </c>
      <c r="M226" s="31">
        <f t="shared" ref="M226" si="138">IF(SUM(M227:M258)&lt;0.001,"-",SUM(M227:M258))</f>
        <v>6460.0119999999997</v>
      </c>
      <c r="N226" s="31">
        <f t="shared" ref="N226" si="139">IF(ISERR(SUMPRODUCT(M227:M258,N227:N258)/M226),"-",SUMPRODUCT(M227:M258,N227:N258)/M226)</f>
        <v>303.40173888221881</v>
      </c>
      <c r="O226" s="31">
        <f t="shared" ref="O226" si="140">IF(SUM(O227:O258)&lt;0.001,"-",SUM(O227:O258))</f>
        <v>4469.6220000000012</v>
      </c>
      <c r="P226" s="31">
        <f t="shared" ref="P226" si="141">IF(ISERR(SUMPRODUCT(O227:O258,P227:P258)/O226),"-",SUMPRODUCT(O227:O258,P227:P258)/O226)</f>
        <v>305.21142459026726</v>
      </c>
      <c r="Q226" s="31">
        <f t="shared" ref="Q226" si="142">IF(SUM(Q227:Q258)&lt;0.001,"-",SUM(Q227:Q258))</f>
        <v>12527.522000000004</v>
      </c>
      <c r="R226" s="31">
        <f t="shared" ref="R226" si="143">IF(ISERR(SUMPRODUCT(Q227:Q258,R227:R258)/Q226),"-",SUMPRODUCT(Q227:Q258,R227:R258)/Q226)</f>
        <v>179.28019970749196</v>
      </c>
      <c r="S226" s="31">
        <f t="shared" ref="S226" si="144">IF(SUM(S227:S258)&lt;0.001,"-",SUM(S227:S258))</f>
        <v>5655.4359999999988</v>
      </c>
      <c r="T226" s="31">
        <f t="shared" ref="T226" si="145">IF(ISERR(SUMPRODUCT(S227:S258,T227:T258)/S226),"-",SUMPRODUCT(S227:S258,T227:T258)/S226)</f>
        <v>307.26977248084853</v>
      </c>
      <c r="U226" s="31">
        <f t="shared" ref="U226" si="146">IF(SUM(U227:U258)&lt;0.001,"-",SUM(U227:U258))</f>
        <v>4264.7180000000008</v>
      </c>
      <c r="V226" s="31">
        <f t="shared" ref="V226" si="147">IF(ISERR(SUMPRODUCT(U227:U258,V227:V258)/U226),"-",SUMPRODUCT(U227:U258,V227:V258)/U226)</f>
        <v>356.37884755803304</v>
      </c>
      <c r="W226" s="31">
        <f t="shared" ref="W226" si="148">IF(SUM(W227:W258)&lt;0.001,"-",SUM(W227:W258))</f>
        <v>2187.7579999999994</v>
      </c>
      <c r="X226" s="31">
        <f t="shared" ref="X226" si="149">IF(ISERR(SUMPRODUCT(W227:W258,X227:X258)/W226),"-",SUMPRODUCT(W227:W258,X227:X258)/W226)</f>
        <v>445.04570340960942</v>
      </c>
      <c r="Y226" s="31">
        <f t="shared" ref="Y226" si="150">IF(SUM(Y227:Y258)&lt;0.001,"-",SUM(Y227:Y258))</f>
        <v>804.38100000000009</v>
      </c>
      <c r="Z226" s="31">
        <f t="shared" ref="Z226" si="151">IF(ISERR(SUMPRODUCT(Y227:Y258,Z227:Z258)/Y226),"-",SUMPRODUCT(Y227:Y258,Z227:Z258)/Y226)</f>
        <v>521.57692561112208</v>
      </c>
      <c r="AA226" s="31">
        <f t="shared" ref="AA226" si="152">IF(SUM(AA227:AA258)&lt;0.001,"-",SUM(AA227:AA258))</f>
        <v>218.92400000000001</v>
      </c>
      <c r="AB226" s="31">
        <f t="shared" ref="AB226" si="153">IF(ISERR(SUMPRODUCT(AA227:AA258,AB227:AB258)/AA226),"-",SUMPRODUCT(AA227:AA258,AB227:AB258)/AA226)</f>
        <v>728.84764119055001</v>
      </c>
    </row>
    <row r="227" spans="1:28" s="27" customFormat="1" ht="14.45" customHeight="1">
      <c r="B227" s="39" t="s">
        <v>15</v>
      </c>
      <c r="C227" s="39" t="s">
        <v>16</v>
      </c>
      <c r="D227" s="33">
        <v>168</v>
      </c>
      <c r="E227" s="30">
        <v>0</v>
      </c>
      <c r="F227" s="30">
        <v>0</v>
      </c>
      <c r="G227" s="31">
        <v>0</v>
      </c>
      <c r="H227" s="31">
        <v>0</v>
      </c>
      <c r="I227" s="31">
        <v>0</v>
      </c>
      <c r="J227" s="31">
        <v>0</v>
      </c>
      <c r="K227" s="31">
        <v>0</v>
      </c>
      <c r="L227" s="31">
        <v>0</v>
      </c>
      <c r="M227" s="31">
        <v>0</v>
      </c>
      <c r="N227" s="31">
        <v>0</v>
      </c>
      <c r="O227" s="31">
        <v>0</v>
      </c>
      <c r="P227" s="31">
        <v>0</v>
      </c>
      <c r="Q227" s="31">
        <v>2.8000000000000001E-2</v>
      </c>
      <c r="R227" s="31">
        <v>680</v>
      </c>
      <c r="S227" s="31">
        <v>0</v>
      </c>
      <c r="T227" s="31">
        <v>0</v>
      </c>
      <c r="U227" s="31">
        <v>0</v>
      </c>
      <c r="V227" s="31">
        <v>0</v>
      </c>
      <c r="W227" s="31">
        <v>0</v>
      </c>
      <c r="X227" s="31">
        <v>0</v>
      </c>
      <c r="Y227" s="31">
        <v>0</v>
      </c>
      <c r="Z227" s="31">
        <v>0</v>
      </c>
      <c r="AA227" s="31">
        <v>0</v>
      </c>
      <c r="AB227" s="31">
        <v>0</v>
      </c>
    </row>
    <row r="228" spans="1:28" ht="14.45" customHeight="1">
      <c r="B228" s="34" t="s">
        <v>18</v>
      </c>
      <c r="C228" s="35" t="s">
        <v>16</v>
      </c>
      <c r="D228" s="36">
        <v>169</v>
      </c>
      <c r="E228" s="30">
        <v>0</v>
      </c>
      <c r="F228" s="30">
        <v>0</v>
      </c>
      <c r="G228" s="31">
        <v>0</v>
      </c>
      <c r="H228" s="31">
        <v>0</v>
      </c>
      <c r="I228" s="31">
        <v>0</v>
      </c>
      <c r="J228" s="31">
        <v>0</v>
      </c>
      <c r="K228" s="31">
        <v>0</v>
      </c>
      <c r="L228" s="31">
        <v>0</v>
      </c>
      <c r="M228" s="31">
        <v>0</v>
      </c>
      <c r="N228" s="31">
        <v>0</v>
      </c>
      <c r="O228" s="31">
        <v>32.808</v>
      </c>
      <c r="P228" s="31">
        <v>428</v>
      </c>
      <c r="Q228" s="31">
        <v>231.85900000000001</v>
      </c>
      <c r="R228" s="31">
        <v>288</v>
      </c>
      <c r="S228" s="31">
        <v>318.06299999999999</v>
      </c>
      <c r="T228" s="31">
        <v>373.13265296497866</v>
      </c>
      <c r="U228" s="31">
        <v>127.63200000000001</v>
      </c>
      <c r="V228" s="31">
        <v>436</v>
      </c>
      <c r="W228" s="31">
        <v>2E-3</v>
      </c>
      <c r="X228" s="31">
        <v>756</v>
      </c>
      <c r="Y228" s="31">
        <v>1E-3</v>
      </c>
      <c r="Z228" s="31">
        <v>1404</v>
      </c>
      <c r="AA228" s="31">
        <v>0</v>
      </c>
      <c r="AB228" s="31">
        <v>0</v>
      </c>
    </row>
    <row r="229" spans="1:28" ht="14.45" customHeight="1">
      <c r="B229" s="34" t="s">
        <v>19</v>
      </c>
      <c r="C229" s="35" t="s">
        <v>20</v>
      </c>
      <c r="D229" s="36">
        <v>170</v>
      </c>
      <c r="E229" s="30">
        <v>0</v>
      </c>
      <c r="F229" s="30">
        <v>0</v>
      </c>
      <c r="G229" s="31">
        <v>0.188</v>
      </c>
      <c r="H229" s="31">
        <v>92</v>
      </c>
      <c r="I229" s="31">
        <v>0</v>
      </c>
      <c r="J229" s="31">
        <v>0</v>
      </c>
      <c r="K229" s="31">
        <v>52.26</v>
      </c>
      <c r="L229" s="31">
        <v>397</v>
      </c>
      <c r="M229" s="31">
        <v>624.56299999999999</v>
      </c>
      <c r="N229" s="31">
        <v>260.03660479407199</v>
      </c>
      <c r="O229" s="31">
        <v>556.93799999999999</v>
      </c>
      <c r="P229" s="31">
        <v>275.5148580272849</v>
      </c>
      <c r="Q229" s="31">
        <v>9398.5290000000005</v>
      </c>
      <c r="R229" s="31">
        <v>168.23537417397978</v>
      </c>
      <c r="S229" s="31">
        <v>3943.6959999999999</v>
      </c>
      <c r="T229" s="31">
        <v>312.1327379189471</v>
      </c>
      <c r="U229" s="31">
        <v>2725.8519999999999</v>
      </c>
      <c r="V229" s="31">
        <v>382.13792531656156</v>
      </c>
      <c r="W229" s="31">
        <v>1733.8979999999999</v>
      </c>
      <c r="X229" s="31">
        <v>460.48535669341561</v>
      </c>
      <c r="Y229" s="31">
        <v>77.637</v>
      </c>
      <c r="Z229" s="31">
        <v>933.22334711542169</v>
      </c>
      <c r="AA229" s="31">
        <v>6.4000000000000001E-2</v>
      </c>
      <c r="AB229" s="31">
        <v>2185.375</v>
      </c>
    </row>
    <row r="230" spans="1:28" ht="14.45" customHeight="1">
      <c r="B230" s="34" t="s">
        <v>22</v>
      </c>
      <c r="C230" s="35" t="s">
        <v>20</v>
      </c>
      <c r="D230" s="36">
        <v>171</v>
      </c>
      <c r="E230" s="30">
        <v>0</v>
      </c>
      <c r="F230" s="30">
        <v>0</v>
      </c>
      <c r="G230" s="31">
        <v>0</v>
      </c>
      <c r="H230" s="31">
        <v>0</v>
      </c>
      <c r="I230" s="31">
        <v>0</v>
      </c>
      <c r="J230" s="31">
        <v>0</v>
      </c>
      <c r="K230" s="31">
        <v>23.84</v>
      </c>
      <c r="L230" s="31">
        <v>262</v>
      </c>
      <c r="M230" s="31">
        <v>107.503</v>
      </c>
      <c r="N230" s="31">
        <v>286</v>
      </c>
      <c r="O230" s="31">
        <v>0.69599999999999995</v>
      </c>
      <c r="P230" s="31">
        <v>486</v>
      </c>
      <c r="Q230" s="31">
        <v>406.40499999999997</v>
      </c>
      <c r="R230" s="31">
        <v>190</v>
      </c>
      <c r="S230" s="31">
        <v>105.735</v>
      </c>
      <c r="T230" s="31">
        <v>270</v>
      </c>
      <c r="U230" s="31">
        <v>0</v>
      </c>
      <c r="V230" s="31">
        <v>0</v>
      </c>
      <c r="W230" s="31">
        <v>5.0000000000000001E-3</v>
      </c>
      <c r="X230" s="31">
        <v>1296</v>
      </c>
      <c r="Y230" s="31">
        <v>0</v>
      </c>
      <c r="Z230" s="31">
        <v>0</v>
      </c>
      <c r="AA230" s="31">
        <v>0</v>
      </c>
      <c r="AB230" s="31">
        <v>0</v>
      </c>
    </row>
    <row r="231" spans="1:28" ht="14.45" customHeight="1">
      <c r="B231" s="37"/>
      <c r="C231" s="10"/>
      <c r="D231" s="36"/>
      <c r="E231" s="30"/>
      <c r="F231" s="30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</row>
    <row r="232" spans="1:28" ht="14.45" customHeight="1">
      <c r="B232" s="34" t="s">
        <v>23</v>
      </c>
      <c r="C232" s="35" t="s">
        <v>20</v>
      </c>
      <c r="D232" s="36">
        <v>172</v>
      </c>
      <c r="E232" s="30">
        <v>0</v>
      </c>
      <c r="F232" s="30">
        <v>0</v>
      </c>
      <c r="G232" s="31">
        <v>0</v>
      </c>
      <c r="H232" s="31">
        <v>0</v>
      </c>
      <c r="I232" s="31">
        <v>0</v>
      </c>
      <c r="J232" s="31">
        <v>0</v>
      </c>
      <c r="K232" s="31">
        <v>2.552</v>
      </c>
      <c r="L232" s="31">
        <v>688</v>
      </c>
      <c r="M232" s="31">
        <v>5.2290000000000001</v>
      </c>
      <c r="N232" s="31">
        <v>320.91910499139414</v>
      </c>
      <c r="O232" s="31">
        <v>4.4999999999999998E-2</v>
      </c>
      <c r="P232" s="31">
        <v>324</v>
      </c>
      <c r="Q232" s="31">
        <v>10.537000000000001</v>
      </c>
      <c r="R232" s="31">
        <v>144</v>
      </c>
      <c r="S232" s="31">
        <v>3.9889999999999999</v>
      </c>
      <c r="T232" s="31">
        <v>276</v>
      </c>
      <c r="U232" s="31">
        <v>603.65499999999997</v>
      </c>
      <c r="V232" s="31">
        <v>261</v>
      </c>
      <c r="W232" s="31">
        <v>0</v>
      </c>
      <c r="X232" s="31">
        <v>0</v>
      </c>
      <c r="Y232" s="31">
        <v>0.23200000000000001</v>
      </c>
      <c r="Z232" s="31">
        <v>107</v>
      </c>
      <c r="AA232" s="31">
        <v>0</v>
      </c>
      <c r="AB232" s="31">
        <v>0</v>
      </c>
    </row>
    <row r="233" spans="1:28" ht="14.45" customHeight="1">
      <c r="B233" s="34" t="s">
        <v>59</v>
      </c>
      <c r="C233" s="35" t="s">
        <v>60</v>
      </c>
      <c r="D233" s="36">
        <v>173</v>
      </c>
      <c r="E233" s="30">
        <v>0</v>
      </c>
      <c r="F233" s="30">
        <v>0</v>
      </c>
      <c r="G233" s="31">
        <v>0</v>
      </c>
      <c r="H233" s="31">
        <v>0</v>
      </c>
      <c r="I233" s="31">
        <v>0</v>
      </c>
      <c r="J233" s="31">
        <v>0</v>
      </c>
      <c r="K233" s="31">
        <v>0</v>
      </c>
      <c r="L233" s="31">
        <v>0</v>
      </c>
      <c r="M233" s="31">
        <v>0.63500000000000001</v>
      </c>
      <c r="N233" s="31">
        <v>1239</v>
      </c>
      <c r="O233" s="31">
        <v>2.835</v>
      </c>
      <c r="P233" s="31">
        <v>345</v>
      </c>
      <c r="Q233" s="31">
        <v>74.028999999999996</v>
      </c>
      <c r="R233" s="31">
        <v>215</v>
      </c>
      <c r="S233" s="31">
        <v>18.925000000000001</v>
      </c>
      <c r="T233" s="31">
        <v>475</v>
      </c>
      <c r="U233" s="31">
        <v>7.0810000000000004</v>
      </c>
      <c r="V233" s="31">
        <v>243</v>
      </c>
      <c r="W233" s="31">
        <v>10.634</v>
      </c>
      <c r="X233" s="31">
        <v>426</v>
      </c>
      <c r="Y233" s="31">
        <v>0.84799999999999998</v>
      </c>
      <c r="Z233" s="31">
        <v>542.73466981132071</v>
      </c>
      <c r="AA233" s="31">
        <v>6.0999999999999999E-2</v>
      </c>
      <c r="AB233" s="31">
        <v>1351</v>
      </c>
    </row>
    <row r="234" spans="1:28" ht="14.45" customHeight="1">
      <c r="B234" s="34" t="s">
        <v>24</v>
      </c>
      <c r="C234" s="35" t="s">
        <v>25</v>
      </c>
      <c r="D234" s="36">
        <v>174</v>
      </c>
      <c r="E234" s="30">
        <v>1.944</v>
      </c>
      <c r="F234" s="30">
        <v>1144</v>
      </c>
      <c r="G234" s="31">
        <v>2.048</v>
      </c>
      <c r="H234" s="31">
        <v>1023</v>
      </c>
      <c r="I234" s="31">
        <v>1.163</v>
      </c>
      <c r="J234" s="31">
        <v>1227.3800515907137</v>
      </c>
      <c r="K234" s="31">
        <v>227.25299999999999</v>
      </c>
      <c r="L234" s="31">
        <v>312.52247935120766</v>
      </c>
      <c r="M234" s="31">
        <v>1292.6559999999999</v>
      </c>
      <c r="N234" s="31">
        <v>259.56990568256361</v>
      </c>
      <c r="O234" s="31">
        <v>283.00299999999999</v>
      </c>
      <c r="P234" s="31">
        <v>303</v>
      </c>
      <c r="Q234" s="31">
        <v>88.742000000000004</v>
      </c>
      <c r="R234" s="31">
        <v>268.49489531450723</v>
      </c>
      <c r="S234" s="31">
        <v>64.462999999999994</v>
      </c>
      <c r="T234" s="31">
        <v>301.87502908645268</v>
      </c>
      <c r="U234" s="31">
        <v>24.465</v>
      </c>
      <c r="V234" s="31">
        <v>361.25975883915794</v>
      </c>
      <c r="W234" s="31">
        <v>37.619999999999997</v>
      </c>
      <c r="X234" s="31">
        <v>481.35087719298241</v>
      </c>
      <c r="Y234" s="31">
        <v>34.49</v>
      </c>
      <c r="Z234" s="31">
        <v>919</v>
      </c>
      <c r="AA234" s="31">
        <v>10.596</v>
      </c>
      <c r="AB234" s="31">
        <v>1040</v>
      </c>
    </row>
    <row r="235" spans="1:28" ht="14.45" customHeight="1">
      <c r="B235" s="34" t="s">
        <v>139</v>
      </c>
      <c r="C235" s="35" t="s">
        <v>25</v>
      </c>
      <c r="D235" s="36">
        <v>175</v>
      </c>
      <c r="E235" s="30">
        <v>94.820999999999998</v>
      </c>
      <c r="F235" s="30">
        <v>436</v>
      </c>
      <c r="G235" s="31">
        <v>1344.81</v>
      </c>
      <c r="H235" s="31">
        <v>387.98870026249062</v>
      </c>
      <c r="I235" s="31">
        <v>1155.856</v>
      </c>
      <c r="J235" s="31">
        <v>401</v>
      </c>
      <c r="K235" s="31">
        <v>2453.3620000000001</v>
      </c>
      <c r="L235" s="31">
        <v>447.44307199671306</v>
      </c>
      <c r="M235" s="31">
        <v>3075.538</v>
      </c>
      <c r="N235" s="31">
        <v>362.6043176836053</v>
      </c>
      <c r="O235" s="31">
        <v>2032.6679999999999</v>
      </c>
      <c r="P235" s="31">
        <v>355.08169066468304</v>
      </c>
      <c r="Q235" s="31">
        <v>1110.021</v>
      </c>
      <c r="R235" s="31">
        <v>211.53912943989349</v>
      </c>
      <c r="S235" s="31">
        <v>307.36399999999998</v>
      </c>
      <c r="T235" s="31">
        <v>240.15224945016331</v>
      </c>
      <c r="U235" s="31">
        <v>263.13099999999997</v>
      </c>
      <c r="V235" s="31">
        <v>380.22914821894801</v>
      </c>
      <c r="W235" s="31">
        <v>158.07900000000001</v>
      </c>
      <c r="X235" s="31">
        <v>443.50356467335951</v>
      </c>
      <c r="Y235" s="31">
        <v>28.645</v>
      </c>
      <c r="Z235" s="31">
        <v>734</v>
      </c>
      <c r="AA235" s="31">
        <v>0.27300000000000002</v>
      </c>
      <c r="AB235" s="31">
        <v>372.9487179487179</v>
      </c>
    </row>
    <row r="236" spans="1:28" ht="14.45" customHeight="1">
      <c r="B236" s="34" t="s">
        <v>26</v>
      </c>
      <c r="C236" s="35" t="s">
        <v>27</v>
      </c>
      <c r="D236" s="36">
        <v>176</v>
      </c>
      <c r="E236" s="30">
        <v>0</v>
      </c>
      <c r="F236" s="30">
        <v>0</v>
      </c>
      <c r="G236" s="31">
        <v>0</v>
      </c>
      <c r="H236" s="31">
        <v>0</v>
      </c>
      <c r="I236" s="31">
        <v>0.13100000000000001</v>
      </c>
      <c r="J236" s="31">
        <v>793</v>
      </c>
      <c r="K236" s="31">
        <v>81.415999999999997</v>
      </c>
      <c r="L236" s="31">
        <v>445</v>
      </c>
      <c r="M236" s="31">
        <v>50.457000000000001</v>
      </c>
      <c r="N236" s="31">
        <v>321</v>
      </c>
      <c r="O236" s="31">
        <v>10.396000000000001</v>
      </c>
      <c r="P236" s="31">
        <v>409</v>
      </c>
      <c r="Q236" s="31">
        <v>20.178999999999998</v>
      </c>
      <c r="R236" s="31">
        <v>268</v>
      </c>
      <c r="S236" s="31">
        <v>4.9950000000000001</v>
      </c>
      <c r="T236" s="31">
        <v>286</v>
      </c>
      <c r="U236" s="31">
        <v>8.0679999999999996</v>
      </c>
      <c r="V236" s="31">
        <v>454</v>
      </c>
      <c r="W236" s="31">
        <v>11.98</v>
      </c>
      <c r="X236" s="31">
        <v>399</v>
      </c>
      <c r="Y236" s="31">
        <v>0.45200000000000001</v>
      </c>
      <c r="Z236" s="31">
        <v>974</v>
      </c>
      <c r="AA236" s="31">
        <v>5.0999999999999997E-2</v>
      </c>
      <c r="AB236" s="31">
        <v>1512</v>
      </c>
    </row>
    <row r="237" spans="1:28" ht="14.45" customHeight="1">
      <c r="B237" s="37"/>
      <c r="C237" s="10"/>
      <c r="D237" s="36"/>
      <c r="E237" s="30"/>
      <c r="F237" s="30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</row>
    <row r="238" spans="1:28" ht="14.45" customHeight="1">
      <c r="B238" s="34" t="s">
        <v>28</v>
      </c>
      <c r="C238" s="35" t="s">
        <v>29</v>
      </c>
      <c r="D238" s="36">
        <v>177</v>
      </c>
      <c r="E238" s="30">
        <v>0</v>
      </c>
      <c r="F238" s="30">
        <v>0</v>
      </c>
      <c r="G238" s="31">
        <v>1E-3</v>
      </c>
      <c r="H238" s="31">
        <v>1296</v>
      </c>
      <c r="I238" s="31">
        <v>0.224</v>
      </c>
      <c r="J238" s="31">
        <v>1055</v>
      </c>
      <c r="K238" s="31">
        <v>6.8650000000000002</v>
      </c>
      <c r="L238" s="31">
        <v>348</v>
      </c>
      <c r="M238" s="31">
        <v>1.1040000000000001</v>
      </c>
      <c r="N238" s="31">
        <v>409</v>
      </c>
      <c r="O238" s="31">
        <v>2.802</v>
      </c>
      <c r="P238" s="31">
        <v>282</v>
      </c>
      <c r="Q238" s="31">
        <v>9.9000000000000005E-2</v>
      </c>
      <c r="R238" s="31">
        <v>803</v>
      </c>
      <c r="S238" s="31">
        <v>0.64700000000000002</v>
      </c>
      <c r="T238" s="31">
        <v>594</v>
      </c>
      <c r="U238" s="31">
        <v>0.19600000000000001</v>
      </c>
      <c r="V238" s="31">
        <v>280</v>
      </c>
      <c r="W238" s="31">
        <v>1.63</v>
      </c>
      <c r="X238" s="31">
        <v>382</v>
      </c>
      <c r="Y238" s="31">
        <v>4.7270000000000003</v>
      </c>
      <c r="Z238" s="31">
        <v>529</v>
      </c>
      <c r="AA238" s="31">
        <v>0</v>
      </c>
      <c r="AB238" s="31">
        <v>0</v>
      </c>
    </row>
    <row r="239" spans="1:28" ht="14.45" customHeight="1">
      <c r="B239" s="34" t="s">
        <v>30</v>
      </c>
      <c r="C239" s="35" t="s">
        <v>29</v>
      </c>
      <c r="D239" s="36">
        <v>178</v>
      </c>
      <c r="E239" s="30">
        <v>7.0000000000000001E-3</v>
      </c>
      <c r="F239" s="30">
        <v>1080</v>
      </c>
      <c r="G239" s="31">
        <v>0</v>
      </c>
      <c r="H239" s="31">
        <v>0</v>
      </c>
      <c r="I239" s="31">
        <v>0.16500000000000001</v>
      </c>
      <c r="J239" s="31">
        <v>927</v>
      </c>
      <c r="K239" s="31">
        <v>10.845000000000001</v>
      </c>
      <c r="L239" s="31">
        <v>242.22544951590595</v>
      </c>
      <c r="M239" s="31">
        <v>0.89800000000000002</v>
      </c>
      <c r="N239" s="31">
        <v>420</v>
      </c>
      <c r="O239" s="31">
        <v>22.053000000000001</v>
      </c>
      <c r="P239" s="31">
        <v>212.95433727837482</v>
      </c>
      <c r="Q239" s="31">
        <v>1.4590000000000001</v>
      </c>
      <c r="R239" s="31">
        <v>240</v>
      </c>
      <c r="S239" s="31">
        <v>0.01</v>
      </c>
      <c r="T239" s="31">
        <v>639</v>
      </c>
      <c r="U239" s="31">
        <v>0.312</v>
      </c>
      <c r="V239" s="31">
        <v>411</v>
      </c>
      <c r="W239" s="31">
        <v>0.91700000000000004</v>
      </c>
      <c r="X239" s="31">
        <v>313</v>
      </c>
      <c r="Y239" s="31">
        <v>2.1659999999999999</v>
      </c>
      <c r="Z239" s="31">
        <v>366.75161588180976</v>
      </c>
      <c r="AA239" s="31">
        <v>8.1000000000000003E-2</v>
      </c>
      <c r="AB239" s="31">
        <v>1068.3580246913582</v>
      </c>
    </row>
    <row r="240" spans="1:28" ht="14.45" customHeight="1">
      <c r="B240" s="34" t="s">
        <v>31</v>
      </c>
      <c r="C240" s="35" t="s">
        <v>32</v>
      </c>
      <c r="D240" s="36">
        <v>179</v>
      </c>
      <c r="E240" s="30">
        <v>8.0000000000000002E-3</v>
      </c>
      <c r="F240" s="30">
        <v>764</v>
      </c>
      <c r="G240" s="31">
        <v>0</v>
      </c>
      <c r="H240" s="31">
        <v>0</v>
      </c>
      <c r="I240" s="31">
        <v>0</v>
      </c>
      <c r="J240" s="31">
        <v>0</v>
      </c>
      <c r="K240" s="31">
        <v>0</v>
      </c>
      <c r="L240" s="31">
        <v>0</v>
      </c>
      <c r="M240" s="31">
        <v>0</v>
      </c>
      <c r="N240" s="31">
        <v>0</v>
      </c>
      <c r="O240" s="31">
        <v>2.165</v>
      </c>
      <c r="P240" s="31">
        <v>309</v>
      </c>
      <c r="Q240" s="31">
        <v>0.20699999999999999</v>
      </c>
      <c r="R240" s="31">
        <v>127</v>
      </c>
      <c r="S240" s="31">
        <v>7.35</v>
      </c>
      <c r="T240" s="31">
        <v>88</v>
      </c>
      <c r="U240" s="31">
        <v>1.9379999999999999</v>
      </c>
      <c r="V240" s="31">
        <v>256</v>
      </c>
      <c r="W240" s="31">
        <v>9.4469999999999992</v>
      </c>
      <c r="X240" s="31">
        <v>211</v>
      </c>
      <c r="Y240" s="31">
        <v>0.219</v>
      </c>
      <c r="Z240" s="31">
        <v>706</v>
      </c>
      <c r="AA240" s="31">
        <v>0</v>
      </c>
      <c r="AB240" s="31">
        <v>0</v>
      </c>
    </row>
    <row r="241" spans="2:28" ht="14.45" customHeight="1">
      <c r="B241" s="34" t="s">
        <v>139</v>
      </c>
      <c r="C241" s="35" t="s">
        <v>33</v>
      </c>
      <c r="D241" s="36">
        <v>180</v>
      </c>
      <c r="E241" s="30">
        <v>2.3E-2</v>
      </c>
      <c r="F241" s="30">
        <v>592</v>
      </c>
      <c r="G241" s="31">
        <v>0</v>
      </c>
      <c r="H241" s="31">
        <v>0</v>
      </c>
      <c r="I241" s="31">
        <v>0</v>
      </c>
      <c r="J241" s="31">
        <v>0</v>
      </c>
      <c r="K241" s="31">
        <v>0</v>
      </c>
      <c r="L241" s="31">
        <v>0</v>
      </c>
      <c r="M241" s="31">
        <v>4.2000000000000003E-2</v>
      </c>
      <c r="N241" s="31">
        <v>860</v>
      </c>
      <c r="O241" s="31">
        <v>1.744</v>
      </c>
      <c r="P241" s="31">
        <v>357</v>
      </c>
      <c r="Q241" s="31">
        <v>0</v>
      </c>
      <c r="R241" s="31">
        <v>0</v>
      </c>
      <c r="S241" s="31">
        <v>0</v>
      </c>
      <c r="T241" s="31">
        <v>0</v>
      </c>
      <c r="U241" s="31">
        <v>1.0999999999999999E-2</v>
      </c>
      <c r="V241" s="31">
        <v>810</v>
      </c>
      <c r="W241" s="31">
        <v>0</v>
      </c>
      <c r="X241" s="31">
        <v>0</v>
      </c>
      <c r="Y241" s="31">
        <v>0</v>
      </c>
      <c r="Z241" s="31">
        <v>0</v>
      </c>
      <c r="AA241" s="31">
        <v>6.3E-2</v>
      </c>
      <c r="AB241" s="31">
        <v>1008.3174603174602</v>
      </c>
    </row>
    <row r="242" spans="2:28" ht="14.45" customHeight="1">
      <c r="B242" s="34" t="s">
        <v>34</v>
      </c>
      <c r="C242" s="35" t="s">
        <v>33</v>
      </c>
      <c r="D242" s="36">
        <v>181</v>
      </c>
      <c r="E242" s="30">
        <v>1.5649999999999999</v>
      </c>
      <c r="F242" s="30">
        <v>1206</v>
      </c>
      <c r="G242" s="31">
        <v>0.58599999999999997</v>
      </c>
      <c r="H242" s="31">
        <v>1547</v>
      </c>
      <c r="I242" s="31">
        <v>3.34</v>
      </c>
      <c r="J242" s="31">
        <v>1254</v>
      </c>
      <c r="K242" s="31">
        <v>4.1529999999999996</v>
      </c>
      <c r="L242" s="31">
        <v>1276</v>
      </c>
      <c r="M242" s="31">
        <v>20.584</v>
      </c>
      <c r="N242" s="31">
        <v>712</v>
      </c>
      <c r="O242" s="31">
        <v>36.409999999999997</v>
      </c>
      <c r="P242" s="31">
        <v>431</v>
      </c>
      <c r="Q242" s="31">
        <v>4.2869999999999999</v>
      </c>
      <c r="R242" s="31">
        <v>627</v>
      </c>
      <c r="S242" s="31">
        <v>0.96899999999999997</v>
      </c>
      <c r="T242" s="31">
        <v>1084</v>
      </c>
      <c r="U242" s="31">
        <v>0.11799999999999999</v>
      </c>
      <c r="V242" s="31">
        <v>876</v>
      </c>
      <c r="W242" s="31">
        <v>2.081</v>
      </c>
      <c r="X242" s="31">
        <v>438</v>
      </c>
      <c r="Y242" s="31">
        <v>2.9350000000000001</v>
      </c>
      <c r="Z242" s="31">
        <v>857</v>
      </c>
      <c r="AA242" s="31">
        <v>3.0739999999999998</v>
      </c>
      <c r="AB242" s="31">
        <v>1262</v>
      </c>
    </row>
    <row r="243" spans="2:28" ht="14.45" customHeight="1">
      <c r="B243" s="37"/>
      <c r="C243" s="10"/>
      <c r="D243" s="36"/>
      <c r="E243" s="30"/>
      <c r="F243" s="30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</row>
    <row r="244" spans="2:28" ht="14.45" customHeight="1">
      <c r="B244" s="34" t="s">
        <v>35</v>
      </c>
      <c r="C244" s="35" t="s">
        <v>36</v>
      </c>
      <c r="D244" s="36">
        <v>182</v>
      </c>
      <c r="E244" s="30">
        <v>0</v>
      </c>
      <c r="F244" s="30">
        <v>0</v>
      </c>
      <c r="G244" s="31">
        <v>0</v>
      </c>
      <c r="H244" s="31">
        <v>0</v>
      </c>
      <c r="I244" s="31">
        <v>0</v>
      </c>
      <c r="J244" s="31">
        <v>0</v>
      </c>
      <c r="K244" s="31">
        <v>0</v>
      </c>
      <c r="L244" s="31">
        <v>0</v>
      </c>
      <c r="M244" s="31">
        <v>3.4000000000000002E-2</v>
      </c>
      <c r="N244" s="31">
        <v>787</v>
      </c>
      <c r="O244" s="31">
        <v>0.111</v>
      </c>
      <c r="P244" s="31">
        <v>586</v>
      </c>
      <c r="Q244" s="31">
        <v>4.2000000000000003E-2</v>
      </c>
      <c r="R244" s="31">
        <v>333</v>
      </c>
      <c r="S244" s="31">
        <v>3.0000000000000001E-3</v>
      </c>
      <c r="T244" s="31">
        <v>1800</v>
      </c>
      <c r="U244" s="31">
        <v>5.0000000000000001E-3</v>
      </c>
      <c r="V244" s="31">
        <v>43</v>
      </c>
      <c r="W244" s="31">
        <v>0.108</v>
      </c>
      <c r="X244" s="31">
        <v>236</v>
      </c>
      <c r="Y244" s="31">
        <v>0</v>
      </c>
      <c r="Z244" s="31">
        <v>0</v>
      </c>
      <c r="AA244" s="31">
        <v>0</v>
      </c>
      <c r="AB244" s="31">
        <v>0</v>
      </c>
    </row>
    <row r="245" spans="2:28" ht="14.45" customHeight="1">
      <c r="B245" s="34" t="s">
        <v>80</v>
      </c>
      <c r="C245" s="35" t="s">
        <v>38</v>
      </c>
      <c r="D245" s="36">
        <v>183</v>
      </c>
      <c r="E245" s="30">
        <v>0.01</v>
      </c>
      <c r="F245" s="30">
        <v>153</v>
      </c>
      <c r="G245" s="31">
        <v>0</v>
      </c>
      <c r="H245" s="31">
        <v>0</v>
      </c>
      <c r="I245" s="31">
        <v>0</v>
      </c>
      <c r="J245" s="31">
        <v>0</v>
      </c>
      <c r="K245" s="31">
        <v>0.109</v>
      </c>
      <c r="L245" s="31">
        <v>517.78899082568807</v>
      </c>
      <c r="M245" s="31">
        <v>0</v>
      </c>
      <c r="N245" s="31">
        <v>0</v>
      </c>
      <c r="O245" s="31">
        <v>0.14799999999999999</v>
      </c>
      <c r="P245" s="31">
        <v>519</v>
      </c>
      <c r="Q245" s="31">
        <v>3.9E-2</v>
      </c>
      <c r="R245" s="31">
        <v>702</v>
      </c>
      <c r="S245" s="31">
        <v>5.0000000000000001E-3</v>
      </c>
      <c r="T245" s="31">
        <v>983</v>
      </c>
      <c r="U245" s="31">
        <v>6.3E-2</v>
      </c>
      <c r="V245" s="31">
        <v>814</v>
      </c>
      <c r="W245" s="31">
        <v>4.8000000000000001E-2</v>
      </c>
      <c r="X245" s="31">
        <v>51</v>
      </c>
      <c r="Y245" s="31">
        <v>0</v>
      </c>
      <c r="Z245" s="31">
        <v>0</v>
      </c>
      <c r="AA245" s="31">
        <v>0</v>
      </c>
      <c r="AB245" s="31">
        <v>0</v>
      </c>
    </row>
    <row r="246" spans="2:28" ht="14.45" customHeight="1">
      <c r="B246" s="34" t="s">
        <v>37</v>
      </c>
      <c r="C246" s="35" t="s">
        <v>38</v>
      </c>
      <c r="D246" s="36">
        <v>184</v>
      </c>
      <c r="E246" s="30">
        <v>1.8240000000000001</v>
      </c>
      <c r="F246" s="30">
        <v>400</v>
      </c>
      <c r="G246" s="31">
        <v>5.1210000000000004</v>
      </c>
      <c r="H246" s="31">
        <v>330</v>
      </c>
      <c r="I246" s="31">
        <v>7.0609999999999999</v>
      </c>
      <c r="J246" s="31">
        <v>248</v>
      </c>
      <c r="K246" s="31">
        <v>6.8620000000000001</v>
      </c>
      <c r="L246" s="31">
        <v>294</v>
      </c>
      <c r="M246" s="31">
        <v>31.600999999999999</v>
      </c>
      <c r="N246" s="31">
        <v>164</v>
      </c>
      <c r="O246" s="31">
        <v>5.2619999999999996</v>
      </c>
      <c r="P246" s="31">
        <v>193</v>
      </c>
      <c r="Q246" s="31">
        <v>1.1419999999999999</v>
      </c>
      <c r="R246" s="31">
        <v>280</v>
      </c>
      <c r="S246" s="31">
        <v>1.3460000000000001</v>
      </c>
      <c r="T246" s="31">
        <v>272</v>
      </c>
      <c r="U246" s="31">
        <v>2.4969999999999999</v>
      </c>
      <c r="V246" s="31">
        <v>214</v>
      </c>
      <c r="W246" s="31">
        <v>1.9430000000000001</v>
      </c>
      <c r="X246" s="31">
        <v>213</v>
      </c>
      <c r="Y246" s="31">
        <v>2.6179999999999999</v>
      </c>
      <c r="Z246" s="31">
        <v>238</v>
      </c>
      <c r="AA246" s="31">
        <v>0.93600000000000005</v>
      </c>
      <c r="AB246" s="31">
        <v>259.241452991453</v>
      </c>
    </row>
    <row r="247" spans="2:28" ht="14.45" customHeight="1">
      <c r="B247" s="34" t="s">
        <v>81</v>
      </c>
      <c r="C247" s="35" t="s">
        <v>82</v>
      </c>
      <c r="D247" s="36">
        <v>185</v>
      </c>
      <c r="E247" s="30">
        <v>0</v>
      </c>
      <c r="F247" s="30">
        <v>0</v>
      </c>
      <c r="G247" s="31">
        <v>0</v>
      </c>
      <c r="H247" s="31">
        <v>0</v>
      </c>
      <c r="I247" s="31">
        <v>0</v>
      </c>
      <c r="J247" s="31">
        <v>0</v>
      </c>
      <c r="K247" s="31">
        <v>0</v>
      </c>
      <c r="L247" s="31">
        <v>0</v>
      </c>
      <c r="M247" s="31">
        <v>0</v>
      </c>
      <c r="N247" s="31">
        <v>0</v>
      </c>
      <c r="O247" s="31">
        <v>0</v>
      </c>
      <c r="P247" s="31">
        <v>0</v>
      </c>
      <c r="Q247" s="31">
        <v>0</v>
      </c>
      <c r="R247" s="31">
        <v>0</v>
      </c>
      <c r="S247" s="31">
        <v>0</v>
      </c>
      <c r="T247" s="31">
        <v>0</v>
      </c>
      <c r="U247" s="31">
        <v>0</v>
      </c>
      <c r="V247" s="31">
        <v>0</v>
      </c>
      <c r="W247" s="31">
        <v>0</v>
      </c>
      <c r="X247" s="31">
        <v>0</v>
      </c>
      <c r="Y247" s="31">
        <v>35.6</v>
      </c>
      <c r="Z247" s="31">
        <v>544</v>
      </c>
      <c r="AA247" s="31">
        <v>0</v>
      </c>
      <c r="AB247" s="31">
        <v>0</v>
      </c>
    </row>
    <row r="248" spans="2:28" ht="14.45" customHeight="1">
      <c r="B248" s="34" t="s">
        <v>83</v>
      </c>
      <c r="C248" s="35" t="s">
        <v>84</v>
      </c>
      <c r="D248" s="36">
        <v>186</v>
      </c>
      <c r="E248" s="30">
        <v>0.4</v>
      </c>
      <c r="F248" s="30">
        <v>524</v>
      </c>
      <c r="G248" s="31">
        <v>4.2000000000000003E-2</v>
      </c>
      <c r="H248" s="31">
        <v>514</v>
      </c>
      <c r="I248" s="31">
        <v>2.8929999999999998</v>
      </c>
      <c r="J248" s="31">
        <v>310</v>
      </c>
      <c r="K248" s="31">
        <v>1.7629999999999999</v>
      </c>
      <c r="L248" s="31">
        <v>303</v>
      </c>
      <c r="M248" s="31">
        <v>0.14799999999999999</v>
      </c>
      <c r="N248" s="31">
        <v>367</v>
      </c>
      <c r="O248" s="31">
        <v>4.9690000000000003</v>
      </c>
      <c r="P248" s="31">
        <v>249</v>
      </c>
      <c r="Q248" s="31">
        <v>0</v>
      </c>
      <c r="R248" s="31">
        <v>0</v>
      </c>
      <c r="S248" s="31">
        <v>49.988999999999997</v>
      </c>
      <c r="T248" s="31">
        <v>192</v>
      </c>
      <c r="U248" s="31">
        <v>0</v>
      </c>
      <c r="V248" s="31">
        <v>0</v>
      </c>
      <c r="W248" s="31">
        <v>0</v>
      </c>
      <c r="X248" s="31">
        <v>0</v>
      </c>
      <c r="Y248" s="31">
        <v>59.905999999999999</v>
      </c>
      <c r="Z248" s="31">
        <v>271</v>
      </c>
      <c r="AA248" s="31">
        <v>22.728000000000002</v>
      </c>
      <c r="AB248" s="31">
        <v>171.3611404435058</v>
      </c>
    </row>
    <row r="249" spans="2:28" ht="14.45" customHeight="1">
      <c r="B249" s="37"/>
      <c r="C249" s="10"/>
      <c r="D249" s="36"/>
      <c r="E249" s="30"/>
      <c r="F249" s="30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</row>
    <row r="250" spans="2:28" ht="14.45" customHeight="1">
      <c r="B250" s="34" t="s">
        <v>45</v>
      </c>
      <c r="C250" s="35" t="s">
        <v>46</v>
      </c>
      <c r="D250" s="36">
        <v>187</v>
      </c>
      <c r="E250" s="30">
        <v>0.03</v>
      </c>
      <c r="F250" s="30">
        <v>810</v>
      </c>
      <c r="G250" s="31">
        <v>1.2E-2</v>
      </c>
      <c r="H250" s="31">
        <v>90</v>
      </c>
      <c r="I250" s="31">
        <v>0</v>
      </c>
      <c r="J250" s="31">
        <v>0</v>
      </c>
      <c r="K250" s="31">
        <v>0</v>
      </c>
      <c r="L250" s="31">
        <v>0</v>
      </c>
      <c r="M250" s="31">
        <v>0.14799999999999999</v>
      </c>
      <c r="N250" s="31">
        <v>1040</v>
      </c>
      <c r="O250" s="31">
        <v>1.0900000000000001</v>
      </c>
      <c r="P250" s="31">
        <v>496.71376146788987</v>
      </c>
      <c r="Q250" s="31">
        <v>2.097</v>
      </c>
      <c r="R250" s="31">
        <v>207.83834048640915</v>
      </c>
      <c r="S250" s="31">
        <v>0</v>
      </c>
      <c r="T250" s="31">
        <v>0</v>
      </c>
      <c r="U250" s="31">
        <v>1.2E-2</v>
      </c>
      <c r="V250" s="31">
        <v>540</v>
      </c>
      <c r="W250" s="31">
        <v>0.372</v>
      </c>
      <c r="X250" s="31">
        <v>351.3763440860215</v>
      </c>
      <c r="Y250" s="31">
        <v>2.5000000000000001E-2</v>
      </c>
      <c r="Z250" s="31">
        <v>336.92</v>
      </c>
      <c r="AA250" s="31">
        <v>0.22700000000000001</v>
      </c>
      <c r="AB250" s="31">
        <v>1691.3656387665199</v>
      </c>
    </row>
    <row r="251" spans="2:28" ht="14.45" customHeight="1">
      <c r="B251" s="34" t="s">
        <v>47</v>
      </c>
      <c r="C251" s="35" t="s">
        <v>48</v>
      </c>
      <c r="D251" s="36">
        <v>188</v>
      </c>
      <c r="E251" s="30">
        <v>1.637</v>
      </c>
      <c r="F251" s="30">
        <v>1100</v>
      </c>
      <c r="G251" s="31">
        <v>7.6999999999999999E-2</v>
      </c>
      <c r="H251" s="31">
        <v>309</v>
      </c>
      <c r="I251" s="31">
        <v>1.7000000000000001E-2</v>
      </c>
      <c r="J251" s="31">
        <v>127</v>
      </c>
      <c r="K251" s="31">
        <v>0</v>
      </c>
      <c r="L251" s="31">
        <v>0</v>
      </c>
      <c r="M251" s="31">
        <v>5.2999999999999999E-2</v>
      </c>
      <c r="N251" s="31">
        <v>428</v>
      </c>
      <c r="O251" s="31">
        <v>0.441</v>
      </c>
      <c r="P251" s="31">
        <v>313</v>
      </c>
      <c r="Q251" s="31">
        <v>1.1910000000000001</v>
      </c>
      <c r="R251" s="31">
        <v>236</v>
      </c>
      <c r="S251" s="31">
        <v>62.326000000000001</v>
      </c>
      <c r="T251" s="31">
        <v>210</v>
      </c>
      <c r="U251" s="31">
        <v>4.6079999999999997</v>
      </c>
      <c r="V251" s="31">
        <v>278</v>
      </c>
      <c r="W251" s="31">
        <v>1.657</v>
      </c>
      <c r="X251" s="31">
        <v>313</v>
      </c>
      <c r="Y251" s="31">
        <v>1.3169999999999999</v>
      </c>
      <c r="Z251" s="31">
        <v>160.23690205011388</v>
      </c>
      <c r="AA251" s="31">
        <v>0.113</v>
      </c>
      <c r="AB251" s="31">
        <v>190</v>
      </c>
    </row>
    <row r="252" spans="2:28" ht="14.45" customHeight="1">
      <c r="B252" s="34" t="s">
        <v>49</v>
      </c>
      <c r="C252" s="35" t="s">
        <v>48</v>
      </c>
      <c r="D252" s="36">
        <v>189</v>
      </c>
      <c r="E252" s="30">
        <v>38.603999999999999</v>
      </c>
      <c r="F252" s="30">
        <v>738</v>
      </c>
      <c r="G252" s="31">
        <v>35.975000000000001</v>
      </c>
      <c r="H252" s="31">
        <v>713.37334259902707</v>
      </c>
      <c r="I252" s="31">
        <v>20.742000000000001</v>
      </c>
      <c r="J252" s="31">
        <v>462.73223411435737</v>
      </c>
      <c r="K252" s="31">
        <v>10.215</v>
      </c>
      <c r="L252" s="31">
        <v>350</v>
      </c>
      <c r="M252" s="31">
        <v>24.876000000000001</v>
      </c>
      <c r="N252" s="31">
        <v>357</v>
      </c>
      <c r="O252" s="31">
        <v>486.137</v>
      </c>
      <c r="P252" s="31">
        <v>316</v>
      </c>
      <c r="Q252" s="31">
        <v>372.34399999999999</v>
      </c>
      <c r="R252" s="31">
        <v>196</v>
      </c>
      <c r="S252" s="31">
        <v>123.752</v>
      </c>
      <c r="T252" s="31">
        <v>372</v>
      </c>
      <c r="U252" s="31">
        <v>54.985999999999997</v>
      </c>
      <c r="V252" s="31">
        <v>452</v>
      </c>
      <c r="W252" s="31">
        <v>114.428</v>
      </c>
      <c r="X252" s="31">
        <v>402</v>
      </c>
      <c r="Y252" s="31">
        <v>134.40600000000001</v>
      </c>
      <c r="Z252" s="31">
        <v>793</v>
      </c>
      <c r="AA252" s="31">
        <v>42.927999999999997</v>
      </c>
      <c r="AB252" s="31">
        <v>1069.3128261274694</v>
      </c>
    </row>
    <row r="253" spans="2:28" ht="14.45" customHeight="1">
      <c r="B253" s="34" t="s">
        <v>61</v>
      </c>
      <c r="C253" s="35" t="s">
        <v>48</v>
      </c>
      <c r="D253" s="36">
        <v>190</v>
      </c>
      <c r="E253" s="30">
        <v>12.976000000000001</v>
      </c>
      <c r="F253" s="30">
        <v>436.76448828606658</v>
      </c>
      <c r="G253" s="31">
        <v>0.38400000000000001</v>
      </c>
      <c r="H253" s="31">
        <v>692.90625</v>
      </c>
      <c r="I253" s="31">
        <v>0.31900000000000001</v>
      </c>
      <c r="J253" s="31">
        <v>422.91536050156736</v>
      </c>
      <c r="K253" s="31">
        <v>0.184</v>
      </c>
      <c r="L253" s="31">
        <v>414</v>
      </c>
      <c r="M253" s="31">
        <v>0.373</v>
      </c>
      <c r="N253" s="31">
        <v>366.49329758713139</v>
      </c>
      <c r="O253" s="31">
        <v>0.94499999999999995</v>
      </c>
      <c r="P253" s="31">
        <v>239.43809523809526</v>
      </c>
      <c r="Q253" s="31">
        <v>1.1399999999999999</v>
      </c>
      <c r="R253" s="31">
        <v>134.42105263157896</v>
      </c>
      <c r="S253" s="31">
        <v>0.33900000000000002</v>
      </c>
      <c r="T253" s="31">
        <v>158</v>
      </c>
      <c r="U253" s="31">
        <v>0.93100000000000005</v>
      </c>
      <c r="V253" s="31">
        <v>515.38560687432869</v>
      </c>
      <c r="W253" s="31">
        <v>0.67600000000000005</v>
      </c>
      <c r="X253" s="31">
        <v>293.7751479289941</v>
      </c>
      <c r="Y253" s="31">
        <v>1.149</v>
      </c>
      <c r="Z253" s="31">
        <v>274.17232375979108</v>
      </c>
      <c r="AA253" s="31">
        <v>1.431</v>
      </c>
      <c r="AB253" s="31">
        <v>605.1167016072676</v>
      </c>
    </row>
    <row r="254" spans="2:28" ht="14.45" customHeight="1">
      <c r="B254" s="34" t="s">
        <v>62</v>
      </c>
      <c r="C254" s="35" t="s">
        <v>51</v>
      </c>
      <c r="D254" s="36">
        <v>191</v>
      </c>
      <c r="E254" s="30">
        <v>0.19400000000000001</v>
      </c>
      <c r="F254" s="30">
        <v>627</v>
      </c>
      <c r="G254" s="31">
        <v>4.1000000000000002E-2</v>
      </c>
      <c r="H254" s="31">
        <v>502.02439024390247</v>
      </c>
      <c r="I254" s="31">
        <v>0.13700000000000001</v>
      </c>
      <c r="J254" s="31">
        <v>527.67883211678827</v>
      </c>
      <c r="K254" s="31">
        <v>1.0940000000000001</v>
      </c>
      <c r="L254" s="31">
        <v>387.42595978062155</v>
      </c>
      <c r="M254" s="31">
        <v>3.99</v>
      </c>
      <c r="N254" s="31">
        <v>271.95639097744356</v>
      </c>
      <c r="O254" s="31">
        <v>3.722</v>
      </c>
      <c r="P254" s="31">
        <v>235.67866738312733</v>
      </c>
      <c r="Q254" s="31">
        <v>1.1160000000000001</v>
      </c>
      <c r="R254" s="31">
        <v>402.86648745519716</v>
      </c>
      <c r="S254" s="31">
        <v>0.77700000000000002</v>
      </c>
      <c r="T254" s="31">
        <v>402</v>
      </c>
      <c r="U254" s="31">
        <v>1.1819999999999999</v>
      </c>
      <c r="V254" s="31">
        <v>446</v>
      </c>
      <c r="W254" s="31">
        <v>1.1399999999999999</v>
      </c>
      <c r="X254" s="31">
        <v>384</v>
      </c>
      <c r="Y254" s="31">
        <v>0.57599999999999996</v>
      </c>
      <c r="Z254" s="31">
        <v>450</v>
      </c>
      <c r="AA254" s="31">
        <v>10.239000000000001</v>
      </c>
      <c r="AB254" s="31">
        <v>140.71383924211349</v>
      </c>
    </row>
    <row r="255" spans="2:28" ht="14.45" customHeight="1">
      <c r="B255" s="37"/>
      <c r="C255" s="10"/>
      <c r="D255" s="36"/>
      <c r="E255" s="30"/>
      <c r="F255" s="30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</row>
    <row r="256" spans="2:28" ht="14.45" customHeight="1">
      <c r="B256" s="34" t="s">
        <v>63</v>
      </c>
      <c r="C256" s="35" t="s">
        <v>51</v>
      </c>
      <c r="D256" s="36">
        <v>192</v>
      </c>
      <c r="E256" s="30">
        <v>0</v>
      </c>
      <c r="F256" s="30">
        <v>0</v>
      </c>
      <c r="G256" s="31">
        <v>5.8010000000000002</v>
      </c>
      <c r="H256" s="31">
        <v>213</v>
      </c>
      <c r="I256" s="31">
        <v>15.606</v>
      </c>
      <c r="J256" s="31">
        <v>174</v>
      </c>
      <c r="K256" s="31">
        <v>186.04400000000001</v>
      </c>
      <c r="L256" s="31">
        <v>211</v>
      </c>
      <c r="M256" s="31">
        <v>152.32499999999999</v>
      </c>
      <c r="N256" s="31">
        <v>186</v>
      </c>
      <c r="O256" s="31">
        <v>85.935000000000002</v>
      </c>
      <c r="P256" s="31">
        <v>172</v>
      </c>
      <c r="Q256" s="31">
        <v>77.884</v>
      </c>
      <c r="R256" s="31">
        <v>171</v>
      </c>
      <c r="S256" s="31">
        <v>6.0510000000000002</v>
      </c>
      <c r="T256" s="31">
        <v>168</v>
      </c>
      <c r="U256" s="31">
        <v>13.965</v>
      </c>
      <c r="V256" s="31">
        <v>243</v>
      </c>
      <c r="W256" s="31">
        <v>68.465999999999994</v>
      </c>
      <c r="X256" s="31">
        <v>203</v>
      </c>
      <c r="Y256" s="31">
        <v>80.727000000000004</v>
      </c>
      <c r="Z256" s="31">
        <v>210</v>
      </c>
      <c r="AA256" s="31">
        <v>9.7379999999999995</v>
      </c>
      <c r="AB256" s="31">
        <v>197.50513452454302</v>
      </c>
    </row>
    <row r="257" spans="1:28" ht="14.45" customHeight="1">
      <c r="B257" s="34" t="s">
        <v>50</v>
      </c>
      <c r="C257" s="35" t="s">
        <v>51</v>
      </c>
      <c r="D257" s="36">
        <v>193</v>
      </c>
      <c r="E257" s="30">
        <v>21.074999999999999</v>
      </c>
      <c r="F257" s="30">
        <v>893</v>
      </c>
      <c r="G257" s="31">
        <v>59.548999999999999</v>
      </c>
      <c r="H257" s="31">
        <v>317</v>
      </c>
      <c r="I257" s="31">
        <v>422.113</v>
      </c>
      <c r="J257" s="31">
        <v>483</v>
      </c>
      <c r="K257" s="31">
        <v>1213.6869999999999</v>
      </c>
      <c r="L257" s="31">
        <v>361.10366923267696</v>
      </c>
      <c r="M257" s="31">
        <v>1067.0319999999999</v>
      </c>
      <c r="N257" s="31">
        <v>223</v>
      </c>
      <c r="O257" s="31">
        <v>896.20500000000004</v>
      </c>
      <c r="P257" s="31">
        <v>210.35466215876949</v>
      </c>
      <c r="Q257" s="31">
        <v>724.125</v>
      </c>
      <c r="R257" s="31">
        <v>204.6003314344899</v>
      </c>
      <c r="S257" s="31">
        <v>634.61500000000001</v>
      </c>
      <c r="T257" s="31">
        <v>287.09570211860733</v>
      </c>
      <c r="U257" s="31">
        <v>423.94400000000002</v>
      </c>
      <c r="V257" s="31">
        <v>280.22563357424565</v>
      </c>
      <c r="W257" s="31">
        <v>32.54</v>
      </c>
      <c r="X257" s="31">
        <v>376</v>
      </c>
      <c r="Y257" s="31">
        <v>335.70499999999998</v>
      </c>
      <c r="Z257" s="31">
        <v>378.08867904856947</v>
      </c>
      <c r="AA257" s="31">
        <v>116.289</v>
      </c>
      <c r="AB257" s="31">
        <v>769.02747465366451</v>
      </c>
    </row>
    <row r="258" spans="1:28" ht="14.45" customHeight="1">
      <c r="B258" s="34" t="s">
        <v>52</v>
      </c>
      <c r="C258" s="35" t="s">
        <v>53</v>
      </c>
      <c r="D258" s="36">
        <v>194</v>
      </c>
      <c r="E258" s="30">
        <v>6.4000000000000001E-2</v>
      </c>
      <c r="F258" s="30">
        <v>332</v>
      </c>
      <c r="G258" s="31">
        <v>0.189</v>
      </c>
      <c r="H258" s="31">
        <v>84</v>
      </c>
      <c r="I258" s="31">
        <v>0.109</v>
      </c>
      <c r="J258" s="31">
        <v>78</v>
      </c>
      <c r="K258" s="31">
        <v>0.17399999999999999</v>
      </c>
      <c r="L258" s="31">
        <v>200</v>
      </c>
      <c r="M258" s="31">
        <v>0.223</v>
      </c>
      <c r="N258" s="31">
        <v>360</v>
      </c>
      <c r="O258" s="31">
        <v>9.4E-2</v>
      </c>
      <c r="P258" s="31">
        <v>296</v>
      </c>
      <c r="Q258" s="31">
        <v>2.1000000000000001E-2</v>
      </c>
      <c r="R258" s="31">
        <v>22</v>
      </c>
      <c r="S258" s="31">
        <v>2.7E-2</v>
      </c>
      <c r="T258" s="31">
        <v>103</v>
      </c>
      <c r="U258" s="31">
        <v>6.6000000000000003E-2</v>
      </c>
      <c r="V258" s="31">
        <v>174</v>
      </c>
      <c r="W258" s="31">
        <v>8.6999999999999994E-2</v>
      </c>
      <c r="X258" s="31">
        <v>79</v>
      </c>
      <c r="Y258" s="31">
        <v>0</v>
      </c>
      <c r="Z258" s="31">
        <v>0</v>
      </c>
      <c r="AA258" s="31">
        <v>3.2000000000000001E-2</v>
      </c>
      <c r="AB258" s="31">
        <v>190.65625</v>
      </c>
    </row>
    <row r="259" spans="1:28" ht="14.45" customHeight="1">
      <c r="B259" s="37"/>
      <c r="C259" s="10"/>
      <c r="D259" s="36"/>
      <c r="E259" s="30"/>
      <c r="F259" s="30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</row>
    <row r="260" spans="1:28" ht="14.45" customHeight="1">
      <c r="A260" s="10" t="s">
        <v>85</v>
      </c>
      <c r="B260" s="37"/>
      <c r="C260" s="10"/>
      <c r="D260" s="36"/>
      <c r="E260" s="30"/>
      <c r="F260" s="30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</row>
    <row r="261" spans="1:28" ht="14.45" customHeight="1">
      <c r="B261" s="37" t="s">
        <v>86</v>
      </c>
      <c r="C261" s="10"/>
      <c r="D261" s="36">
        <v>195</v>
      </c>
      <c r="E261" s="30">
        <f>IF(SUM(E262:E274)&lt;0.001,"-",SUM(E262:E274))</f>
        <v>19200.155999999999</v>
      </c>
      <c r="F261" s="30">
        <f>IF(ISERR(SUMPRODUCT(E262:E274,F262:F274)/E261),"-",SUMPRODUCT(E262:E274,F262:F274)/E261)</f>
        <v>217.42605966326522</v>
      </c>
      <c r="G261" s="31">
        <f>IF(SUM(G262:G274)&lt;0.001,"-",SUM(G262:G274))</f>
        <v>12030.930999999999</v>
      </c>
      <c r="H261" s="31">
        <f>IF(ISERR(SUMPRODUCT(G262:G274,H262:H274)/G261),"-",SUMPRODUCT(G262:G274,H262:H274)/G261)</f>
        <v>221.80037554865868</v>
      </c>
      <c r="I261" s="31">
        <f>IF(SUM(I262:I274)&lt;0.001,"-",SUM(I262:I274))</f>
        <v>16785.486000000001</v>
      </c>
      <c r="J261" s="31">
        <f>IF(ISERR(SUMPRODUCT(I262:I274,J262:J274)/I261),"-",SUMPRODUCT(I262:I274,J262:J274)/I261)</f>
        <v>214.49205158551857</v>
      </c>
      <c r="K261" s="31">
        <f>IF(SUM(K262:K274)&lt;0.001,"-",SUM(K262:K274))</f>
        <v>19789.251</v>
      </c>
      <c r="L261" s="31">
        <f>IF(ISERR(SUMPRODUCT(K262:K274,L262:L274)/K261),"-",SUMPRODUCT(K262:K274,L262:L274)/K261)</f>
        <v>202.51360443101157</v>
      </c>
      <c r="M261" s="31">
        <f>IF(SUM(M262:M274)&lt;0.001,"-",SUM(M262:M274))</f>
        <v>21334.661999999997</v>
      </c>
      <c r="N261" s="31">
        <f>IF(ISERR(SUMPRODUCT(M262:M274,N262:N274)/M261),"-",SUMPRODUCT(M262:M274,N262:N274)/M261)</f>
        <v>192.40272923002019</v>
      </c>
      <c r="O261" s="31">
        <f>IF(SUM(O262:O274)&lt;0.001,"-",SUM(O262:O274))</f>
        <v>19050.399000000001</v>
      </c>
      <c r="P261" s="31">
        <f>IF(ISERR(SUMPRODUCT(O262:O274,P262:P274)/O261),"-",SUMPRODUCT(O262:O274,P262:P274)/O261)</f>
        <v>172.09166679396057</v>
      </c>
      <c r="Q261" s="31">
        <f>IF(SUM(Q262:Q274)&lt;0.001,"-",SUM(Q262:Q274))</f>
        <v>14370.112000000001</v>
      </c>
      <c r="R261" s="31">
        <f>IF(ISERR(SUMPRODUCT(Q262:Q274,R262:R274)/Q261),"-",SUMPRODUCT(Q262:Q274,R262:R274)/Q261)</f>
        <v>162.41389322504929</v>
      </c>
      <c r="S261" s="31">
        <f>IF(SUM(S262:S274)&lt;0.001,"-",SUM(S262:S274))</f>
        <v>17243.349999999999</v>
      </c>
      <c r="T261" s="31">
        <f>IF(ISERR(SUMPRODUCT(S262:S274,T262:T274)/S261),"-",SUMPRODUCT(S262:S274,T262:T274)/S261)</f>
        <v>176.04636558441371</v>
      </c>
      <c r="U261" s="31">
        <f>IF(SUM(U262:U274)&lt;0.001,"-",SUM(U262:U274))</f>
        <v>17316.519</v>
      </c>
      <c r="V261" s="31">
        <f>IF(ISERR(SUMPRODUCT(U262:U274,V262:V274)/U261),"-",SUMPRODUCT(U262:U274,V262:V274)/U261)</f>
        <v>176.24392050157425</v>
      </c>
      <c r="W261" s="31">
        <f>IF(SUM(W262:W274)&lt;0.001,"-",SUM(W262:W274))</f>
        <v>15822.198999999999</v>
      </c>
      <c r="X261" s="31">
        <f>IF(ISERR(SUMPRODUCT(W262:W274,X262:X274)/W261),"-",SUMPRODUCT(W262:W274,X262:X274)/W261)</f>
        <v>201.56370331330052</v>
      </c>
      <c r="Y261" s="31">
        <f>IF(SUM(Y262:Y274)&lt;0.001,"-",SUM(Y262:Y274))</f>
        <v>10964.967999999999</v>
      </c>
      <c r="Z261" s="31">
        <f>IF(ISERR(SUMPRODUCT(Y262:Y274,Z262:Z274)/Y261),"-",SUMPRODUCT(Y262:Y274,Z262:Z274)/Y261)</f>
        <v>179.38798079483681</v>
      </c>
      <c r="AA261" s="31">
        <f>IF(SUM(AA262:AA274)&lt;0.001,"-",SUM(AA262:AA274))</f>
        <v>12440.453</v>
      </c>
      <c r="AB261" s="31">
        <f>IF(ISERR(SUMPRODUCT(AA262:AA274,AB262:AB274)/AA261),"-",SUMPRODUCT(AA262:AA274,AB262:AB274)/AA261)</f>
        <v>181.33350232503594</v>
      </c>
    </row>
    <row r="262" spans="1:28" s="27" customFormat="1" ht="14.45" customHeight="1">
      <c r="B262" s="38" t="s">
        <v>19</v>
      </c>
      <c r="C262" s="38" t="s">
        <v>20</v>
      </c>
      <c r="D262" s="29">
        <v>196</v>
      </c>
      <c r="E262" s="30">
        <v>0</v>
      </c>
      <c r="F262" s="30">
        <v>0</v>
      </c>
      <c r="G262" s="31">
        <v>0</v>
      </c>
      <c r="H262" s="31">
        <v>0</v>
      </c>
      <c r="I262" s="31">
        <v>0</v>
      </c>
      <c r="J262" s="31">
        <v>0</v>
      </c>
      <c r="K262" s="31">
        <v>0</v>
      </c>
      <c r="L262" s="31">
        <v>0</v>
      </c>
      <c r="M262" s="31">
        <v>0</v>
      </c>
      <c r="N262" s="31">
        <v>0</v>
      </c>
      <c r="O262" s="31">
        <v>93.787999999999997</v>
      </c>
      <c r="P262" s="31">
        <v>242</v>
      </c>
      <c r="Q262" s="31">
        <v>259.77100000000002</v>
      </c>
      <c r="R262" s="31">
        <v>162</v>
      </c>
      <c r="S262" s="31">
        <v>0</v>
      </c>
      <c r="T262" s="31">
        <v>0</v>
      </c>
      <c r="U262" s="31">
        <v>153.80699999999999</v>
      </c>
      <c r="V262" s="31">
        <v>218</v>
      </c>
      <c r="W262" s="31">
        <v>403.69499999999999</v>
      </c>
      <c r="X262" s="31">
        <v>259</v>
      </c>
      <c r="Y262" s="31">
        <v>0</v>
      </c>
      <c r="Z262" s="31">
        <v>0</v>
      </c>
      <c r="AA262" s="31">
        <v>0</v>
      </c>
      <c r="AB262" s="31">
        <v>0</v>
      </c>
    </row>
    <row r="263" spans="1:28" s="27" customFormat="1" ht="14.45" customHeight="1">
      <c r="B263" s="39" t="s">
        <v>21</v>
      </c>
      <c r="C263" s="39" t="s">
        <v>20</v>
      </c>
      <c r="D263" s="33">
        <v>197</v>
      </c>
      <c r="E263" s="30">
        <v>0</v>
      </c>
      <c r="F263" s="30">
        <v>0</v>
      </c>
      <c r="G263" s="31">
        <v>0</v>
      </c>
      <c r="H263" s="31">
        <v>0</v>
      </c>
      <c r="I263" s="31">
        <v>0</v>
      </c>
      <c r="J263" s="31">
        <v>0</v>
      </c>
      <c r="K263" s="31">
        <v>0</v>
      </c>
      <c r="L263" s="31">
        <v>0</v>
      </c>
      <c r="M263" s="31">
        <v>73.745999999999995</v>
      </c>
      <c r="N263" s="31">
        <v>159</v>
      </c>
      <c r="O263" s="31">
        <v>16.709</v>
      </c>
      <c r="P263" s="31">
        <v>138</v>
      </c>
      <c r="Q263" s="31">
        <v>0</v>
      </c>
      <c r="R263" s="31">
        <v>0</v>
      </c>
      <c r="S263" s="31">
        <v>363.06200000000001</v>
      </c>
      <c r="T263" s="31">
        <v>223</v>
      </c>
      <c r="U263" s="31">
        <v>4.0000000000000001E-3</v>
      </c>
      <c r="V263" s="31">
        <v>278</v>
      </c>
      <c r="W263" s="31">
        <v>0</v>
      </c>
      <c r="X263" s="31">
        <v>0</v>
      </c>
      <c r="Y263" s="31">
        <v>0</v>
      </c>
      <c r="Z263" s="31">
        <v>0</v>
      </c>
      <c r="AA263" s="31">
        <v>0</v>
      </c>
      <c r="AB263" s="31">
        <v>0</v>
      </c>
    </row>
    <row r="264" spans="1:28" ht="14.45" customHeight="1">
      <c r="B264" s="34" t="s">
        <v>22</v>
      </c>
      <c r="C264" s="35" t="s">
        <v>20</v>
      </c>
      <c r="D264" s="36">
        <v>198</v>
      </c>
      <c r="E264" s="30">
        <v>0</v>
      </c>
      <c r="F264" s="30">
        <v>0</v>
      </c>
      <c r="G264" s="31">
        <v>0</v>
      </c>
      <c r="H264" s="31">
        <v>0</v>
      </c>
      <c r="I264" s="31">
        <v>0</v>
      </c>
      <c r="J264" s="31">
        <v>0</v>
      </c>
      <c r="K264" s="31">
        <v>0</v>
      </c>
      <c r="L264" s="31">
        <v>0</v>
      </c>
      <c r="M264" s="31">
        <v>1052.124</v>
      </c>
      <c r="N264" s="31">
        <v>171</v>
      </c>
      <c r="O264" s="31">
        <v>130.113</v>
      </c>
      <c r="P264" s="31">
        <v>167</v>
      </c>
      <c r="Q264" s="31">
        <v>672.00900000000001</v>
      </c>
      <c r="R264" s="31">
        <v>162.16953344374852</v>
      </c>
      <c r="S264" s="31">
        <v>48.816000000000003</v>
      </c>
      <c r="T264" s="31">
        <v>197</v>
      </c>
      <c r="U264" s="31">
        <v>203.18600000000001</v>
      </c>
      <c r="V264" s="31">
        <v>234.45687202858466</v>
      </c>
      <c r="W264" s="31">
        <v>0</v>
      </c>
      <c r="X264" s="31">
        <v>0</v>
      </c>
      <c r="Y264" s="31">
        <v>0</v>
      </c>
      <c r="Z264" s="31">
        <v>0</v>
      </c>
      <c r="AA264" s="31">
        <v>0</v>
      </c>
      <c r="AB264" s="31">
        <v>0</v>
      </c>
    </row>
    <row r="265" spans="1:28" ht="14.45" customHeight="1">
      <c r="B265" s="34" t="s">
        <v>23</v>
      </c>
      <c r="C265" s="35" t="s">
        <v>20</v>
      </c>
      <c r="D265" s="36">
        <v>199</v>
      </c>
      <c r="E265" s="30">
        <v>238.09700000000001</v>
      </c>
      <c r="F265" s="30">
        <v>298</v>
      </c>
      <c r="G265" s="31">
        <v>0</v>
      </c>
      <c r="H265" s="31">
        <v>0</v>
      </c>
      <c r="I265" s="31">
        <v>0</v>
      </c>
      <c r="J265" s="31">
        <v>0</v>
      </c>
      <c r="K265" s="31">
        <v>0</v>
      </c>
      <c r="L265" s="31">
        <v>0</v>
      </c>
      <c r="M265" s="31">
        <v>192.06899999999999</v>
      </c>
      <c r="N265" s="31">
        <v>282</v>
      </c>
      <c r="O265" s="31">
        <v>143.548</v>
      </c>
      <c r="P265" s="31">
        <v>281</v>
      </c>
      <c r="Q265" s="31">
        <v>0</v>
      </c>
      <c r="R265" s="31">
        <v>0</v>
      </c>
      <c r="S265" s="31">
        <v>0</v>
      </c>
      <c r="T265" s="31">
        <v>0</v>
      </c>
      <c r="U265" s="31">
        <v>0</v>
      </c>
      <c r="V265" s="31">
        <v>0</v>
      </c>
      <c r="W265" s="31">
        <v>255.11500000000001</v>
      </c>
      <c r="X265" s="31">
        <v>213</v>
      </c>
      <c r="Y265" s="31">
        <v>0</v>
      </c>
      <c r="Z265" s="31">
        <v>0</v>
      </c>
      <c r="AA265" s="31">
        <v>0</v>
      </c>
      <c r="AB265" s="31">
        <v>0</v>
      </c>
    </row>
    <row r="266" spans="1:28" ht="14.45" customHeight="1">
      <c r="B266" s="37"/>
      <c r="C266" s="10"/>
      <c r="D266" s="36"/>
      <c r="E266" s="30"/>
      <c r="F266" s="30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</row>
    <row r="267" spans="1:28" ht="14.45" customHeight="1">
      <c r="B267" s="34" t="s">
        <v>59</v>
      </c>
      <c r="C267" s="35" t="s">
        <v>60</v>
      </c>
      <c r="D267" s="36">
        <v>200</v>
      </c>
      <c r="E267" s="30">
        <v>0</v>
      </c>
      <c r="F267" s="30">
        <v>0</v>
      </c>
      <c r="G267" s="31">
        <v>0</v>
      </c>
      <c r="H267" s="31">
        <v>0</v>
      </c>
      <c r="I267" s="31">
        <v>0</v>
      </c>
      <c r="J267" s="31">
        <v>0</v>
      </c>
      <c r="K267" s="31">
        <v>0</v>
      </c>
      <c r="L267" s="31">
        <v>0</v>
      </c>
      <c r="M267" s="31">
        <v>13.647</v>
      </c>
      <c r="N267" s="31">
        <v>162</v>
      </c>
      <c r="O267" s="31">
        <v>0.86099999999999999</v>
      </c>
      <c r="P267" s="31">
        <v>148</v>
      </c>
      <c r="Q267" s="31">
        <v>0</v>
      </c>
      <c r="R267" s="31">
        <v>0</v>
      </c>
      <c r="S267" s="31">
        <v>28.936</v>
      </c>
      <c r="T267" s="31">
        <v>175</v>
      </c>
      <c r="U267" s="31">
        <v>2.3319999999999999</v>
      </c>
      <c r="V267" s="31">
        <v>166</v>
      </c>
      <c r="W267" s="31">
        <v>0</v>
      </c>
      <c r="X267" s="31">
        <v>0</v>
      </c>
      <c r="Y267" s="31">
        <v>0</v>
      </c>
      <c r="Z267" s="31">
        <v>0</v>
      </c>
      <c r="AA267" s="31">
        <v>0</v>
      </c>
      <c r="AB267" s="31">
        <v>0</v>
      </c>
    </row>
    <row r="268" spans="1:28" ht="14.45" customHeight="1">
      <c r="B268" s="34" t="s">
        <v>24</v>
      </c>
      <c r="C268" s="35" t="s">
        <v>25</v>
      </c>
      <c r="D268" s="36">
        <v>201</v>
      </c>
      <c r="E268" s="30">
        <v>0</v>
      </c>
      <c r="F268" s="30">
        <v>0</v>
      </c>
      <c r="G268" s="31">
        <v>0</v>
      </c>
      <c r="H268" s="31">
        <v>0</v>
      </c>
      <c r="I268" s="31">
        <v>0</v>
      </c>
      <c r="J268" s="31">
        <v>0</v>
      </c>
      <c r="K268" s="31">
        <v>0</v>
      </c>
      <c r="L268" s="31">
        <v>0</v>
      </c>
      <c r="M268" s="31">
        <v>0</v>
      </c>
      <c r="N268" s="31">
        <v>0</v>
      </c>
      <c r="O268" s="31">
        <v>0</v>
      </c>
      <c r="P268" s="31">
        <v>0</v>
      </c>
      <c r="Q268" s="31">
        <v>0</v>
      </c>
      <c r="R268" s="31">
        <v>0</v>
      </c>
      <c r="S268" s="31">
        <v>0</v>
      </c>
      <c r="T268" s="31">
        <v>0</v>
      </c>
      <c r="U268" s="31">
        <v>0</v>
      </c>
      <c r="V268" s="31">
        <v>0</v>
      </c>
      <c r="W268" s="31">
        <v>0</v>
      </c>
      <c r="X268" s="31">
        <v>0</v>
      </c>
      <c r="Y268" s="31">
        <v>0</v>
      </c>
      <c r="Z268" s="31">
        <v>0</v>
      </c>
      <c r="AA268" s="31">
        <v>0</v>
      </c>
      <c r="AB268" s="31">
        <v>0</v>
      </c>
    </row>
    <row r="269" spans="1:28" ht="14.45" customHeight="1">
      <c r="B269" s="34" t="s">
        <v>26</v>
      </c>
      <c r="C269" s="35" t="s">
        <v>27</v>
      </c>
      <c r="D269" s="36">
        <v>202</v>
      </c>
      <c r="E269" s="30">
        <v>0</v>
      </c>
      <c r="F269" s="30">
        <v>0</v>
      </c>
      <c r="G269" s="31">
        <v>8.0559999999999992</v>
      </c>
      <c r="H269" s="31">
        <v>216</v>
      </c>
      <c r="I269" s="31">
        <v>0.63</v>
      </c>
      <c r="J269" s="31">
        <v>157</v>
      </c>
      <c r="K269" s="31">
        <v>0</v>
      </c>
      <c r="L269" s="31">
        <v>0</v>
      </c>
      <c r="M269" s="31">
        <v>0</v>
      </c>
      <c r="N269" s="31">
        <v>0</v>
      </c>
      <c r="O269" s="31">
        <v>4.0490000000000004</v>
      </c>
      <c r="P269" s="31">
        <v>140</v>
      </c>
      <c r="Q269" s="31">
        <v>1.706</v>
      </c>
      <c r="R269" s="31">
        <v>160</v>
      </c>
      <c r="S269" s="31">
        <v>0.82399999999999995</v>
      </c>
      <c r="T269" s="31">
        <v>128</v>
      </c>
      <c r="U269" s="31">
        <v>4.2000000000000003E-2</v>
      </c>
      <c r="V269" s="31">
        <v>108</v>
      </c>
      <c r="W269" s="31">
        <v>0.221</v>
      </c>
      <c r="X269" s="31">
        <v>162</v>
      </c>
      <c r="Y269" s="31">
        <v>0.754</v>
      </c>
      <c r="Z269" s="31">
        <v>136</v>
      </c>
      <c r="AA269" s="31">
        <v>0.70399999999999996</v>
      </c>
      <c r="AB269" s="31">
        <v>108</v>
      </c>
    </row>
    <row r="270" spans="1:28" ht="14.45" customHeight="1">
      <c r="B270" s="34" t="s">
        <v>56</v>
      </c>
      <c r="C270" s="35" t="s">
        <v>29</v>
      </c>
      <c r="D270" s="36">
        <v>203</v>
      </c>
      <c r="E270" s="30">
        <v>1</v>
      </c>
      <c r="F270" s="30">
        <v>190</v>
      </c>
      <c r="G270" s="31">
        <v>0</v>
      </c>
      <c r="H270" s="31">
        <v>0</v>
      </c>
      <c r="I270" s="31">
        <v>0</v>
      </c>
      <c r="J270" s="31">
        <v>0</v>
      </c>
      <c r="K270" s="31">
        <v>0</v>
      </c>
      <c r="L270" s="31">
        <v>0</v>
      </c>
      <c r="M270" s="31">
        <v>1</v>
      </c>
      <c r="N270" s="31">
        <v>270</v>
      </c>
      <c r="O270" s="31">
        <v>2</v>
      </c>
      <c r="P270" s="31">
        <v>140</v>
      </c>
      <c r="Q270" s="31">
        <v>0</v>
      </c>
      <c r="R270" s="31">
        <v>0</v>
      </c>
      <c r="S270" s="31">
        <v>0</v>
      </c>
      <c r="T270" s="31">
        <v>0</v>
      </c>
      <c r="U270" s="31">
        <v>0</v>
      </c>
      <c r="V270" s="31">
        <v>0</v>
      </c>
      <c r="W270" s="31">
        <v>0</v>
      </c>
      <c r="X270" s="31">
        <v>0</v>
      </c>
      <c r="Y270" s="31">
        <v>3</v>
      </c>
      <c r="Z270" s="31">
        <v>270</v>
      </c>
      <c r="AA270" s="31">
        <v>0</v>
      </c>
      <c r="AB270" s="31">
        <v>0</v>
      </c>
    </row>
    <row r="271" spans="1:28" ht="14.45" customHeight="1">
      <c r="B271" s="34" t="s">
        <v>30</v>
      </c>
      <c r="C271" s="35" t="s">
        <v>29</v>
      </c>
      <c r="D271" s="36">
        <v>204</v>
      </c>
      <c r="E271" s="30">
        <v>9533.7219999999998</v>
      </c>
      <c r="F271" s="30">
        <v>221.46146741010489</v>
      </c>
      <c r="G271" s="31">
        <v>6762.5649999999996</v>
      </c>
      <c r="H271" s="31">
        <v>225.25698784410943</v>
      </c>
      <c r="I271" s="31">
        <v>8025.5429999999997</v>
      </c>
      <c r="J271" s="31">
        <v>222.21011089218513</v>
      </c>
      <c r="K271" s="31">
        <v>10724.508</v>
      </c>
      <c r="L271" s="31">
        <v>209.85047090272113</v>
      </c>
      <c r="M271" s="31">
        <v>12674.625</v>
      </c>
      <c r="N271" s="31">
        <v>196.08374448948194</v>
      </c>
      <c r="O271" s="31">
        <v>10932.147000000001</v>
      </c>
      <c r="P271" s="31">
        <v>173.22643841141175</v>
      </c>
      <c r="Q271" s="31">
        <v>8062.8729999999996</v>
      </c>
      <c r="R271" s="31">
        <v>164.32368276171533</v>
      </c>
      <c r="S271" s="31">
        <v>8948.8369999999995</v>
      </c>
      <c r="T271" s="31">
        <v>185.31678284004948</v>
      </c>
      <c r="U271" s="31">
        <v>8242.1049999999996</v>
      </c>
      <c r="V271" s="31">
        <v>191.26665069178321</v>
      </c>
      <c r="W271" s="31">
        <v>9351.73</v>
      </c>
      <c r="X271" s="31">
        <v>207.70828189008878</v>
      </c>
      <c r="Y271" s="31">
        <v>7757.6329999999998</v>
      </c>
      <c r="Z271" s="31">
        <v>181.25734202687858</v>
      </c>
      <c r="AA271" s="31">
        <v>7258.45</v>
      </c>
      <c r="AB271" s="31">
        <v>176.48779532820367</v>
      </c>
    </row>
    <row r="272" spans="1:28" ht="14.45" customHeight="1">
      <c r="B272" s="37"/>
      <c r="C272" s="10"/>
      <c r="D272" s="36"/>
      <c r="E272" s="30"/>
      <c r="F272" s="30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</row>
    <row r="273" spans="1:28" ht="14.45" customHeight="1">
      <c r="B273" s="34" t="s">
        <v>62</v>
      </c>
      <c r="C273" s="35" t="s">
        <v>51</v>
      </c>
      <c r="D273" s="36">
        <v>205</v>
      </c>
      <c r="E273" s="30">
        <v>4620.1679999999997</v>
      </c>
      <c r="F273" s="30">
        <v>208.51733703190013</v>
      </c>
      <c r="G273" s="31">
        <v>2950.0479999999998</v>
      </c>
      <c r="H273" s="31">
        <v>218.4169437243055</v>
      </c>
      <c r="I273" s="31">
        <v>4296.6480000000001</v>
      </c>
      <c r="J273" s="31">
        <v>206.19205808807237</v>
      </c>
      <c r="K273" s="31">
        <v>4738.5339999999997</v>
      </c>
      <c r="L273" s="31">
        <v>190.94224542864944</v>
      </c>
      <c r="M273" s="31">
        <v>3880.777</v>
      </c>
      <c r="N273" s="31">
        <v>183.71615838786923</v>
      </c>
      <c r="O273" s="31">
        <v>4182.3609999999999</v>
      </c>
      <c r="P273" s="31">
        <v>162.54824966089728</v>
      </c>
      <c r="Q273" s="31">
        <v>3273.36</v>
      </c>
      <c r="R273" s="31">
        <v>155.4929384485666</v>
      </c>
      <c r="S273" s="31">
        <v>4532.7550000000001</v>
      </c>
      <c r="T273" s="31">
        <v>156.73689069892373</v>
      </c>
      <c r="U273" s="31">
        <v>5120.2359999999999</v>
      </c>
      <c r="V273" s="31">
        <v>153.58354068054678</v>
      </c>
      <c r="W273" s="31">
        <v>3172.8490000000002</v>
      </c>
      <c r="X273" s="31">
        <v>184.01314812019103</v>
      </c>
      <c r="Y273" s="31">
        <v>1247.165</v>
      </c>
      <c r="Z273" s="31">
        <v>187.00133101875051</v>
      </c>
      <c r="AA273" s="31">
        <v>3880.6289999999999</v>
      </c>
      <c r="AB273" s="31">
        <v>189.71193046281931</v>
      </c>
    </row>
    <row r="274" spans="1:28" ht="14.45" customHeight="1">
      <c r="B274" s="34" t="s">
        <v>63</v>
      </c>
      <c r="C274" s="35" t="s">
        <v>51</v>
      </c>
      <c r="D274" s="36">
        <v>206</v>
      </c>
      <c r="E274" s="30">
        <v>4807.1689999999999</v>
      </c>
      <c r="F274" s="30">
        <v>214</v>
      </c>
      <c r="G274" s="31">
        <v>2310.2620000000002</v>
      </c>
      <c r="H274" s="31">
        <v>216.02287013334418</v>
      </c>
      <c r="I274" s="31">
        <v>4462.665</v>
      </c>
      <c r="J274" s="31">
        <v>208.61142949336329</v>
      </c>
      <c r="K274" s="31">
        <v>4326.2089999999998</v>
      </c>
      <c r="L274" s="31">
        <v>197</v>
      </c>
      <c r="M274" s="31">
        <v>3446.674</v>
      </c>
      <c r="N274" s="31">
        <v>191</v>
      </c>
      <c r="O274" s="31">
        <v>3544.8229999999999</v>
      </c>
      <c r="P274" s="31">
        <v>174.00019211114349</v>
      </c>
      <c r="Q274" s="31">
        <v>2100.393</v>
      </c>
      <c r="R274" s="31">
        <v>166</v>
      </c>
      <c r="S274" s="31">
        <v>3320.12</v>
      </c>
      <c r="T274" s="31">
        <v>172</v>
      </c>
      <c r="U274" s="31">
        <v>3594.8069999999998</v>
      </c>
      <c r="V274" s="31">
        <v>169.00667156818156</v>
      </c>
      <c r="W274" s="31">
        <v>2638.5889999999999</v>
      </c>
      <c r="X274" s="31">
        <v>191.00019707502761</v>
      </c>
      <c r="Y274" s="31">
        <v>1956.4159999999999</v>
      </c>
      <c r="Z274" s="31">
        <v>167</v>
      </c>
      <c r="AA274" s="31">
        <v>1300.67</v>
      </c>
      <c r="AB274" s="31">
        <v>183.41733414317238</v>
      </c>
    </row>
    <row r="275" spans="1:28" ht="14.45" customHeight="1">
      <c r="B275" s="37"/>
      <c r="C275" s="10"/>
      <c r="D275" s="36"/>
      <c r="E275" s="30"/>
      <c r="F275" s="30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</row>
    <row r="276" spans="1:28" ht="14.45" customHeight="1">
      <c r="A276" s="10" t="s">
        <v>87</v>
      </c>
      <c r="B276" s="37"/>
      <c r="C276" s="10"/>
      <c r="D276" s="36"/>
      <c r="E276" s="30"/>
      <c r="F276" s="30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</row>
    <row r="277" spans="1:28" ht="14.45" customHeight="1">
      <c r="B277" s="37" t="s">
        <v>88</v>
      </c>
      <c r="C277" s="10"/>
      <c r="D277" s="36">
        <v>207</v>
      </c>
      <c r="E277" s="30">
        <f>IF(SUM(E278:E322)&lt;0.001,"-",SUM(E278:E322))</f>
        <v>11327.128000000002</v>
      </c>
      <c r="F277" s="30">
        <f>IF(ISERR(SUMPRODUCT(E278:E322,F278:F322)/E277),"-",SUMPRODUCT(E278:E322,F278:F322)/E277)</f>
        <v>58.451137481628159</v>
      </c>
      <c r="G277" s="31">
        <f>IF(SUM(G278:G322)&lt;0.001,"-",SUM(G278:G322))</f>
        <v>14552.858000000004</v>
      </c>
      <c r="H277" s="31">
        <f>IF(ISERR(SUMPRODUCT(G278:G322,H278:H322)/G277),"-",SUMPRODUCT(G278:G322,H278:H322)/G277)</f>
        <v>47.343785392532517</v>
      </c>
      <c r="I277" s="31">
        <f>IF(SUM(I278:I322)&lt;0.001,"-",SUM(I278:I322))</f>
        <v>33669.511000000006</v>
      </c>
      <c r="J277" s="31">
        <f>IF(ISERR(SUMPRODUCT(I278:I322,J278:J322)/I277),"-",SUMPRODUCT(I278:I322,J278:J322)/I277)</f>
        <v>34.17990344439513</v>
      </c>
      <c r="K277" s="31">
        <f>IF(SUM(K278:K322)&lt;0.001,"-",SUM(K278:K322))</f>
        <v>36479.06</v>
      </c>
      <c r="L277" s="31">
        <f>IF(ISERR(SUMPRODUCT(K278:K322,L278:L322)/K277),"-",SUMPRODUCT(K278:K322,L278:L322)/K277)</f>
        <v>48.182012365450198</v>
      </c>
      <c r="M277" s="31">
        <f>IF(SUM(M278:M322)&lt;0.001,"-",SUM(M278:M322))</f>
        <v>34545.470999999998</v>
      </c>
      <c r="N277" s="31">
        <f>IF(ISERR(SUMPRODUCT(M278:M322,N278:N322)/M277),"-",SUMPRODUCT(M278:M322,N278:N322)/M277)</f>
        <v>49.499330838476617</v>
      </c>
      <c r="O277" s="31">
        <f>IF(SUM(O278:O322)&lt;0.001,"-",SUM(O278:O322))</f>
        <v>29318.966000000004</v>
      </c>
      <c r="P277" s="31">
        <f>IF(ISERR(SUMPRODUCT(O278:O322,P278:P322)/O277),"-",SUMPRODUCT(O278:O322,P278:P322)/O277)</f>
        <v>52.787590769742678</v>
      </c>
      <c r="Q277" s="31">
        <f>IF(SUM(Q278:Q322)&lt;0.001,"-",SUM(Q278:Q322))</f>
        <v>42671.148999999998</v>
      </c>
      <c r="R277" s="31">
        <f>IF(ISERR(SUMPRODUCT(Q278:Q322,R278:R322)/Q277),"-",SUMPRODUCT(Q278:Q322,R278:R322)/Q277)</f>
        <v>38.479885577958065</v>
      </c>
      <c r="S277" s="31">
        <f>IF(SUM(S278:S322)&lt;0.001,"-",SUM(S278:S322))</f>
        <v>20536.482</v>
      </c>
      <c r="T277" s="31">
        <f>IF(ISERR(SUMPRODUCT(S278:S322,T278:T322)/S277),"-",SUMPRODUCT(S278:S322,T278:T322)/S277)</f>
        <v>37.571365874642012</v>
      </c>
      <c r="U277" s="31">
        <f>IF(SUM(U278:U322)&lt;0.001,"-",SUM(U278:U322))</f>
        <v>58305.844999999987</v>
      </c>
      <c r="V277" s="31">
        <f>IF(ISERR(SUMPRODUCT(U278:U322,V278:V322)/U277),"-",SUMPRODUCT(U278:U322,V278:V322)/U277)</f>
        <v>36.66093654932881</v>
      </c>
      <c r="W277" s="31">
        <f>IF(SUM(W278:W322)&lt;0.001,"-",SUM(W278:W322))</f>
        <v>54969.442999999992</v>
      </c>
      <c r="X277" s="31">
        <f>IF(ISERR(SUMPRODUCT(W278:W322,X278:X322)/W277),"-",SUMPRODUCT(W278:W322,X278:X322)/W277)</f>
        <v>41.449302551601242</v>
      </c>
      <c r="Y277" s="31">
        <f>IF(SUM(Y278:Y322)&lt;0.001,"-",SUM(Y278:Y322))</f>
        <v>10741.852999999999</v>
      </c>
      <c r="Z277" s="31">
        <f>IF(ISERR(SUMPRODUCT(Y278:Y322,Z278:Z322)/Y277),"-",SUMPRODUCT(Y278:Y322,Z278:Z322)/Y277)</f>
        <v>38.732036921376597</v>
      </c>
      <c r="AA277" s="31">
        <f>IF(SUM(AA278:AA322)&lt;0.001,"-",SUM(AA278:AA322))</f>
        <v>5533.3809999999994</v>
      </c>
      <c r="AB277" s="31">
        <f>IF(ISERR(SUMPRODUCT(AA278:AA322,AB278:AB322)/AA277),"-",SUMPRODUCT(AA278:AA322,AB278:AB322)/AA277)</f>
        <v>51.157425451094014</v>
      </c>
    </row>
    <row r="278" spans="1:28" s="27" customFormat="1" ht="14.45" customHeight="1">
      <c r="B278" s="38" t="s">
        <v>11</v>
      </c>
      <c r="C278" s="38" t="s">
        <v>12</v>
      </c>
      <c r="D278" s="29">
        <v>208</v>
      </c>
      <c r="E278" s="30">
        <v>0</v>
      </c>
      <c r="F278" s="30">
        <v>0</v>
      </c>
      <c r="G278" s="31">
        <v>0</v>
      </c>
      <c r="H278" s="31">
        <v>0</v>
      </c>
      <c r="I278" s="31">
        <v>0</v>
      </c>
      <c r="J278" s="31">
        <v>0</v>
      </c>
      <c r="K278" s="31">
        <v>0</v>
      </c>
      <c r="L278" s="31">
        <v>0</v>
      </c>
      <c r="M278" s="31">
        <v>2.1000000000000001E-2</v>
      </c>
      <c r="N278" s="31">
        <v>151</v>
      </c>
      <c r="O278" s="31">
        <v>0</v>
      </c>
      <c r="P278" s="31">
        <v>0</v>
      </c>
      <c r="Q278" s="31">
        <v>1.7000000000000001E-2</v>
      </c>
      <c r="R278" s="31">
        <v>11</v>
      </c>
      <c r="S278" s="31">
        <v>0.28399999999999997</v>
      </c>
      <c r="T278" s="31">
        <v>14</v>
      </c>
      <c r="U278" s="31">
        <v>0</v>
      </c>
      <c r="V278" s="31">
        <v>0</v>
      </c>
      <c r="W278" s="31">
        <v>4.3999999999999997E-2</v>
      </c>
      <c r="X278" s="31">
        <v>11</v>
      </c>
      <c r="Y278" s="31">
        <v>1.5860000000000001</v>
      </c>
      <c r="Z278" s="31">
        <v>5</v>
      </c>
      <c r="AA278" s="31">
        <v>2.3E-2</v>
      </c>
      <c r="AB278" s="31">
        <v>4.1739130434782608</v>
      </c>
    </row>
    <row r="279" spans="1:28" s="27" customFormat="1" ht="14.45" customHeight="1">
      <c r="B279" s="39" t="s">
        <v>89</v>
      </c>
      <c r="C279" s="39" t="s">
        <v>12</v>
      </c>
      <c r="D279" s="33">
        <v>209</v>
      </c>
      <c r="E279" s="30">
        <v>0</v>
      </c>
      <c r="F279" s="30">
        <v>0</v>
      </c>
      <c r="G279" s="31">
        <v>0</v>
      </c>
      <c r="H279" s="31">
        <v>0</v>
      </c>
      <c r="I279" s="31">
        <v>0</v>
      </c>
      <c r="J279" s="31">
        <v>0</v>
      </c>
      <c r="K279" s="31">
        <v>0</v>
      </c>
      <c r="L279" s="31">
        <v>0</v>
      </c>
      <c r="M279" s="31">
        <v>111.40600000000001</v>
      </c>
      <c r="N279" s="31">
        <v>53.917957740157618</v>
      </c>
      <c r="O279" s="31">
        <v>437.89699999999999</v>
      </c>
      <c r="P279" s="31">
        <v>76.420649148087335</v>
      </c>
      <c r="Q279" s="31">
        <v>2121.337</v>
      </c>
      <c r="R279" s="31">
        <v>45.934880690809621</v>
      </c>
      <c r="S279" s="31">
        <v>583.71299999999997</v>
      </c>
      <c r="T279" s="31">
        <v>102.87994956425504</v>
      </c>
      <c r="U279" s="31">
        <v>556.46</v>
      </c>
      <c r="V279" s="31">
        <v>60.671566689429604</v>
      </c>
      <c r="W279" s="31">
        <v>19.88</v>
      </c>
      <c r="X279" s="31">
        <v>47.035211267605632</v>
      </c>
      <c r="Y279" s="31">
        <v>2.5259999999999998</v>
      </c>
      <c r="Z279" s="31">
        <v>11</v>
      </c>
      <c r="AA279" s="31">
        <v>0</v>
      </c>
      <c r="AB279" s="31">
        <v>0</v>
      </c>
    </row>
    <row r="280" spans="1:28" ht="14.45" customHeight="1">
      <c r="B280" s="34" t="s">
        <v>90</v>
      </c>
      <c r="C280" s="35" t="s">
        <v>12</v>
      </c>
      <c r="D280" s="36">
        <v>210</v>
      </c>
      <c r="E280" s="30">
        <v>0</v>
      </c>
      <c r="F280" s="30">
        <v>0</v>
      </c>
      <c r="G280" s="31">
        <v>0</v>
      </c>
      <c r="H280" s="31">
        <v>0</v>
      </c>
      <c r="I280" s="31">
        <v>0</v>
      </c>
      <c r="J280" s="31">
        <v>0</v>
      </c>
      <c r="K280" s="31">
        <v>0</v>
      </c>
      <c r="L280" s="31">
        <v>0</v>
      </c>
      <c r="M280" s="31">
        <v>21.140999999999998</v>
      </c>
      <c r="N280" s="31">
        <v>66</v>
      </c>
      <c r="O280" s="31">
        <v>649.71100000000001</v>
      </c>
      <c r="P280" s="31">
        <v>49</v>
      </c>
      <c r="Q280" s="31">
        <v>3345.377</v>
      </c>
      <c r="R280" s="31">
        <v>33</v>
      </c>
      <c r="S280" s="31">
        <v>8063.2240000000002</v>
      </c>
      <c r="T280" s="31">
        <v>27</v>
      </c>
      <c r="U280" s="31">
        <v>33131.828000000001</v>
      </c>
      <c r="V280" s="31">
        <v>32.302995657227243</v>
      </c>
      <c r="W280" s="31">
        <v>27172.52</v>
      </c>
      <c r="X280" s="31">
        <v>37.281174951752732</v>
      </c>
      <c r="Y280" s="31">
        <v>312.35599999999999</v>
      </c>
      <c r="Z280" s="31">
        <v>100</v>
      </c>
      <c r="AA280" s="31">
        <v>0</v>
      </c>
      <c r="AB280" s="31">
        <v>0</v>
      </c>
    </row>
    <row r="281" spans="1:28" ht="14.45" customHeight="1">
      <c r="B281" s="34" t="s">
        <v>91</v>
      </c>
      <c r="C281" s="35" t="s">
        <v>12</v>
      </c>
      <c r="D281" s="36">
        <v>211</v>
      </c>
      <c r="E281" s="30">
        <v>0</v>
      </c>
      <c r="F281" s="30">
        <v>0</v>
      </c>
      <c r="G281" s="31">
        <v>1.6E-2</v>
      </c>
      <c r="H281" s="31">
        <v>216</v>
      </c>
      <c r="I281" s="31">
        <v>1.4999999999999999E-2</v>
      </c>
      <c r="J281" s="31">
        <v>108</v>
      </c>
      <c r="K281" s="31">
        <v>0.20499999999999999</v>
      </c>
      <c r="L281" s="31">
        <v>126</v>
      </c>
      <c r="M281" s="31">
        <v>5.0000000000000001E-3</v>
      </c>
      <c r="N281" s="31">
        <v>86</v>
      </c>
      <c r="O281" s="31">
        <v>0</v>
      </c>
      <c r="P281" s="31">
        <v>0</v>
      </c>
      <c r="Q281" s="31">
        <v>0</v>
      </c>
      <c r="R281" s="31">
        <v>0</v>
      </c>
      <c r="S281" s="31">
        <v>0</v>
      </c>
      <c r="T281" s="31">
        <v>0</v>
      </c>
      <c r="U281" s="31">
        <v>4.4999999999999998E-2</v>
      </c>
      <c r="V281" s="31">
        <v>79</v>
      </c>
      <c r="W281" s="31">
        <v>0</v>
      </c>
      <c r="X281" s="31">
        <v>0</v>
      </c>
      <c r="Y281" s="31">
        <v>0</v>
      </c>
      <c r="Z281" s="31">
        <v>0</v>
      </c>
      <c r="AA281" s="31">
        <v>5.0000000000000001E-3</v>
      </c>
      <c r="AB281" s="31">
        <v>65</v>
      </c>
    </row>
    <row r="282" spans="1:28" ht="14.45" customHeight="1">
      <c r="B282" s="37"/>
      <c r="C282" s="10"/>
      <c r="D282" s="36"/>
      <c r="E282" s="30"/>
      <c r="F282" s="30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</row>
    <row r="283" spans="1:28" ht="14.45" customHeight="1">
      <c r="B283" s="34" t="s">
        <v>13</v>
      </c>
      <c r="C283" s="35" t="s">
        <v>14</v>
      </c>
      <c r="D283" s="36">
        <v>212</v>
      </c>
      <c r="E283" s="30">
        <v>5.0000000000000001E-3</v>
      </c>
      <c r="F283" s="30">
        <v>432</v>
      </c>
      <c r="G283" s="31">
        <v>0</v>
      </c>
      <c r="H283" s="31">
        <v>0</v>
      </c>
      <c r="I283" s="31">
        <v>0</v>
      </c>
      <c r="J283" s="31">
        <v>0</v>
      </c>
      <c r="K283" s="31">
        <v>0</v>
      </c>
      <c r="L283" s="31">
        <v>0</v>
      </c>
      <c r="M283" s="31">
        <v>205</v>
      </c>
      <c r="N283" s="31">
        <v>36</v>
      </c>
      <c r="O283" s="31">
        <v>0</v>
      </c>
      <c r="P283" s="31">
        <v>0</v>
      </c>
      <c r="Q283" s="31">
        <v>8843</v>
      </c>
      <c r="R283" s="31">
        <v>26</v>
      </c>
      <c r="S283" s="31">
        <v>1638</v>
      </c>
      <c r="T283" s="31">
        <v>31</v>
      </c>
      <c r="U283" s="31">
        <v>11743</v>
      </c>
      <c r="V283" s="31">
        <v>45</v>
      </c>
      <c r="W283" s="31">
        <v>15125</v>
      </c>
      <c r="X283" s="31">
        <v>42</v>
      </c>
      <c r="Y283" s="31">
        <v>6067</v>
      </c>
      <c r="Z283" s="31">
        <v>34</v>
      </c>
      <c r="AA283" s="31">
        <v>1850</v>
      </c>
      <c r="AB283" s="31">
        <v>53.222162162162164</v>
      </c>
    </row>
    <row r="284" spans="1:28" ht="14.45" customHeight="1">
      <c r="B284" s="34" t="s">
        <v>15</v>
      </c>
      <c r="C284" s="35" t="s">
        <v>16</v>
      </c>
      <c r="D284" s="36">
        <v>213</v>
      </c>
      <c r="E284" s="30">
        <v>79.144999999999996</v>
      </c>
      <c r="F284" s="30">
        <v>48</v>
      </c>
      <c r="G284" s="31">
        <v>2.5000000000000001E-2</v>
      </c>
      <c r="H284" s="31">
        <v>162</v>
      </c>
      <c r="I284" s="31">
        <v>0.22</v>
      </c>
      <c r="J284" s="31">
        <v>291</v>
      </c>
      <c r="K284" s="31">
        <v>1.294</v>
      </c>
      <c r="L284" s="31">
        <v>177</v>
      </c>
      <c r="M284" s="31">
        <v>3.3559999999999999</v>
      </c>
      <c r="N284" s="31">
        <v>43</v>
      </c>
      <c r="O284" s="31">
        <v>0.94899999999999995</v>
      </c>
      <c r="P284" s="31">
        <v>177</v>
      </c>
      <c r="Q284" s="31">
        <v>21.01</v>
      </c>
      <c r="R284" s="31">
        <v>28</v>
      </c>
      <c r="S284" s="31">
        <v>112.19499999999999</v>
      </c>
      <c r="T284" s="31">
        <v>33</v>
      </c>
      <c r="U284" s="31">
        <v>15.292999999999999</v>
      </c>
      <c r="V284" s="31">
        <v>18</v>
      </c>
      <c r="W284" s="31">
        <v>14.728</v>
      </c>
      <c r="X284" s="31">
        <v>18</v>
      </c>
      <c r="Y284" s="31">
        <v>29.503</v>
      </c>
      <c r="Z284" s="31">
        <v>18.359997288411346</v>
      </c>
      <c r="AA284" s="31">
        <v>104.849</v>
      </c>
      <c r="AB284" s="31">
        <v>26</v>
      </c>
    </row>
    <row r="285" spans="1:28" ht="14.45" customHeight="1">
      <c r="B285" s="34" t="s">
        <v>17</v>
      </c>
      <c r="C285" s="35" t="s">
        <v>16</v>
      </c>
      <c r="D285" s="36">
        <v>214</v>
      </c>
      <c r="E285" s="30">
        <v>109.684</v>
      </c>
      <c r="F285" s="30">
        <v>83</v>
      </c>
      <c r="G285" s="31">
        <v>0</v>
      </c>
      <c r="H285" s="31">
        <v>0</v>
      </c>
      <c r="I285" s="31">
        <v>0</v>
      </c>
      <c r="J285" s="31">
        <v>0</v>
      </c>
      <c r="K285" s="31">
        <v>2.5000000000000001E-2</v>
      </c>
      <c r="L285" s="31">
        <v>32</v>
      </c>
      <c r="M285" s="31">
        <v>16.265999999999998</v>
      </c>
      <c r="N285" s="31">
        <v>38</v>
      </c>
      <c r="O285" s="31">
        <v>12.034000000000001</v>
      </c>
      <c r="P285" s="31">
        <v>52</v>
      </c>
      <c r="Q285" s="31">
        <v>109.828</v>
      </c>
      <c r="R285" s="31">
        <v>17</v>
      </c>
      <c r="S285" s="31">
        <v>94.472999999999999</v>
      </c>
      <c r="T285" s="31">
        <v>20</v>
      </c>
      <c r="U285" s="31">
        <v>1.5609999999999999</v>
      </c>
      <c r="V285" s="31">
        <v>13</v>
      </c>
      <c r="W285" s="31">
        <v>0.84099999999999997</v>
      </c>
      <c r="X285" s="31">
        <v>8</v>
      </c>
      <c r="Y285" s="31">
        <v>99.700999999999993</v>
      </c>
      <c r="Z285" s="31">
        <v>43</v>
      </c>
      <c r="AA285" s="31">
        <v>199.94399999999999</v>
      </c>
      <c r="AB285" s="31">
        <v>36</v>
      </c>
    </row>
    <row r="286" spans="1:28" ht="14.45" customHeight="1">
      <c r="B286" s="34" t="s">
        <v>18</v>
      </c>
      <c r="C286" s="35" t="s">
        <v>16</v>
      </c>
      <c r="D286" s="36">
        <v>215</v>
      </c>
      <c r="E286" s="30">
        <v>958.47500000000002</v>
      </c>
      <c r="F286" s="30">
        <v>79</v>
      </c>
      <c r="G286" s="31">
        <v>1157.279</v>
      </c>
      <c r="H286" s="31">
        <v>65</v>
      </c>
      <c r="I286" s="31">
        <v>238.63</v>
      </c>
      <c r="J286" s="31">
        <v>37</v>
      </c>
      <c r="K286" s="31">
        <v>27.431000000000001</v>
      </c>
      <c r="L286" s="31">
        <v>61</v>
      </c>
      <c r="M286" s="31">
        <v>1616.306</v>
      </c>
      <c r="N286" s="31">
        <v>47</v>
      </c>
      <c r="O286" s="31">
        <v>655.59400000000005</v>
      </c>
      <c r="P286" s="31">
        <v>41.000183040113242</v>
      </c>
      <c r="Q286" s="31">
        <v>247.85400000000001</v>
      </c>
      <c r="R286" s="31">
        <v>26</v>
      </c>
      <c r="S286" s="31">
        <v>111.459</v>
      </c>
      <c r="T286" s="31">
        <v>19</v>
      </c>
      <c r="U286" s="31">
        <v>8.2789999999999999</v>
      </c>
      <c r="V286" s="31">
        <v>16</v>
      </c>
      <c r="W286" s="31">
        <v>319.22300000000001</v>
      </c>
      <c r="X286" s="31">
        <v>61</v>
      </c>
      <c r="Y286" s="31">
        <v>153.261</v>
      </c>
      <c r="Z286" s="31">
        <v>35.005409073410718</v>
      </c>
      <c r="AA286" s="31">
        <v>481.41399999999999</v>
      </c>
      <c r="AB286" s="31">
        <v>42.221075830781821</v>
      </c>
    </row>
    <row r="287" spans="1:28" ht="14.45" customHeight="1">
      <c r="B287" s="34" t="s">
        <v>19</v>
      </c>
      <c r="C287" s="35" t="s">
        <v>20</v>
      </c>
      <c r="D287" s="36">
        <v>216</v>
      </c>
      <c r="E287" s="30">
        <v>28.234999999999999</v>
      </c>
      <c r="F287" s="30">
        <v>33</v>
      </c>
      <c r="G287" s="31">
        <v>0</v>
      </c>
      <c r="H287" s="31">
        <v>0</v>
      </c>
      <c r="I287" s="31">
        <v>3.4000000000000002E-2</v>
      </c>
      <c r="J287" s="31">
        <v>22</v>
      </c>
      <c r="K287" s="31">
        <v>4.6459999999999999</v>
      </c>
      <c r="L287" s="31">
        <v>38</v>
      </c>
      <c r="M287" s="31">
        <v>2282.692</v>
      </c>
      <c r="N287" s="31">
        <v>46</v>
      </c>
      <c r="O287" s="31">
        <v>2310.52</v>
      </c>
      <c r="P287" s="31">
        <v>37</v>
      </c>
      <c r="Q287" s="31">
        <v>602.07299999999998</v>
      </c>
      <c r="R287" s="31">
        <v>28</v>
      </c>
      <c r="S287" s="31">
        <v>419.81099999999998</v>
      </c>
      <c r="T287" s="31">
        <v>25</v>
      </c>
      <c r="U287" s="31">
        <v>21.013999999999999</v>
      </c>
      <c r="V287" s="31">
        <v>13</v>
      </c>
      <c r="W287" s="31">
        <v>847.71100000000001</v>
      </c>
      <c r="X287" s="31">
        <v>69</v>
      </c>
      <c r="Y287" s="31">
        <v>186</v>
      </c>
      <c r="Z287" s="31">
        <v>33</v>
      </c>
      <c r="AA287" s="31">
        <v>311.33499999999998</v>
      </c>
      <c r="AB287" s="31">
        <v>22.20383830921676</v>
      </c>
    </row>
    <row r="288" spans="1:28" ht="14.45" customHeight="1">
      <c r="B288" s="37"/>
      <c r="C288" s="10"/>
      <c r="D288" s="36"/>
      <c r="E288" s="30"/>
      <c r="F288" s="30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</row>
    <row r="289" spans="2:28" ht="14.45" customHeight="1">
      <c r="B289" s="34" t="s">
        <v>21</v>
      </c>
      <c r="C289" s="35" t="s">
        <v>20</v>
      </c>
      <c r="D289" s="36">
        <v>217</v>
      </c>
      <c r="E289" s="30">
        <v>676.71199999999999</v>
      </c>
      <c r="F289" s="30">
        <v>40</v>
      </c>
      <c r="G289" s="31">
        <v>1427.67</v>
      </c>
      <c r="H289" s="31">
        <v>46</v>
      </c>
      <c r="I289" s="31">
        <v>608.79499999999996</v>
      </c>
      <c r="J289" s="31">
        <v>40</v>
      </c>
      <c r="K289" s="31">
        <v>919.07299999999998</v>
      </c>
      <c r="L289" s="31">
        <v>42</v>
      </c>
      <c r="M289" s="31">
        <v>2104.442</v>
      </c>
      <c r="N289" s="31">
        <v>40</v>
      </c>
      <c r="O289" s="31">
        <v>1128.1469999999999</v>
      </c>
      <c r="P289" s="31">
        <v>36</v>
      </c>
      <c r="Q289" s="31">
        <v>994.03300000000002</v>
      </c>
      <c r="R289" s="31">
        <v>35</v>
      </c>
      <c r="S289" s="31">
        <v>252.09899999999999</v>
      </c>
      <c r="T289" s="31">
        <v>36</v>
      </c>
      <c r="U289" s="31">
        <v>210.626</v>
      </c>
      <c r="V289" s="31">
        <v>31</v>
      </c>
      <c r="W289" s="31">
        <v>586.10599999999999</v>
      </c>
      <c r="X289" s="31">
        <v>25</v>
      </c>
      <c r="Y289" s="31">
        <v>103.626</v>
      </c>
      <c r="Z289" s="31">
        <v>26</v>
      </c>
      <c r="AA289" s="31">
        <v>276.053</v>
      </c>
      <c r="AB289" s="31">
        <v>40.154271100114833</v>
      </c>
    </row>
    <row r="290" spans="2:28" ht="14.45" customHeight="1">
      <c r="B290" s="34" t="s">
        <v>22</v>
      </c>
      <c r="C290" s="35" t="s">
        <v>20</v>
      </c>
      <c r="D290" s="36">
        <v>218</v>
      </c>
      <c r="E290" s="30">
        <v>2810.32</v>
      </c>
      <c r="F290" s="30">
        <v>44.716946468729546</v>
      </c>
      <c r="G290" s="31">
        <v>997.66600000000005</v>
      </c>
      <c r="H290" s="31">
        <v>43.965060451092853</v>
      </c>
      <c r="I290" s="31">
        <v>489.27199999999999</v>
      </c>
      <c r="J290" s="31">
        <v>43</v>
      </c>
      <c r="K290" s="31">
        <v>903.62</v>
      </c>
      <c r="L290" s="31">
        <v>41</v>
      </c>
      <c r="M290" s="31">
        <v>7219.8959999999997</v>
      </c>
      <c r="N290" s="31">
        <v>39.418602290116091</v>
      </c>
      <c r="O290" s="31">
        <v>3149.3939999999998</v>
      </c>
      <c r="P290" s="31">
        <v>41</v>
      </c>
      <c r="Q290" s="31">
        <v>5034.1480000000001</v>
      </c>
      <c r="R290" s="31">
        <v>31.753636563724392</v>
      </c>
      <c r="S290" s="31">
        <v>968.83</v>
      </c>
      <c r="T290" s="31">
        <v>35.372258290928229</v>
      </c>
      <c r="U290" s="31">
        <v>641.80399999999997</v>
      </c>
      <c r="V290" s="31">
        <v>31</v>
      </c>
      <c r="W290" s="31">
        <v>5072.5200000000004</v>
      </c>
      <c r="X290" s="31">
        <v>56.340302256077848</v>
      </c>
      <c r="Y290" s="31">
        <v>2370.6289999999999</v>
      </c>
      <c r="Z290" s="31">
        <v>36.102008791759488</v>
      </c>
      <c r="AA290" s="31">
        <v>1398.6890000000001</v>
      </c>
      <c r="AB290" s="31">
        <v>53.110731549329408</v>
      </c>
    </row>
    <row r="291" spans="2:28" ht="14.45" customHeight="1">
      <c r="B291" s="34" t="s">
        <v>23</v>
      </c>
      <c r="C291" s="35" t="s">
        <v>20</v>
      </c>
      <c r="D291" s="36">
        <v>219</v>
      </c>
      <c r="E291" s="30">
        <v>1E-3</v>
      </c>
      <c r="F291" s="30">
        <v>216</v>
      </c>
      <c r="G291" s="31">
        <v>0.03</v>
      </c>
      <c r="H291" s="31">
        <v>299</v>
      </c>
      <c r="I291" s="31">
        <v>4.2000000000000003E-2</v>
      </c>
      <c r="J291" s="31">
        <v>187</v>
      </c>
      <c r="K291" s="31">
        <v>2.4E-2</v>
      </c>
      <c r="L291" s="31">
        <v>235</v>
      </c>
      <c r="M291" s="31">
        <v>173.00899999999999</v>
      </c>
      <c r="N291" s="31">
        <v>33</v>
      </c>
      <c r="O291" s="31">
        <v>1E-3</v>
      </c>
      <c r="P291" s="31">
        <v>54</v>
      </c>
      <c r="Q291" s="31">
        <v>0</v>
      </c>
      <c r="R291" s="31">
        <v>0</v>
      </c>
      <c r="S291" s="31">
        <v>0</v>
      </c>
      <c r="T291" s="31">
        <v>0</v>
      </c>
      <c r="U291" s="31">
        <v>0</v>
      </c>
      <c r="V291" s="31">
        <v>0</v>
      </c>
      <c r="W291" s="31">
        <v>0</v>
      </c>
      <c r="X291" s="31">
        <v>0</v>
      </c>
      <c r="Y291" s="31">
        <v>0</v>
      </c>
      <c r="Z291" s="31">
        <v>0</v>
      </c>
      <c r="AA291" s="31">
        <v>3.0000000000000001E-3</v>
      </c>
      <c r="AB291" s="31">
        <v>432</v>
      </c>
    </row>
    <row r="292" spans="2:28" ht="14.45" customHeight="1">
      <c r="B292" s="34" t="s">
        <v>59</v>
      </c>
      <c r="C292" s="35" t="s">
        <v>60</v>
      </c>
      <c r="D292" s="36">
        <v>220</v>
      </c>
      <c r="E292" s="30">
        <v>63.712000000000003</v>
      </c>
      <c r="F292" s="30">
        <v>75</v>
      </c>
      <c r="G292" s="31">
        <v>0</v>
      </c>
      <c r="H292" s="31">
        <v>0</v>
      </c>
      <c r="I292" s="31">
        <v>152.75700000000001</v>
      </c>
      <c r="J292" s="31">
        <v>49</v>
      </c>
      <c r="K292" s="31">
        <v>0</v>
      </c>
      <c r="L292" s="31">
        <v>0</v>
      </c>
      <c r="M292" s="31">
        <v>284.98</v>
      </c>
      <c r="N292" s="31">
        <v>51</v>
      </c>
      <c r="O292" s="31">
        <v>244.40600000000001</v>
      </c>
      <c r="P292" s="31">
        <v>50</v>
      </c>
      <c r="Q292" s="31">
        <v>0</v>
      </c>
      <c r="R292" s="31">
        <v>0</v>
      </c>
      <c r="S292" s="31">
        <v>0</v>
      </c>
      <c r="T292" s="31">
        <v>0</v>
      </c>
      <c r="U292" s="31">
        <v>0</v>
      </c>
      <c r="V292" s="31">
        <v>0</v>
      </c>
      <c r="W292" s="31">
        <v>0</v>
      </c>
      <c r="X292" s="31">
        <v>0</v>
      </c>
      <c r="Y292" s="31">
        <v>0</v>
      </c>
      <c r="Z292" s="31">
        <v>0</v>
      </c>
      <c r="AA292" s="31">
        <v>0</v>
      </c>
      <c r="AB292" s="31">
        <v>0</v>
      </c>
    </row>
    <row r="293" spans="2:28" ht="14.45" customHeight="1">
      <c r="B293" s="34" t="s">
        <v>92</v>
      </c>
      <c r="C293" s="35" t="s">
        <v>93</v>
      </c>
      <c r="D293" s="36">
        <v>221</v>
      </c>
      <c r="E293" s="30">
        <v>0</v>
      </c>
      <c r="F293" s="30">
        <v>0</v>
      </c>
      <c r="G293" s="31">
        <v>0</v>
      </c>
      <c r="H293" s="31">
        <v>0</v>
      </c>
      <c r="I293" s="31">
        <v>0</v>
      </c>
      <c r="J293" s="31">
        <v>0</v>
      </c>
      <c r="K293" s="31">
        <v>429.08300000000003</v>
      </c>
      <c r="L293" s="31">
        <v>49.29828494720136</v>
      </c>
      <c r="M293" s="31">
        <v>201.959</v>
      </c>
      <c r="N293" s="31">
        <v>44.152922127758607</v>
      </c>
      <c r="O293" s="31">
        <v>5.4189999999999996</v>
      </c>
      <c r="P293" s="31">
        <v>54</v>
      </c>
      <c r="Q293" s="31">
        <v>42.899000000000001</v>
      </c>
      <c r="R293" s="31">
        <v>51.049465022494694</v>
      </c>
      <c r="S293" s="31">
        <v>0</v>
      </c>
      <c r="T293" s="31">
        <v>0</v>
      </c>
      <c r="U293" s="31">
        <v>0</v>
      </c>
      <c r="V293" s="31">
        <v>0</v>
      </c>
      <c r="W293" s="31">
        <v>0</v>
      </c>
      <c r="X293" s="31">
        <v>0</v>
      </c>
      <c r="Y293" s="31">
        <v>0</v>
      </c>
      <c r="Z293" s="31">
        <v>0</v>
      </c>
      <c r="AA293" s="31">
        <v>0</v>
      </c>
      <c r="AB293" s="31">
        <v>0</v>
      </c>
    </row>
    <row r="294" spans="2:28" ht="14.45" customHeight="1">
      <c r="B294" s="37"/>
      <c r="C294" s="10"/>
      <c r="D294" s="36"/>
      <c r="E294" s="30"/>
      <c r="F294" s="30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</row>
    <row r="295" spans="2:28" ht="14.45" customHeight="1">
      <c r="B295" s="34" t="s">
        <v>94</v>
      </c>
      <c r="C295" s="35" t="s">
        <v>93</v>
      </c>
      <c r="D295" s="36">
        <v>222</v>
      </c>
      <c r="E295" s="30">
        <v>945.08100000000002</v>
      </c>
      <c r="F295" s="30">
        <v>69</v>
      </c>
      <c r="G295" s="31">
        <v>499.06</v>
      </c>
      <c r="H295" s="31">
        <v>37</v>
      </c>
      <c r="I295" s="31">
        <v>1657.329</v>
      </c>
      <c r="J295" s="31">
        <v>31</v>
      </c>
      <c r="K295" s="31">
        <v>3612.9839999999999</v>
      </c>
      <c r="L295" s="31">
        <v>49</v>
      </c>
      <c r="M295" s="31">
        <v>2618.1999999999998</v>
      </c>
      <c r="N295" s="31">
        <v>49</v>
      </c>
      <c r="O295" s="31">
        <v>1375.807</v>
      </c>
      <c r="P295" s="31">
        <v>56</v>
      </c>
      <c r="Q295" s="31">
        <v>316.38299999999998</v>
      </c>
      <c r="R295" s="31">
        <v>53</v>
      </c>
      <c r="S295" s="31">
        <v>37.94</v>
      </c>
      <c r="T295" s="31">
        <v>128</v>
      </c>
      <c r="U295" s="31">
        <v>0</v>
      </c>
      <c r="V295" s="31">
        <v>0</v>
      </c>
      <c r="W295" s="31">
        <v>0</v>
      </c>
      <c r="X295" s="31">
        <v>0</v>
      </c>
      <c r="Y295" s="31">
        <v>0</v>
      </c>
      <c r="Z295" s="31">
        <v>0</v>
      </c>
      <c r="AA295" s="31">
        <v>0</v>
      </c>
      <c r="AB295" s="31">
        <v>0</v>
      </c>
    </row>
    <row r="296" spans="2:28" ht="14.45" customHeight="1">
      <c r="B296" s="34" t="s">
        <v>24</v>
      </c>
      <c r="C296" s="35" t="s">
        <v>25</v>
      </c>
      <c r="D296" s="36">
        <v>223</v>
      </c>
      <c r="E296" s="30">
        <v>4963.317</v>
      </c>
      <c r="F296" s="30">
        <v>56</v>
      </c>
      <c r="G296" s="31">
        <v>5435.5969999999998</v>
      </c>
      <c r="H296" s="31">
        <v>50</v>
      </c>
      <c r="I296" s="31">
        <v>12090.102000000001</v>
      </c>
      <c r="J296" s="31">
        <v>33</v>
      </c>
      <c r="K296" s="31">
        <v>26064.367999999999</v>
      </c>
      <c r="L296" s="31">
        <v>50</v>
      </c>
      <c r="M296" s="31">
        <v>17230.792000000001</v>
      </c>
      <c r="N296" s="31">
        <v>55</v>
      </c>
      <c r="O296" s="31">
        <v>13883.96</v>
      </c>
      <c r="P296" s="31">
        <v>61</v>
      </c>
      <c r="Q296" s="31">
        <v>18549.235000000001</v>
      </c>
      <c r="R296" s="31">
        <v>45</v>
      </c>
      <c r="S296" s="31">
        <v>3762.4259999999999</v>
      </c>
      <c r="T296" s="31">
        <v>62</v>
      </c>
      <c r="U296" s="31">
        <v>3589.547</v>
      </c>
      <c r="V296" s="31">
        <v>38</v>
      </c>
      <c r="W296" s="31">
        <v>2365.3589999999999</v>
      </c>
      <c r="X296" s="31">
        <v>38</v>
      </c>
      <c r="Y296" s="31">
        <v>299.30399999999997</v>
      </c>
      <c r="Z296" s="31">
        <v>41</v>
      </c>
      <c r="AA296" s="31">
        <v>631.67100000000005</v>
      </c>
      <c r="AB296" s="31">
        <v>59</v>
      </c>
    </row>
    <row r="297" spans="2:28" ht="14.45" customHeight="1">
      <c r="B297" s="34" t="s">
        <v>139</v>
      </c>
      <c r="C297" s="35" t="s">
        <v>25</v>
      </c>
      <c r="D297" s="36">
        <v>224</v>
      </c>
      <c r="E297" s="30">
        <v>0</v>
      </c>
      <c r="F297" s="30">
        <v>0</v>
      </c>
      <c r="G297" s="31">
        <v>0</v>
      </c>
      <c r="H297" s="31">
        <v>0</v>
      </c>
      <c r="I297" s="31">
        <v>0</v>
      </c>
      <c r="J297" s="31">
        <v>0</v>
      </c>
      <c r="K297" s="31">
        <v>0</v>
      </c>
      <c r="L297" s="31">
        <v>0</v>
      </c>
      <c r="M297" s="31">
        <v>0</v>
      </c>
      <c r="N297" s="31">
        <v>0</v>
      </c>
      <c r="O297" s="31">
        <v>0</v>
      </c>
      <c r="P297" s="31">
        <v>0</v>
      </c>
      <c r="Q297" s="31">
        <v>0</v>
      </c>
      <c r="R297" s="31">
        <v>0</v>
      </c>
      <c r="S297" s="31">
        <v>0</v>
      </c>
      <c r="T297" s="31">
        <v>0</v>
      </c>
      <c r="U297" s="31">
        <v>0</v>
      </c>
      <c r="V297" s="31">
        <v>0</v>
      </c>
      <c r="W297" s="31">
        <v>0</v>
      </c>
      <c r="X297" s="31">
        <v>0</v>
      </c>
      <c r="Y297" s="31">
        <v>0</v>
      </c>
      <c r="Z297" s="31">
        <v>0</v>
      </c>
      <c r="AA297" s="31">
        <v>0</v>
      </c>
      <c r="AB297" s="31">
        <v>0</v>
      </c>
    </row>
    <row r="298" spans="2:28" ht="14.45" customHeight="1">
      <c r="B298" s="34" t="s">
        <v>26</v>
      </c>
      <c r="C298" s="35" t="s">
        <v>27</v>
      </c>
      <c r="D298" s="36">
        <v>225</v>
      </c>
      <c r="E298" s="30">
        <v>1E-3</v>
      </c>
      <c r="F298" s="30">
        <v>58</v>
      </c>
      <c r="G298" s="31">
        <v>2.8380000000000001</v>
      </c>
      <c r="H298" s="31">
        <v>54</v>
      </c>
      <c r="I298" s="31">
        <v>5.78</v>
      </c>
      <c r="J298" s="31">
        <v>43</v>
      </c>
      <c r="K298" s="31">
        <v>0</v>
      </c>
      <c r="L298" s="31">
        <v>0</v>
      </c>
      <c r="M298" s="31">
        <v>5.0000000000000001E-3</v>
      </c>
      <c r="N298" s="31">
        <v>107</v>
      </c>
      <c r="O298" s="31">
        <v>3.5000000000000003E-2</v>
      </c>
      <c r="P298" s="31">
        <v>80</v>
      </c>
      <c r="Q298" s="31">
        <v>13.696999999999999</v>
      </c>
      <c r="R298" s="31">
        <v>33</v>
      </c>
      <c r="S298" s="31">
        <v>73.866</v>
      </c>
      <c r="T298" s="31">
        <v>84</v>
      </c>
      <c r="U298" s="31">
        <v>2.3250000000000002</v>
      </c>
      <c r="V298" s="31">
        <v>38</v>
      </c>
      <c r="W298" s="31">
        <v>2E-3</v>
      </c>
      <c r="X298" s="31">
        <v>754</v>
      </c>
      <c r="Y298" s="31">
        <v>4.0000000000000001E-3</v>
      </c>
      <c r="Z298" s="31">
        <v>188</v>
      </c>
      <c r="AA298" s="31">
        <v>0</v>
      </c>
      <c r="AB298" s="31">
        <v>0</v>
      </c>
    </row>
    <row r="299" spans="2:28" ht="14.45" customHeight="1">
      <c r="B299" s="34" t="s">
        <v>28</v>
      </c>
      <c r="C299" s="35" t="s">
        <v>29</v>
      </c>
      <c r="D299" s="36">
        <v>226</v>
      </c>
      <c r="E299" s="30">
        <v>150.078</v>
      </c>
      <c r="F299" s="30">
        <v>52.714988206132816</v>
      </c>
      <c r="G299" s="31">
        <v>814.25400000000002</v>
      </c>
      <c r="H299" s="31">
        <v>32.421951872511528</v>
      </c>
      <c r="I299" s="31">
        <v>627.5</v>
      </c>
      <c r="J299" s="31">
        <v>23</v>
      </c>
      <c r="K299" s="31">
        <v>560.03599999999994</v>
      </c>
      <c r="L299" s="31">
        <v>21.25644065738631</v>
      </c>
      <c r="M299" s="31">
        <v>147.56399999999999</v>
      </c>
      <c r="N299" s="31">
        <v>38.589154536336771</v>
      </c>
      <c r="O299" s="31">
        <v>312.02499999999998</v>
      </c>
      <c r="P299" s="31">
        <v>33.869994391475039</v>
      </c>
      <c r="Q299" s="31">
        <v>239.28700000000001</v>
      </c>
      <c r="R299" s="31">
        <v>17.005177882626302</v>
      </c>
      <c r="S299" s="31">
        <v>152.99299999999999</v>
      </c>
      <c r="T299" s="31">
        <v>7.5272332721104878</v>
      </c>
      <c r="U299" s="31">
        <v>76.433999999999997</v>
      </c>
      <c r="V299" s="31">
        <v>14.0026428029411</v>
      </c>
      <c r="W299" s="31">
        <v>227.93199999999999</v>
      </c>
      <c r="X299" s="31">
        <v>22.019479493884141</v>
      </c>
      <c r="Y299" s="31">
        <v>405.608</v>
      </c>
      <c r="Z299" s="31">
        <v>35.277925977791369</v>
      </c>
      <c r="AA299" s="31">
        <v>51.018000000000001</v>
      </c>
      <c r="AB299" s="31">
        <v>52.148869026618051</v>
      </c>
    </row>
    <row r="300" spans="2:28" ht="14.45" customHeight="1">
      <c r="B300" s="37"/>
      <c r="C300" s="10"/>
      <c r="D300" s="36"/>
      <c r="E300" s="30"/>
      <c r="F300" s="30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</row>
    <row r="301" spans="2:28" ht="14.45" customHeight="1">
      <c r="B301" s="34" t="s">
        <v>30</v>
      </c>
      <c r="C301" s="35" t="s">
        <v>29</v>
      </c>
      <c r="D301" s="36">
        <v>227</v>
      </c>
      <c r="E301" s="30">
        <v>0.2</v>
      </c>
      <c r="F301" s="30">
        <v>221.4</v>
      </c>
      <c r="G301" s="31">
        <v>517.85699999999997</v>
      </c>
      <c r="H301" s="31">
        <v>33.839859266168069</v>
      </c>
      <c r="I301" s="31">
        <v>276.40100000000001</v>
      </c>
      <c r="J301" s="31">
        <v>29.300708029276308</v>
      </c>
      <c r="K301" s="31">
        <v>316.60700000000003</v>
      </c>
      <c r="L301" s="31">
        <v>27</v>
      </c>
      <c r="M301" s="31">
        <v>0.27</v>
      </c>
      <c r="N301" s="31">
        <v>22</v>
      </c>
      <c r="O301" s="31">
        <v>0.187</v>
      </c>
      <c r="P301" s="31">
        <v>76</v>
      </c>
      <c r="Q301" s="31">
        <v>54.337000000000003</v>
      </c>
      <c r="R301" s="31">
        <v>24.953898816644276</v>
      </c>
      <c r="S301" s="31">
        <v>0</v>
      </c>
      <c r="T301" s="31">
        <v>0</v>
      </c>
      <c r="U301" s="31">
        <v>18.405000000000001</v>
      </c>
      <c r="V301" s="31">
        <v>13.049443086117902</v>
      </c>
      <c r="W301" s="31">
        <v>31.32</v>
      </c>
      <c r="X301" s="31">
        <v>29.001596424010213</v>
      </c>
      <c r="Y301" s="31">
        <v>398.91800000000001</v>
      </c>
      <c r="Z301" s="31">
        <v>49</v>
      </c>
      <c r="AA301" s="31">
        <v>106.36199999999999</v>
      </c>
      <c r="AB301" s="31">
        <v>52</v>
      </c>
    </row>
    <row r="302" spans="2:28" ht="14.45" customHeight="1">
      <c r="B302" s="34" t="s">
        <v>31</v>
      </c>
      <c r="C302" s="35" t="s">
        <v>32</v>
      </c>
      <c r="D302" s="36">
        <v>228</v>
      </c>
      <c r="E302" s="30">
        <v>454.23200000000003</v>
      </c>
      <c r="F302" s="30">
        <v>95</v>
      </c>
      <c r="G302" s="31">
        <v>2342.2910000000002</v>
      </c>
      <c r="H302" s="31">
        <v>35</v>
      </c>
      <c r="I302" s="31">
        <v>4153.8239999999996</v>
      </c>
      <c r="J302" s="31">
        <v>21</v>
      </c>
      <c r="K302" s="31">
        <v>651.60400000000004</v>
      </c>
      <c r="L302" s="31">
        <v>26</v>
      </c>
      <c r="M302" s="31">
        <v>15.183999999999999</v>
      </c>
      <c r="N302" s="31">
        <v>50</v>
      </c>
      <c r="O302" s="31">
        <v>35.427999999999997</v>
      </c>
      <c r="P302" s="31">
        <v>127</v>
      </c>
      <c r="Q302" s="31">
        <v>608.03300000000002</v>
      </c>
      <c r="R302" s="31">
        <v>29</v>
      </c>
      <c r="S302" s="31">
        <v>2465.79</v>
      </c>
      <c r="T302" s="31">
        <v>18</v>
      </c>
      <c r="U302" s="31">
        <v>647.03599999999994</v>
      </c>
      <c r="V302" s="31">
        <v>36</v>
      </c>
      <c r="W302" s="31">
        <v>880.94799999999998</v>
      </c>
      <c r="X302" s="31">
        <v>33</v>
      </c>
      <c r="Y302" s="31">
        <v>0</v>
      </c>
      <c r="Z302" s="31">
        <v>0</v>
      </c>
      <c r="AA302" s="31">
        <v>11.749000000000001</v>
      </c>
      <c r="AB302" s="31">
        <v>73.98995659205039</v>
      </c>
    </row>
    <row r="303" spans="2:28" ht="14.45" customHeight="1">
      <c r="B303" s="34" t="s">
        <v>139</v>
      </c>
      <c r="C303" s="35" t="s">
        <v>33</v>
      </c>
      <c r="D303" s="36">
        <v>229</v>
      </c>
      <c r="E303" s="30">
        <v>0</v>
      </c>
      <c r="F303" s="30">
        <v>0</v>
      </c>
      <c r="G303" s="31">
        <v>0</v>
      </c>
      <c r="H303" s="31">
        <v>0</v>
      </c>
      <c r="I303" s="31">
        <v>0</v>
      </c>
      <c r="J303" s="31">
        <v>0</v>
      </c>
      <c r="K303" s="31">
        <v>0</v>
      </c>
      <c r="L303" s="31">
        <v>0</v>
      </c>
      <c r="M303" s="31">
        <v>0</v>
      </c>
      <c r="N303" s="31">
        <v>0</v>
      </c>
      <c r="O303" s="31">
        <v>0</v>
      </c>
      <c r="P303" s="31">
        <v>0</v>
      </c>
      <c r="Q303" s="31">
        <v>0</v>
      </c>
      <c r="R303" s="31">
        <v>0</v>
      </c>
      <c r="S303" s="31">
        <v>0</v>
      </c>
      <c r="T303" s="31">
        <v>0</v>
      </c>
      <c r="U303" s="31">
        <v>0</v>
      </c>
      <c r="V303" s="31">
        <v>0</v>
      </c>
      <c r="W303" s="31">
        <v>0</v>
      </c>
      <c r="X303" s="31">
        <v>0</v>
      </c>
      <c r="Y303" s="31">
        <v>0</v>
      </c>
      <c r="Z303" s="31">
        <v>0</v>
      </c>
      <c r="AA303" s="31">
        <v>0</v>
      </c>
      <c r="AB303" s="31">
        <v>0</v>
      </c>
    </row>
    <row r="304" spans="2:28" ht="14.45" customHeight="1">
      <c r="B304" s="34" t="s">
        <v>34</v>
      </c>
      <c r="C304" s="35" t="s">
        <v>33</v>
      </c>
      <c r="D304" s="36">
        <v>230</v>
      </c>
      <c r="E304" s="30">
        <v>0</v>
      </c>
      <c r="F304" s="30">
        <v>0</v>
      </c>
      <c r="G304" s="31">
        <v>0</v>
      </c>
      <c r="H304" s="31">
        <v>0</v>
      </c>
      <c r="I304" s="31">
        <v>0</v>
      </c>
      <c r="J304" s="31">
        <v>0</v>
      </c>
      <c r="K304" s="31">
        <v>0.90500000000000003</v>
      </c>
      <c r="L304" s="31">
        <v>55</v>
      </c>
      <c r="M304" s="31">
        <v>8.1639999999999997</v>
      </c>
      <c r="N304" s="31">
        <v>54</v>
      </c>
      <c r="O304" s="31">
        <v>14.343999999999999</v>
      </c>
      <c r="P304" s="31">
        <v>54</v>
      </c>
      <c r="Q304" s="31">
        <v>12.494</v>
      </c>
      <c r="R304" s="31">
        <v>54</v>
      </c>
      <c r="S304" s="31">
        <v>19.209</v>
      </c>
      <c r="T304" s="31">
        <v>54</v>
      </c>
      <c r="U304" s="31">
        <v>7.5999999999999998E-2</v>
      </c>
      <c r="V304" s="31">
        <v>54</v>
      </c>
      <c r="W304" s="31">
        <v>0</v>
      </c>
      <c r="X304" s="31">
        <v>0</v>
      </c>
      <c r="Y304" s="31">
        <v>0</v>
      </c>
      <c r="Z304" s="31">
        <v>0</v>
      </c>
      <c r="AA304" s="31">
        <v>0</v>
      </c>
      <c r="AB304" s="31">
        <v>0</v>
      </c>
    </row>
    <row r="305" spans="2:28" ht="14.45" customHeight="1">
      <c r="B305" s="34" t="s">
        <v>95</v>
      </c>
      <c r="C305" s="35" t="s">
        <v>96</v>
      </c>
      <c r="D305" s="36">
        <v>231</v>
      </c>
      <c r="E305" s="30">
        <v>0.35499999999999998</v>
      </c>
      <c r="F305" s="30">
        <v>305</v>
      </c>
      <c r="G305" s="31">
        <v>0.41499999999999998</v>
      </c>
      <c r="H305" s="31">
        <v>307</v>
      </c>
      <c r="I305" s="31">
        <v>0.79</v>
      </c>
      <c r="J305" s="31">
        <v>306</v>
      </c>
      <c r="K305" s="31">
        <v>0.63</v>
      </c>
      <c r="L305" s="31">
        <v>197</v>
      </c>
      <c r="M305" s="31">
        <v>0.32500000000000001</v>
      </c>
      <c r="N305" s="31">
        <v>275</v>
      </c>
      <c r="O305" s="31">
        <v>1.3149999999999999</v>
      </c>
      <c r="P305" s="31">
        <v>199</v>
      </c>
      <c r="Q305" s="31">
        <v>0.97</v>
      </c>
      <c r="R305" s="31">
        <v>173</v>
      </c>
      <c r="S305" s="31">
        <v>0.40500000000000003</v>
      </c>
      <c r="T305" s="31">
        <v>113</v>
      </c>
      <c r="U305" s="31">
        <v>0.61399999999999999</v>
      </c>
      <c r="V305" s="31">
        <v>200</v>
      </c>
      <c r="W305" s="31">
        <v>0.24199999999999999</v>
      </c>
      <c r="X305" s="31">
        <v>178</v>
      </c>
      <c r="Y305" s="31">
        <v>3.9E-2</v>
      </c>
      <c r="Z305" s="31">
        <v>12</v>
      </c>
      <c r="AA305" s="31">
        <v>8.5000000000000006E-2</v>
      </c>
      <c r="AB305" s="31">
        <v>352</v>
      </c>
    </row>
    <row r="306" spans="2:28" ht="14.45" customHeight="1">
      <c r="B306" s="37"/>
      <c r="C306" s="10"/>
      <c r="D306" s="36"/>
      <c r="E306" s="30"/>
      <c r="F306" s="30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</row>
    <row r="307" spans="2:28" ht="14.45" customHeight="1">
      <c r="B307" s="34" t="s">
        <v>35</v>
      </c>
      <c r="C307" s="35" t="s">
        <v>36</v>
      </c>
      <c r="D307" s="36">
        <v>232</v>
      </c>
      <c r="E307" s="30">
        <v>1.7999999999999999E-2</v>
      </c>
      <c r="F307" s="30">
        <v>1006</v>
      </c>
      <c r="G307" s="31">
        <v>3.0000000000000001E-3</v>
      </c>
      <c r="H307" s="31">
        <v>180</v>
      </c>
      <c r="I307" s="31">
        <v>0.54900000000000004</v>
      </c>
      <c r="J307" s="31">
        <v>706</v>
      </c>
      <c r="K307" s="31">
        <v>4.2000000000000003E-2</v>
      </c>
      <c r="L307" s="31">
        <v>1059</v>
      </c>
      <c r="M307" s="31">
        <v>0.498</v>
      </c>
      <c r="N307" s="31">
        <v>742.33333333333326</v>
      </c>
      <c r="O307" s="31">
        <v>2.516</v>
      </c>
      <c r="P307" s="31">
        <v>208.04968203497614</v>
      </c>
      <c r="Q307" s="31">
        <v>716.44100000000003</v>
      </c>
      <c r="R307" s="31">
        <v>43.023301290685488</v>
      </c>
      <c r="S307" s="31">
        <v>1499.864</v>
      </c>
      <c r="T307" s="31">
        <v>38</v>
      </c>
      <c r="U307" s="31">
        <v>1808.6079999999999</v>
      </c>
      <c r="V307" s="31">
        <v>39.001443098780939</v>
      </c>
      <c r="W307" s="31">
        <v>1266.981</v>
      </c>
      <c r="X307" s="31">
        <v>37</v>
      </c>
      <c r="Y307" s="31">
        <v>0.61399999999999999</v>
      </c>
      <c r="Z307" s="31">
        <v>639.23452768729646</v>
      </c>
      <c r="AA307" s="31">
        <v>0.03</v>
      </c>
      <c r="AB307" s="31">
        <v>1296</v>
      </c>
    </row>
    <row r="308" spans="2:28" ht="14.45" customHeight="1">
      <c r="B308" s="34" t="s">
        <v>80</v>
      </c>
      <c r="C308" s="35" t="s">
        <v>38</v>
      </c>
      <c r="D308" s="36">
        <v>233</v>
      </c>
      <c r="E308" s="30">
        <v>0</v>
      </c>
      <c r="F308" s="30">
        <v>0</v>
      </c>
      <c r="G308" s="31">
        <v>0</v>
      </c>
      <c r="H308" s="31">
        <v>0</v>
      </c>
      <c r="I308" s="31">
        <v>0</v>
      </c>
      <c r="J308" s="31">
        <v>0</v>
      </c>
      <c r="K308" s="31">
        <v>0</v>
      </c>
      <c r="L308" s="31">
        <v>0</v>
      </c>
      <c r="M308" s="31">
        <v>8.4000000000000005E-2</v>
      </c>
      <c r="N308" s="31">
        <v>90</v>
      </c>
      <c r="O308" s="31">
        <v>385.41399999999999</v>
      </c>
      <c r="P308" s="31">
        <v>49</v>
      </c>
      <c r="Q308" s="31">
        <v>233.054</v>
      </c>
      <c r="R308" s="31">
        <v>50</v>
      </c>
      <c r="S308" s="31">
        <v>110.93</v>
      </c>
      <c r="T308" s="31">
        <v>57</v>
      </c>
      <c r="U308" s="31">
        <v>53.262</v>
      </c>
      <c r="V308" s="31">
        <v>45</v>
      </c>
      <c r="W308" s="31">
        <v>141.357</v>
      </c>
      <c r="X308" s="31">
        <v>45</v>
      </c>
      <c r="Y308" s="31">
        <v>0</v>
      </c>
      <c r="Z308" s="31">
        <v>0</v>
      </c>
      <c r="AA308" s="31">
        <v>0</v>
      </c>
      <c r="AB308" s="31">
        <v>0</v>
      </c>
    </row>
    <row r="309" spans="2:28" ht="14.45" customHeight="1">
      <c r="B309" s="34" t="s">
        <v>39</v>
      </c>
      <c r="C309" s="35" t="s">
        <v>40</v>
      </c>
      <c r="D309" s="36">
        <v>234</v>
      </c>
      <c r="E309" s="30">
        <v>0.02</v>
      </c>
      <c r="F309" s="30">
        <v>594</v>
      </c>
      <c r="G309" s="31">
        <v>0.248</v>
      </c>
      <c r="H309" s="31">
        <v>210</v>
      </c>
      <c r="I309" s="31">
        <v>1.111</v>
      </c>
      <c r="J309" s="31">
        <v>157</v>
      </c>
      <c r="K309" s="31">
        <v>0.76500000000000001</v>
      </c>
      <c r="L309" s="31">
        <v>163</v>
      </c>
      <c r="M309" s="31">
        <v>3.3000000000000002E-2</v>
      </c>
      <c r="N309" s="31">
        <v>286</v>
      </c>
      <c r="O309" s="31">
        <v>0.02</v>
      </c>
      <c r="P309" s="31">
        <v>119</v>
      </c>
      <c r="Q309" s="31">
        <v>0</v>
      </c>
      <c r="R309" s="31">
        <v>0</v>
      </c>
      <c r="S309" s="31">
        <v>0</v>
      </c>
      <c r="T309" s="31">
        <v>0</v>
      </c>
      <c r="U309" s="31">
        <v>0</v>
      </c>
      <c r="V309" s="31">
        <v>0</v>
      </c>
      <c r="W309" s="31">
        <v>0</v>
      </c>
      <c r="X309" s="31">
        <v>0</v>
      </c>
      <c r="Y309" s="31">
        <v>0</v>
      </c>
      <c r="Z309" s="31">
        <v>0</v>
      </c>
      <c r="AA309" s="31">
        <v>0.04</v>
      </c>
      <c r="AB309" s="31">
        <v>381</v>
      </c>
    </row>
    <row r="310" spans="2:28" ht="14.45" customHeight="1">
      <c r="B310" s="34" t="s">
        <v>41</v>
      </c>
      <c r="C310" s="35" t="s">
        <v>42</v>
      </c>
      <c r="D310" s="36">
        <v>235</v>
      </c>
      <c r="E310" s="30">
        <v>3.7999999999999999E-2</v>
      </c>
      <c r="F310" s="30">
        <v>375.15789473684208</v>
      </c>
      <c r="G310" s="31">
        <v>836.86599999999999</v>
      </c>
      <c r="H310" s="31">
        <v>37.835438409494472</v>
      </c>
      <c r="I310" s="31">
        <v>2533.7350000000001</v>
      </c>
      <c r="J310" s="31">
        <v>34.336854090897425</v>
      </c>
      <c r="K310" s="31">
        <v>668.90700000000004</v>
      </c>
      <c r="L310" s="31">
        <v>34.63618858824919</v>
      </c>
      <c r="M310" s="31">
        <v>17.111999999999998</v>
      </c>
      <c r="N310" s="31">
        <v>56.451028517999063</v>
      </c>
      <c r="O310" s="31">
        <v>1.629</v>
      </c>
      <c r="P310" s="31">
        <v>31.710251688152244</v>
      </c>
      <c r="Q310" s="31">
        <v>3.95</v>
      </c>
      <c r="R310" s="31">
        <v>48.956708860759491</v>
      </c>
      <c r="S310" s="31">
        <v>2.6230000000000002</v>
      </c>
      <c r="T310" s="31">
        <v>42.106747998475029</v>
      </c>
      <c r="U310" s="31">
        <v>5.093</v>
      </c>
      <c r="V310" s="31">
        <v>36.634792852935398</v>
      </c>
      <c r="W310" s="31">
        <v>3.0000000000000001E-3</v>
      </c>
      <c r="X310" s="31">
        <v>684</v>
      </c>
      <c r="Y310" s="31">
        <v>0</v>
      </c>
      <c r="Z310" s="31">
        <v>0</v>
      </c>
      <c r="AA310" s="31">
        <v>2E-3</v>
      </c>
      <c r="AB310" s="31">
        <v>27</v>
      </c>
    </row>
    <row r="311" spans="2:28" ht="14.45" customHeight="1">
      <c r="B311" s="34" t="s">
        <v>43</v>
      </c>
      <c r="C311" s="35" t="s">
        <v>44</v>
      </c>
      <c r="D311" s="36">
        <v>236</v>
      </c>
      <c r="E311" s="30">
        <v>18</v>
      </c>
      <c r="F311" s="30">
        <v>119</v>
      </c>
      <c r="G311" s="31">
        <v>117</v>
      </c>
      <c r="H311" s="31">
        <v>55</v>
      </c>
      <c r="I311" s="31">
        <v>5035</v>
      </c>
      <c r="J311" s="31">
        <v>27</v>
      </c>
      <c r="K311" s="31">
        <v>2205</v>
      </c>
      <c r="L311" s="31">
        <v>43</v>
      </c>
      <c r="M311" s="31">
        <v>195</v>
      </c>
      <c r="N311" s="31">
        <v>52</v>
      </c>
      <c r="O311" s="31">
        <v>4643</v>
      </c>
      <c r="P311" s="31">
        <v>45</v>
      </c>
      <c r="Q311" s="31">
        <v>479</v>
      </c>
      <c r="R311" s="31">
        <v>88</v>
      </c>
      <c r="S311" s="31">
        <v>53.5</v>
      </c>
      <c r="T311" s="31">
        <v>89</v>
      </c>
      <c r="U311" s="31">
        <v>4044</v>
      </c>
      <c r="V311" s="31">
        <v>37</v>
      </c>
      <c r="W311" s="31">
        <v>487</v>
      </c>
      <c r="X311" s="31">
        <v>68</v>
      </c>
      <c r="Y311" s="31">
        <v>94</v>
      </c>
      <c r="Z311" s="31">
        <v>66.999989361702134</v>
      </c>
      <c r="AA311" s="31">
        <v>54.5</v>
      </c>
      <c r="AB311" s="31">
        <v>87</v>
      </c>
    </row>
    <row r="312" spans="2:28" ht="14.45" customHeight="1">
      <c r="B312" s="37"/>
      <c r="C312" s="10"/>
      <c r="D312" s="36"/>
      <c r="E312" s="30"/>
      <c r="F312" s="30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</row>
    <row r="313" spans="2:28" ht="14.45" customHeight="1">
      <c r="B313" s="34" t="s">
        <v>81</v>
      </c>
      <c r="C313" s="35" t="s">
        <v>82</v>
      </c>
      <c r="D313" s="36">
        <v>237</v>
      </c>
      <c r="E313" s="30">
        <v>0.95199999999999996</v>
      </c>
      <c r="F313" s="30">
        <v>151</v>
      </c>
      <c r="G313" s="31">
        <v>6.5430000000000001</v>
      </c>
      <c r="H313" s="31">
        <v>66</v>
      </c>
      <c r="I313" s="31">
        <v>673.79100000000005</v>
      </c>
      <c r="J313" s="31">
        <v>40</v>
      </c>
      <c r="K313" s="31">
        <v>0.82099999999999995</v>
      </c>
      <c r="L313" s="31">
        <v>131</v>
      </c>
      <c r="M313" s="31">
        <v>2.0150000000000001</v>
      </c>
      <c r="N313" s="31">
        <v>132</v>
      </c>
      <c r="O313" s="31">
        <v>6.359</v>
      </c>
      <c r="P313" s="31">
        <v>45</v>
      </c>
      <c r="Q313" s="31">
        <v>23.707999999999998</v>
      </c>
      <c r="R313" s="31">
        <v>44</v>
      </c>
      <c r="S313" s="31">
        <v>10.413</v>
      </c>
      <c r="T313" s="31">
        <v>49</v>
      </c>
      <c r="U313" s="31">
        <v>9.843</v>
      </c>
      <c r="V313" s="31">
        <v>42</v>
      </c>
      <c r="W313" s="31">
        <v>0.501</v>
      </c>
      <c r="X313" s="31">
        <v>334</v>
      </c>
      <c r="Y313" s="31">
        <v>1.2E-2</v>
      </c>
      <c r="Z313" s="31">
        <v>810</v>
      </c>
      <c r="AA313" s="31">
        <v>6.8000000000000005E-2</v>
      </c>
      <c r="AB313" s="31">
        <v>367</v>
      </c>
    </row>
    <row r="314" spans="2:28" ht="14.45" customHeight="1">
      <c r="B314" s="34" t="s">
        <v>97</v>
      </c>
      <c r="C314" s="35" t="s">
        <v>98</v>
      </c>
      <c r="D314" s="36">
        <v>238</v>
      </c>
      <c r="E314" s="30">
        <v>29.206</v>
      </c>
      <c r="F314" s="30">
        <v>336</v>
      </c>
      <c r="G314" s="31">
        <v>46.783999999999999</v>
      </c>
      <c r="H314" s="31">
        <v>295.99997862517097</v>
      </c>
      <c r="I314" s="31">
        <v>53.542000000000002</v>
      </c>
      <c r="J314" s="31">
        <v>221</v>
      </c>
      <c r="K314" s="31">
        <v>38.378</v>
      </c>
      <c r="L314" s="31">
        <v>238</v>
      </c>
      <c r="M314" s="31">
        <v>38.026000000000003</v>
      </c>
      <c r="N314" s="31">
        <v>270</v>
      </c>
      <c r="O314" s="31">
        <v>35.869</v>
      </c>
      <c r="P314" s="31">
        <v>238</v>
      </c>
      <c r="Q314" s="31">
        <v>37.228999999999999</v>
      </c>
      <c r="R314" s="31">
        <v>267</v>
      </c>
      <c r="S314" s="31">
        <v>34.18</v>
      </c>
      <c r="T314" s="31">
        <v>279</v>
      </c>
      <c r="U314" s="31">
        <v>31.661999999999999</v>
      </c>
      <c r="V314" s="31">
        <v>307</v>
      </c>
      <c r="W314" s="31">
        <v>31.6</v>
      </c>
      <c r="X314" s="31">
        <v>301</v>
      </c>
      <c r="Y314" s="31">
        <v>15.96</v>
      </c>
      <c r="Z314" s="31">
        <v>270</v>
      </c>
      <c r="AA314" s="31">
        <v>16.318999999999999</v>
      </c>
      <c r="AB314" s="31">
        <v>299</v>
      </c>
    </row>
    <row r="315" spans="2:28" ht="14.45" customHeight="1">
      <c r="B315" s="34" t="s">
        <v>83</v>
      </c>
      <c r="C315" s="35" t="s">
        <v>84</v>
      </c>
      <c r="D315" s="36">
        <v>239</v>
      </c>
      <c r="E315" s="30">
        <v>3.3730000000000002</v>
      </c>
      <c r="F315" s="30">
        <v>53</v>
      </c>
      <c r="G315" s="31">
        <v>4.2380000000000004</v>
      </c>
      <c r="H315" s="31">
        <v>49</v>
      </c>
      <c r="I315" s="31">
        <v>501.44299999999998</v>
      </c>
      <c r="J315" s="31">
        <v>45</v>
      </c>
      <c r="K315" s="31">
        <v>3.0350000000000001</v>
      </c>
      <c r="L315" s="31">
        <v>66</v>
      </c>
      <c r="M315" s="31">
        <v>0.97899999999999998</v>
      </c>
      <c r="N315" s="31">
        <v>50</v>
      </c>
      <c r="O315" s="31">
        <v>0</v>
      </c>
      <c r="P315" s="31">
        <v>0</v>
      </c>
      <c r="Q315" s="31">
        <v>6.3E-2</v>
      </c>
      <c r="R315" s="31">
        <v>36</v>
      </c>
      <c r="S315" s="31">
        <v>0</v>
      </c>
      <c r="T315" s="31">
        <v>0</v>
      </c>
      <c r="U315" s="31">
        <v>104.12</v>
      </c>
      <c r="V315" s="31">
        <v>47</v>
      </c>
      <c r="W315" s="31">
        <v>0</v>
      </c>
      <c r="X315" s="31">
        <v>0</v>
      </c>
      <c r="Y315" s="31">
        <v>0</v>
      </c>
      <c r="Z315" s="31">
        <v>0</v>
      </c>
      <c r="AA315" s="31">
        <v>0</v>
      </c>
      <c r="AB315" s="31">
        <v>0</v>
      </c>
    </row>
    <row r="316" spans="2:28" ht="14.45" customHeight="1">
      <c r="B316" s="34" t="s">
        <v>45</v>
      </c>
      <c r="C316" s="35" t="s">
        <v>46</v>
      </c>
      <c r="D316" s="36">
        <v>240</v>
      </c>
      <c r="E316" s="30">
        <v>1.931</v>
      </c>
      <c r="F316" s="30">
        <v>100.01139306059036</v>
      </c>
      <c r="G316" s="31">
        <v>2.0289999999999999</v>
      </c>
      <c r="H316" s="31">
        <v>68.788565795958604</v>
      </c>
      <c r="I316" s="31">
        <v>147.90799999999999</v>
      </c>
      <c r="J316" s="31">
        <v>59.01006030775887</v>
      </c>
      <c r="K316" s="31">
        <v>14.728999999999999</v>
      </c>
      <c r="L316" s="31">
        <v>71.077602009640842</v>
      </c>
      <c r="M316" s="31">
        <v>3.141</v>
      </c>
      <c r="N316" s="31">
        <v>75</v>
      </c>
      <c r="O316" s="31">
        <v>2.0259999999999998</v>
      </c>
      <c r="P316" s="31">
        <v>52</v>
      </c>
      <c r="Q316" s="31">
        <v>0.442</v>
      </c>
      <c r="R316" s="31">
        <v>142.53846153846155</v>
      </c>
      <c r="S316" s="31">
        <v>0.54</v>
      </c>
      <c r="T316" s="31">
        <v>48</v>
      </c>
      <c r="U316" s="31">
        <v>0.19800000000000001</v>
      </c>
      <c r="V316" s="31">
        <v>87</v>
      </c>
      <c r="W316" s="31">
        <v>0.29399999999999998</v>
      </c>
      <c r="X316" s="31">
        <v>81.204081632653057</v>
      </c>
      <c r="Y316" s="31">
        <v>0.63200000000000001</v>
      </c>
      <c r="Z316" s="31">
        <v>145.37974683544306</v>
      </c>
      <c r="AA316" s="31">
        <v>1.6E-2</v>
      </c>
      <c r="AB316" s="31">
        <v>135</v>
      </c>
    </row>
    <row r="317" spans="2:28" ht="14.45" customHeight="1">
      <c r="B317" s="34" t="s">
        <v>47</v>
      </c>
      <c r="C317" s="35" t="s">
        <v>48</v>
      </c>
      <c r="D317" s="36">
        <v>241</v>
      </c>
      <c r="E317" s="30">
        <v>7.6790000000000003</v>
      </c>
      <c r="F317" s="30">
        <v>66</v>
      </c>
      <c r="G317" s="31">
        <v>186.351</v>
      </c>
      <c r="H317" s="31">
        <v>78</v>
      </c>
      <c r="I317" s="31">
        <v>2549.902</v>
      </c>
      <c r="J317" s="31">
        <v>52</v>
      </c>
      <c r="K317" s="31">
        <v>0</v>
      </c>
      <c r="L317" s="31">
        <v>0</v>
      </c>
      <c r="M317" s="31">
        <v>0.74399999999999999</v>
      </c>
      <c r="N317" s="31">
        <v>53</v>
      </c>
      <c r="O317" s="31">
        <v>0</v>
      </c>
      <c r="P317" s="31">
        <v>0</v>
      </c>
      <c r="Q317" s="31">
        <v>0</v>
      </c>
      <c r="R317" s="31">
        <v>0</v>
      </c>
      <c r="S317" s="31">
        <v>50.055</v>
      </c>
      <c r="T317" s="31">
        <v>65</v>
      </c>
      <c r="U317" s="31">
        <v>1246.1400000000001</v>
      </c>
      <c r="V317" s="31">
        <v>45</v>
      </c>
      <c r="W317" s="31">
        <v>143.63999999999999</v>
      </c>
      <c r="X317" s="31">
        <v>52</v>
      </c>
      <c r="Y317" s="31">
        <v>62.82</v>
      </c>
      <c r="Z317" s="31">
        <v>62.241833810888259</v>
      </c>
      <c r="AA317" s="31">
        <v>26.82</v>
      </c>
      <c r="AB317" s="31">
        <v>53</v>
      </c>
    </row>
    <row r="318" spans="2:28" ht="14.45" customHeight="1">
      <c r="B318" s="37"/>
      <c r="C318" s="10"/>
      <c r="D318" s="36"/>
      <c r="E318" s="30"/>
      <c r="F318" s="30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</row>
    <row r="319" spans="2:28" ht="14.45" customHeight="1">
      <c r="B319" s="34" t="s">
        <v>49</v>
      </c>
      <c r="C319" s="35" t="s">
        <v>48</v>
      </c>
      <c r="D319" s="36">
        <v>242</v>
      </c>
      <c r="E319" s="30">
        <v>21.533999999999999</v>
      </c>
      <c r="F319" s="30">
        <v>268</v>
      </c>
      <c r="G319" s="31">
        <v>22.341000000000001</v>
      </c>
      <c r="H319" s="31">
        <v>315</v>
      </c>
      <c r="I319" s="31">
        <v>19.795999999999999</v>
      </c>
      <c r="J319" s="31">
        <v>444</v>
      </c>
      <c r="K319" s="31">
        <v>17.928000000000001</v>
      </c>
      <c r="L319" s="31">
        <v>397</v>
      </c>
      <c r="M319" s="31">
        <v>19.88</v>
      </c>
      <c r="N319" s="31">
        <v>380</v>
      </c>
      <c r="O319" s="31">
        <v>17.373999999999999</v>
      </c>
      <c r="P319" s="31">
        <v>384</v>
      </c>
      <c r="Q319" s="31">
        <v>13.815</v>
      </c>
      <c r="R319" s="31">
        <v>482</v>
      </c>
      <c r="S319" s="31">
        <v>13.62</v>
      </c>
      <c r="T319" s="31">
        <v>497</v>
      </c>
      <c r="U319" s="31">
        <v>11.42</v>
      </c>
      <c r="V319" s="31">
        <v>508</v>
      </c>
      <c r="W319" s="31">
        <v>13.763999999999999</v>
      </c>
      <c r="X319" s="31">
        <v>492</v>
      </c>
      <c r="Y319" s="31">
        <v>8.9960000000000004</v>
      </c>
      <c r="Z319" s="31">
        <v>433</v>
      </c>
      <c r="AA319" s="31">
        <v>5.99</v>
      </c>
      <c r="AB319" s="31">
        <v>499.93722871452417</v>
      </c>
    </row>
    <row r="320" spans="2:28" ht="14.45" customHeight="1">
      <c r="B320" s="34" t="s">
        <v>61</v>
      </c>
      <c r="C320" s="35" t="s">
        <v>48</v>
      </c>
      <c r="D320" s="36">
        <v>243</v>
      </c>
      <c r="E320" s="30">
        <v>0.98399999999999999</v>
      </c>
      <c r="F320" s="30">
        <v>194</v>
      </c>
      <c r="G320" s="31">
        <v>129.41</v>
      </c>
      <c r="H320" s="31">
        <v>83</v>
      </c>
      <c r="I320" s="31">
        <v>1842.78</v>
      </c>
      <c r="J320" s="31">
        <v>49</v>
      </c>
      <c r="K320" s="31">
        <v>1.82</v>
      </c>
      <c r="L320" s="31">
        <v>181</v>
      </c>
      <c r="M320" s="31">
        <v>1.22</v>
      </c>
      <c r="N320" s="31">
        <v>204</v>
      </c>
      <c r="O320" s="31">
        <v>2.37</v>
      </c>
      <c r="P320" s="31">
        <v>202</v>
      </c>
      <c r="Q320" s="31">
        <v>1.9279999999999999</v>
      </c>
      <c r="R320" s="31">
        <v>214</v>
      </c>
      <c r="S320" s="31">
        <v>0.35399999999999998</v>
      </c>
      <c r="T320" s="31">
        <v>180</v>
      </c>
      <c r="U320" s="31">
        <v>321.77</v>
      </c>
      <c r="V320" s="31">
        <v>44</v>
      </c>
      <c r="W320" s="31">
        <v>15.865</v>
      </c>
      <c r="X320" s="31">
        <v>66</v>
      </c>
      <c r="Y320" s="31">
        <v>68.5</v>
      </c>
      <c r="Z320" s="31">
        <v>55</v>
      </c>
      <c r="AA320" s="31">
        <v>4.6079999999999997</v>
      </c>
      <c r="AB320" s="31">
        <v>80</v>
      </c>
    </row>
    <row r="321" spans="1:28" ht="14.45" customHeight="1">
      <c r="B321" s="34" t="s">
        <v>62</v>
      </c>
      <c r="C321" s="35" t="s">
        <v>51</v>
      </c>
      <c r="D321" s="36">
        <v>244</v>
      </c>
      <c r="E321" s="30">
        <v>0</v>
      </c>
      <c r="F321" s="30">
        <v>0</v>
      </c>
      <c r="G321" s="31">
        <v>0</v>
      </c>
      <c r="H321" s="31">
        <v>0</v>
      </c>
      <c r="I321" s="31">
        <v>0</v>
      </c>
      <c r="J321" s="31">
        <v>0</v>
      </c>
      <c r="K321" s="31">
        <v>28.96</v>
      </c>
      <c r="L321" s="31">
        <v>87</v>
      </c>
      <c r="M321" s="31">
        <v>1.6E-2</v>
      </c>
      <c r="N321" s="31">
        <v>63</v>
      </c>
      <c r="O321" s="31">
        <v>0</v>
      </c>
      <c r="P321" s="31">
        <v>0</v>
      </c>
      <c r="Q321" s="31">
        <v>0</v>
      </c>
      <c r="R321" s="31">
        <v>0</v>
      </c>
      <c r="S321" s="31">
        <v>0</v>
      </c>
      <c r="T321" s="31">
        <v>0</v>
      </c>
      <c r="U321" s="31">
        <v>0</v>
      </c>
      <c r="V321" s="31">
        <v>0</v>
      </c>
      <c r="W321" s="31">
        <v>204.06200000000001</v>
      </c>
      <c r="X321" s="31">
        <v>70</v>
      </c>
      <c r="Y321" s="31">
        <v>59.4</v>
      </c>
      <c r="Z321" s="31">
        <v>73</v>
      </c>
      <c r="AA321" s="31">
        <v>0</v>
      </c>
      <c r="AB321" s="31">
        <v>0</v>
      </c>
    </row>
    <row r="322" spans="1:28" ht="14.45" customHeight="1">
      <c r="B322" s="34" t="s">
        <v>50</v>
      </c>
      <c r="C322" s="35" t="s">
        <v>51</v>
      </c>
      <c r="D322" s="36">
        <v>245</v>
      </c>
      <c r="E322" s="30">
        <v>3.84</v>
      </c>
      <c r="F322" s="30">
        <v>431</v>
      </c>
      <c r="G322" s="31">
        <v>6.0469999999999997</v>
      </c>
      <c r="H322" s="31">
        <v>445</v>
      </c>
      <c r="I322" s="31">
        <v>8.4629999999999992</v>
      </c>
      <c r="J322" s="31">
        <v>375</v>
      </c>
      <c r="K322" s="31">
        <v>6.14</v>
      </c>
      <c r="L322" s="31">
        <v>373</v>
      </c>
      <c r="M322" s="31">
        <v>5.74</v>
      </c>
      <c r="N322" s="31">
        <v>417</v>
      </c>
      <c r="O322" s="31">
        <v>5.2160000000000002</v>
      </c>
      <c r="P322" s="31">
        <v>460</v>
      </c>
      <c r="Q322" s="31">
        <v>5.5069999999999997</v>
      </c>
      <c r="R322" s="31">
        <v>518</v>
      </c>
      <c r="S322" s="31">
        <v>3.6859999999999999</v>
      </c>
      <c r="T322" s="31">
        <v>595</v>
      </c>
      <c r="U322" s="31">
        <v>5.3819999999999997</v>
      </c>
      <c r="V322" s="31">
        <v>541</v>
      </c>
      <c r="W322" s="31">
        <v>0</v>
      </c>
      <c r="X322" s="31">
        <v>0</v>
      </c>
      <c r="Y322" s="31">
        <v>0.85799999999999998</v>
      </c>
      <c r="Z322" s="31">
        <v>880</v>
      </c>
      <c r="AA322" s="31">
        <v>1.788</v>
      </c>
      <c r="AB322" s="31">
        <v>689</v>
      </c>
    </row>
    <row r="323" spans="1:28" ht="14.45" customHeight="1">
      <c r="B323" s="37"/>
      <c r="C323" s="10"/>
      <c r="D323" s="36"/>
      <c r="E323" s="30"/>
      <c r="F323" s="30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</row>
    <row r="324" spans="1:28" ht="14.45" customHeight="1">
      <c r="A324" s="10" t="s">
        <v>99</v>
      </c>
      <c r="B324" s="37"/>
      <c r="C324" s="10"/>
      <c r="D324" s="36"/>
      <c r="E324" s="30"/>
      <c r="F324" s="30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</row>
    <row r="325" spans="1:28" ht="14.45" customHeight="1">
      <c r="B325" s="37" t="s">
        <v>100</v>
      </c>
      <c r="C325" s="10"/>
      <c r="D325" s="36">
        <v>246</v>
      </c>
      <c r="E325" s="30">
        <f>IF(SUM(E326:E356)&lt;0.001,"-",SUM(E326:E356))</f>
        <v>615.14499999999998</v>
      </c>
      <c r="F325" s="30">
        <f>IF(ISERR(SUMPRODUCT(E326:E356,F326:F356)/E325),"-",SUMPRODUCT(E326:E356,F326:F356)/E325)</f>
        <v>76.090173861447283</v>
      </c>
      <c r="G325" s="31">
        <f t="shared" ref="G325" si="154">IF(SUM(G326:G356)&lt;0.001,"-",SUM(G326:G356))</f>
        <v>1340.0269999999998</v>
      </c>
      <c r="H325" s="31">
        <f t="shared" ref="H325" si="155">IF(ISERR(SUMPRODUCT(G326:G356,H326:H356)/G325),"-",SUMPRODUCT(G326:G356,H326:H356)/G325)</f>
        <v>73.921492626641111</v>
      </c>
      <c r="I325" s="31">
        <f t="shared" ref="I325" si="156">IF(SUM(I326:I356)&lt;0.001,"-",SUM(I326:I356))</f>
        <v>918.5100000000001</v>
      </c>
      <c r="J325" s="31">
        <f t="shared" ref="J325" si="157">IF(ISERR(SUMPRODUCT(I326:I356,J326:J356)/I325),"-",SUMPRODUCT(I326:I356,J326:J356)/I325)</f>
        <v>62.08470784204853</v>
      </c>
      <c r="K325" s="31">
        <f t="shared" ref="K325" si="158">IF(SUM(K326:K356)&lt;0.001,"-",SUM(K326:K356))</f>
        <v>610.08199999999999</v>
      </c>
      <c r="L325" s="31">
        <f t="shared" ref="L325" si="159">IF(ISERR(SUMPRODUCT(K326:K356,L326:L356)/K325),"-",SUMPRODUCT(K326:K356,L326:L356)/K325)</f>
        <v>63.553096141174464</v>
      </c>
      <c r="M325" s="31">
        <f t="shared" ref="M325" si="160">IF(SUM(M326:M356)&lt;0.001,"-",SUM(M326:M356))</f>
        <v>724.0200000000001</v>
      </c>
      <c r="N325" s="31">
        <f t="shared" ref="N325" si="161">IF(ISERR(SUMPRODUCT(M326:M356,N326:N356)/M325),"-",SUMPRODUCT(M326:M356,N326:N356)/M325)</f>
        <v>89.337319411065991</v>
      </c>
      <c r="O325" s="31">
        <f t="shared" ref="O325" si="162">IF(SUM(O326:O356)&lt;0.001,"-",SUM(O326:O356))</f>
        <v>3115.576</v>
      </c>
      <c r="P325" s="31">
        <f t="shared" ref="P325" si="163">IF(ISERR(SUMPRODUCT(O326:O356,P326:P356)/O325),"-",SUMPRODUCT(O326:O356,P326:P356)/O325)</f>
        <v>59.906759135389429</v>
      </c>
      <c r="Q325" s="31">
        <f t="shared" ref="Q325" si="164">IF(SUM(Q326:Q356)&lt;0.001,"-",SUM(Q326:Q356))</f>
        <v>4805.1499999999987</v>
      </c>
      <c r="R325" s="31">
        <f t="shared" ref="R325" si="165">IF(ISERR(SUMPRODUCT(Q326:Q356,R326:R356)/Q325),"-",SUMPRODUCT(Q326:Q356,R326:R356)/Q325)</f>
        <v>59.343630479797724</v>
      </c>
      <c r="S325" s="31">
        <f t="shared" ref="S325" si="166">IF(SUM(S326:S356)&lt;0.001,"-",SUM(S326:S356))</f>
        <v>2982.4079999999999</v>
      </c>
      <c r="T325" s="31">
        <f t="shared" ref="T325" si="167">IF(ISERR(SUMPRODUCT(S326:S356,T326:T356)/S325),"-",SUMPRODUCT(S326:S356,T326:T356)/S325)</f>
        <v>59.12095226407655</v>
      </c>
      <c r="U325" s="31">
        <f t="shared" ref="U325" si="168">IF(SUM(U326:U356)&lt;0.001,"-",SUM(U326:U356))</f>
        <v>4243.6289999999999</v>
      </c>
      <c r="V325" s="31">
        <f t="shared" ref="V325" si="169">IF(ISERR(SUMPRODUCT(U326:U356,V326:V356)/U325),"-",SUMPRODUCT(U326:U356,V326:V356)/U325)</f>
        <v>50.627302245318809</v>
      </c>
      <c r="W325" s="31">
        <f t="shared" ref="W325" si="170">IF(SUM(W326:W356)&lt;0.001,"-",SUM(W326:W356))</f>
        <v>3044.4400000000005</v>
      </c>
      <c r="X325" s="31">
        <f t="shared" ref="X325" si="171">IF(ISERR(SUMPRODUCT(W326:W356,X326:X356)/W325),"-",SUMPRODUCT(W326:W356,X326:X356)/W325)</f>
        <v>54.687481113111104</v>
      </c>
      <c r="Y325" s="31">
        <f t="shared" ref="Y325" si="172">IF(SUM(Y326:Y356)&lt;0.001,"-",SUM(Y326:Y356))</f>
        <v>3572.8820000000001</v>
      </c>
      <c r="Z325" s="31">
        <f t="shared" ref="Z325" si="173">IF(ISERR(SUMPRODUCT(Y326:Y356,Z326:Z356)/Y325),"-",SUMPRODUCT(Y326:Y356,Z326:Z356)/Y325)</f>
        <v>61.435454627384829</v>
      </c>
      <c r="AA325" s="31">
        <f>IF(SUM(AA326:AA356)&lt;0.001,"-",SUM(AA326:AA356))</f>
        <v>851.52800000000002</v>
      </c>
      <c r="AB325" s="31">
        <f t="shared" ref="AB325" si="174">IF(ISERR(SUMPRODUCT(AA326:AA356,AB326:AB356)/AA325),"-",SUMPRODUCT(AA326:AA356,AB326:AB356)/AA325)</f>
        <v>72.656981332381321</v>
      </c>
    </row>
    <row r="326" spans="1:28" s="27" customFormat="1" ht="14.45" customHeight="1">
      <c r="B326" s="38" t="s">
        <v>18</v>
      </c>
      <c r="C326" s="38" t="s">
        <v>16</v>
      </c>
      <c r="D326" s="29">
        <v>247</v>
      </c>
      <c r="E326" s="30">
        <v>0</v>
      </c>
      <c r="F326" s="30">
        <v>0</v>
      </c>
      <c r="G326" s="31">
        <v>0</v>
      </c>
      <c r="H326" s="31">
        <v>0</v>
      </c>
      <c r="I326" s="31">
        <v>0</v>
      </c>
      <c r="J326" s="31">
        <v>0</v>
      </c>
      <c r="K326" s="31">
        <v>0</v>
      </c>
      <c r="L326" s="31">
        <v>0</v>
      </c>
      <c r="M326" s="31">
        <v>0.51800000000000002</v>
      </c>
      <c r="N326" s="31">
        <v>30</v>
      </c>
      <c r="O326" s="31">
        <v>9.8089999999999993</v>
      </c>
      <c r="P326" s="31">
        <v>18</v>
      </c>
      <c r="Q326" s="31">
        <v>16.186</v>
      </c>
      <c r="R326" s="31">
        <v>18</v>
      </c>
      <c r="S326" s="31">
        <v>1.9379999999999999</v>
      </c>
      <c r="T326" s="31">
        <v>14</v>
      </c>
      <c r="U326" s="31">
        <v>3.371</v>
      </c>
      <c r="V326" s="31">
        <v>12</v>
      </c>
      <c r="W326" s="31">
        <v>0.80500000000000005</v>
      </c>
      <c r="X326" s="31">
        <v>14</v>
      </c>
      <c r="Y326" s="31">
        <v>0</v>
      </c>
      <c r="Z326" s="31">
        <v>0</v>
      </c>
      <c r="AA326" s="31">
        <v>0.373</v>
      </c>
      <c r="AB326" s="31">
        <v>16.675603217158177</v>
      </c>
    </row>
    <row r="327" spans="1:28" s="27" customFormat="1" ht="14.45" customHeight="1">
      <c r="B327" s="39" t="s">
        <v>21</v>
      </c>
      <c r="C327" s="39" t="s">
        <v>20</v>
      </c>
      <c r="D327" s="33">
        <v>248</v>
      </c>
      <c r="E327" s="30">
        <v>0</v>
      </c>
      <c r="F327" s="30">
        <v>0</v>
      </c>
      <c r="G327" s="31">
        <v>0</v>
      </c>
      <c r="H327" s="31">
        <v>0</v>
      </c>
      <c r="I327" s="31">
        <v>0</v>
      </c>
      <c r="J327" s="31">
        <v>0</v>
      </c>
      <c r="K327" s="31">
        <v>0</v>
      </c>
      <c r="L327" s="31">
        <v>0</v>
      </c>
      <c r="M327" s="31">
        <v>0.33</v>
      </c>
      <c r="N327" s="31">
        <v>78</v>
      </c>
      <c r="O327" s="31">
        <v>53.152000000000001</v>
      </c>
      <c r="P327" s="31">
        <v>40</v>
      </c>
      <c r="Q327" s="31">
        <v>7.6589999999999998</v>
      </c>
      <c r="R327" s="31">
        <v>63</v>
      </c>
      <c r="S327" s="31">
        <v>3.7050000000000001</v>
      </c>
      <c r="T327" s="31">
        <v>26</v>
      </c>
      <c r="U327" s="31">
        <v>1.2929999999999999</v>
      </c>
      <c r="V327" s="31">
        <v>28</v>
      </c>
      <c r="W327" s="31">
        <v>7.0000000000000007E-2</v>
      </c>
      <c r="X327" s="31">
        <v>22</v>
      </c>
      <c r="Y327" s="31">
        <v>34.334000000000003</v>
      </c>
      <c r="Z327" s="31">
        <v>35</v>
      </c>
      <c r="AA327" s="31">
        <v>33.511000000000003</v>
      </c>
      <c r="AB327" s="31">
        <v>38.778072871594397</v>
      </c>
    </row>
    <row r="328" spans="1:28" ht="14.45" customHeight="1">
      <c r="B328" s="34" t="s">
        <v>22</v>
      </c>
      <c r="C328" s="35" t="s">
        <v>20</v>
      </c>
      <c r="D328" s="36">
        <v>249</v>
      </c>
      <c r="E328" s="30">
        <v>0</v>
      </c>
      <c r="F328" s="30">
        <v>0</v>
      </c>
      <c r="G328" s="31">
        <v>0</v>
      </c>
      <c r="H328" s="31">
        <v>0</v>
      </c>
      <c r="I328" s="31">
        <v>0</v>
      </c>
      <c r="J328" s="31">
        <v>0</v>
      </c>
      <c r="K328" s="31">
        <v>0</v>
      </c>
      <c r="L328" s="31">
        <v>0</v>
      </c>
      <c r="M328" s="31">
        <v>2.0059999999999998</v>
      </c>
      <c r="N328" s="31">
        <v>12</v>
      </c>
      <c r="O328" s="31">
        <v>16.003</v>
      </c>
      <c r="P328" s="31">
        <v>36</v>
      </c>
      <c r="Q328" s="31">
        <v>3.2240000000000002</v>
      </c>
      <c r="R328" s="31">
        <v>36.846153846153847</v>
      </c>
      <c r="S328" s="31">
        <v>7.37</v>
      </c>
      <c r="T328" s="31">
        <v>17.976255088195387</v>
      </c>
      <c r="U328" s="31">
        <v>2.073</v>
      </c>
      <c r="V328" s="31">
        <v>21.943560057887119</v>
      </c>
      <c r="W328" s="31">
        <v>0.125</v>
      </c>
      <c r="X328" s="31">
        <v>11</v>
      </c>
      <c r="Y328" s="31">
        <v>0</v>
      </c>
      <c r="Z328" s="31">
        <v>0</v>
      </c>
      <c r="AA328" s="31">
        <v>0</v>
      </c>
      <c r="AB328" s="31">
        <v>0</v>
      </c>
    </row>
    <row r="329" spans="1:28" ht="14.45" customHeight="1">
      <c r="B329" s="34" t="s">
        <v>24</v>
      </c>
      <c r="C329" s="35" t="s">
        <v>25</v>
      </c>
      <c r="D329" s="36">
        <v>250</v>
      </c>
      <c r="E329" s="30">
        <v>0.43</v>
      </c>
      <c r="F329" s="30">
        <v>16</v>
      </c>
      <c r="G329" s="31">
        <v>0</v>
      </c>
      <c r="H329" s="31">
        <v>0</v>
      </c>
      <c r="I329" s="31">
        <v>0</v>
      </c>
      <c r="J329" s="31">
        <v>0</v>
      </c>
      <c r="K329" s="31">
        <v>0</v>
      </c>
      <c r="L329" s="31">
        <v>0</v>
      </c>
      <c r="M329" s="31">
        <v>8.4619999999999997</v>
      </c>
      <c r="N329" s="31">
        <v>50</v>
      </c>
      <c r="O329" s="31">
        <v>158.05600000000001</v>
      </c>
      <c r="P329" s="31">
        <v>57</v>
      </c>
      <c r="Q329" s="31">
        <v>0</v>
      </c>
      <c r="R329" s="31">
        <v>0</v>
      </c>
      <c r="S329" s="31">
        <v>0</v>
      </c>
      <c r="T329" s="31">
        <v>0</v>
      </c>
      <c r="U329" s="31">
        <v>0</v>
      </c>
      <c r="V329" s="31">
        <v>0</v>
      </c>
      <c r="W329" s="31">
        <v>0</v>
      </c>
      <c r="X329" s="31">
        <v>0</v>
      </c>
      <c r="Y329" s="31">
        <v>0</v>
      </c>
      <c r="Z329" s="31">
        <v>0</v>
      </c>
      <c r="AA329" s="31">
        <v>60.328000000000003</v>
      </c>
      <c r="AB329" s="31">
        <v>53</v>
      </c>
    </row>
    <row r="330" spans="1:28" ht="14.45" customHeight="1">
      <c r="B330" s="37"/>
      <c r="C330" s="10"/>
      <c r="D330" s="36"/>
      <c r="E330" s="30"/>
      <c r="F330" s="30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</row>
    <row r="331" spans="1:28" ht="14.45" customHeight="1">
      <c r="B331" s="34" t="s">
        <v>139</v>
      </c>
      <c r="C331" s="35" t="s">
        <v>25</v>
      </c>
      <c r="D331" s="36">
        <v>251</v>
      </c>
      <c r="E331" s="30">
        <v>8.9999999999999993E-3</v>
      </c>
      <c r="F331" s="30">
        <v>162</v>
      </c>
      <c r="G331" s="31">
        <v>0</v>
      </c>
      <c r="H331" s="31">
        <v>0</v>
      </c>
      <c r="I331" s="31">
        <v>8.0000000000000002E-3</v>
      </c>
      <c r="J331" s="31">
        <v>51</v>
      </c>
      <c r="K331" s="31">
        <v>0.06</v>
      </c>
      <c r="L331" s="31">
        <v>63</v>
      </c>
      <c r="M331" s="31">
        <v>1.9E-2</v>
      </c>
      <c r="N331" s="31">
        <v>88</v>
      </c>
      <c r="O331" s="31">
        <v>1.0999999999999999E-2</v>
      </c>
      <c r="P331" s="31">
        <v>55</v>
      </c>
      <c r="Q331" s="31">
        <v>0.02</v>
      </c>
      <c r="R331" s="31">
        <v>68</v>
      </c>
      <c r="S331" s="31">
        <v>0</v>
      </c>
      <c r="T331" s="31">
        <v>0</v>
      </c>
      <c r="U331" s="31">
        <v>0</v>
      </c>
      <c r="V331" s="31">
        <v>0</v>
      </c>
      <c r="W331" s="31">
        <v>5.0000000000000001E-3</v>
      </c>
      <c r="X331" s="31">
        <v>33</v>
      </c>
      <c r="Y331" s="31">
        <v>0</v>
      </c>
      <c r="Z331" s="31">
        <v>0</v>
      </c>
      <c r="AA331" s="31">
        <v>0</v>
      </c>
      <c r="AB331" s="31">
        <v>0</v>
      </c>
    </row>
    <row r="332" spans="1:28" ht="14.45" customHeight="1">
      <c r="B332" s="34" t="s">
        <v>26</v>
      </c>
      <c r="C332" s="35" t="s">
        <v>27</v>
      </c>
      <c r="D332" s="36">
        <v>252</v>
      </c>
      <c r="E332" s="30">
        <v>1E-3</v>
      </c>
      <c r="F332" s="30">
        <v>134</v>
      </c>
      <c r="G332" s="31">
        <v>0</v>
      </c>
      <c r="H332" s="31">
        <v>0</v>
      </c>
      <c r="I332" s="31">
        <v>0</v>
      </c>
      <c r="J332" s="31">
        <v>0</v>
      </c>
      <c r="K332" s="31">
        <v>0</v>
      </c>
      <c r="L332" s="31">
        <v>0</v>
      </c>
      <c r="M332" s="31">
        <v>1.2999999999999999E-2</v>
      </c>
      <c r="N332" s="31">
        <v>107</v>
      </c>
      <c r="O332" s="31">
        <v>0.23400000000000001</v>
      </c>
      <c r="P332" s="31">
        <v>92</v>
      </c>
      <c r="Q332" s="31">
        <v>3.7999999999999999E-2</v>
      </c>
      <c r="R332" s="31">
        <v>139</v>
      </c>
      <c r="S332" s="31">
        <v>24.971</v>
      </c>
      <c r="T332" s="31">
        <v>29</v>
      </c>
      <c r="U332" s="31">
        <v>3.6999999999999998E-2</v>
      </c>
      <c r="V332" s="31">
        <v>114</v>
      </c>
      <c r="W332" s="31">
        <v>0.11600000000000001</v>
      </c>
      <c r="X332" s="31">
        <v>90</v>
      </c>
      <c r="Y332" s="31">
        <v>0</v>
      </c>
      <c r="Z332" s="31">
        <v>0</v>
      </c>
      <c r="AA332" s="31">
        <v>0</v>
      </c>
      <c r="AB332" s="31">
        <v>0</v>
      </c>
    </row>
    <row r="333" spans="1:28" ht="14.45" customHeight="1">
      <c r="B333" s="34" t="s">
        <v>28</v>
      </c>
      <c r="C333" s="35" t="s">
        <v>29</v>
      </c>
      <c r="D333" s="36">
        <v>253</v>
      </c>
      <c r="E333" s="30">
        <v>91.692999999999998</v>
      </c>
      <c r="F333" s="30">
        <v>65.332489939253804</v>
      </c>
      <c r="G333" s="31">
        <v>0</v>
      </c>
      <c r="H333" s="31">
        <v>0</v>
      </c>
      <c r="I333" s="31">
        <v>0.03</v>
      </c>
      <c r="J333" s="31">
        <v>32</v>
      </c>
      <c r="K333" s="31">
        <v>8.4529999999999994</v>
      </c>
      <c r="L333" s="31">
        <v>33</v>
      </c>
      <c r="M333" s="31">
        <v>10.087999999999999</v>
      </c>
      <c r="N333" s="31">
        <v>68</v>
      </c>
      <c r="O333" s="31">
        <v>86.700999999999993</v>
      </c>
      <c r="P333" s="31">
        <v>46.321945536960357</v>
      </c>
      <c r="Q333" s="31">
        <v>9.4E-2</v>
      </c>
      <c r="R333" s="31">
        <v>169.14893617021275</v>
      </c>
      <c r="S333" s="31">
        <v>3.7730000000000001</v>
      </c>
      <c r="T333" s="31">
        <v>257</v>
      </c>
      <c r="U333" s="31">
        <v>82.19</v>
      </c>
      <c r="V333" s="31">
        <v>91.159265117410882</v>
      </c>
      <c r="W333" s="31">
        <v>22.172999999999998</v>
      </c>
      <c r="X333" s="31">
        <v>28.340459116944032</v>
      </c>
      <c r="Y333" s="31">
        <v>152.636</v>
      </c>
      <c r="Z333" s="31">
        <v>71.421394690636546</v>
      </c>
      <c r="AA333" s="31">
        <v>65.069999999999993</v>
      </c>
      <c r="AB333" s="31">
        <v>144.73955739972337</v>
      </c>
    </row>
    <row r="334" spans="1:28" ht="14.45" customHeight="1">
      <c r="B334" s="34" t="s">
        <v>30</v>
      </c>
      <c r="C334" s="35" t="s">
        <v>29</v>
      </c>
      <c r="D334" s="36">
        <v>254</v>
      </c>
      <c r="E334" s="30">
        <v>14.608000000000001</v>
      </c>
      <c r="F334" s="30">
        <v>90</v>
      </c>
      <c r="G334" s="31">
        <v>0.13</v>
      </c>
      <c r="H334" s="31">
        <v>76</v>
      </c>
      <c r="I334" s="31">
        <v>1.214</v>
      </c>
      <c r="J334" s="31">
        <v>60</v>
      </c>
      <c r="K334" s="31">
        <v>2.6459999999999999</v>
      </c>
      <c r="L334" s="31">
        <v>25</v>
      </c>
      <c r="M334" s="31">
        <v>3.6579999999999999</v>
      </c>
      <c r="N334" s="31">
        <v>49.202022963367959</v>
      </c>
      <c r="O334" s="31">
        <v>10.423999999999999</v>
      </c>
      <c r="P334" s="31">
        <v>48</v>
      </c>
      <c r="Q334" s="31">
        <v>4.2999999999999997E-2</v>
      </c>
      <c r="R334" s="31">
        <v>170</v>
      </c>
      <c r="S334" s="31">
        <v>0</v>
      </c>
      <c r="T334" s="31">
        <v>0</v>
      </c>
      <c r="U334" s="31">
        <v>107.68899999999999</v>
      </c>
      <c r="V334" s="31">
        <v>74</v>
      </c>
      <c r="W334" s="31">
        <v>8.0000000000000002E-3</v>
      </c>
      <c r="X334" s="31">
        <v>54</v>
      </c>
      <c r="Y334" s="31">
        <v>17.488</v>
      </c>
      <c r="Z334" s="31">
        <v>46</v>
      </c>
      <c r="AA334" s="31">
        <v>8.1000000000000003E-2</v>
      </c>
      <c r="AB334" s="31">
        <v>54</v>
      </c>
    </row>
    <row r="335" spans="1:28" ht="14.45" customHeight="1">
      <c r="B335" s="34" t="s">
        <v>31</v>
      </c>
      <c r="C335" s="35" t="s">
        <v>32</v>
      </c>
      <c r="D335" s="36">
        <v>255</v>
      </c>
      <c r="E335" s="30">
        <v>301.86500000000001</v>
      </c>
      <c r="F335" s="30">
        <v>82</v>
      </c>
      <c r="G335" s="31">
        <v>346.976</v>
      </c>
      <c r="H335" s="31">
        <v>63</v>
      </c>
      <c r="I335" s="31">
        <v>95.286000000000001</v>
      </c>
      <c r="J335" s="31">
        <v>53</v>
      </c>
      <c r="K335" s="31">
        <v>0.17399999999999999</v>
      </c>
      <c r="L335" s="31">
        <v>126</v>
      </c>
      <c r="M335" s="31">
        <v>104.544</v>
      </c>
      <c r="N335" s="31">
        <v>73</v>
      </c>
      <c r="O335" s="31">
        <v>794.03</v>
      </c>
      <c r="P335" s="31">
        <v>66</v>
      </c>
      <c r="Q335" s="31">
        <v>92.84</v>
      </c>
      <c r="R335" s="31">
        <v>105</v>
      </c>
      <c r="S335" s="31">
        <v>22.324999999999999</v>
      </c>
      <c r="T335" s="31">
        <v>51</v>
      </c>
      <c r="U335" s="31">
        <v>51.890999999999998</v>
      </c>
      <c r="V335" s="31">
        <v>37</v>
      </c>
      <c r="W335" s="31">
        <v>70.382999999999996</v>
      </c>
      <c r="X335" s="31">
        <v>90</v>
      </c>
      <c r="Y335" s="31">
        <v>0.04</v>
      </c>
      <c r="Z335" s="31">
        <v>191</v>
      </c>
      <c r="AA335" s="31">
        <v>0.49399999999999999</v>
      </c>
      <c r="AB335" s="31">
        <v>107.17004048582996</v>
      </c>
    </row>
    <row r="336" spans="1:28" ht="14.45" customHeight="1">
      <c r="B336" s="37"/>
      <c r="C336" s="10"/>
      <c r="D336" s="36"/>
      <c r="E336" s="30"/>
      <c r="F336" s="30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</row>
    <row r="337" spans="2:28" ht="14.45" customHeight="1">
      <c r="B337" s="34" t="s">
        <v>139</v>
      </c>
      <c r="C337" s="35" t="s">
        <v>33</v>
      </c>
      <c r="D337" s="36">
        <v>256</v>
      </c>
      <c r="E337" s="30">
        <v>0</v>
      </c>
      <c r="F337" s="30">
        <v>0</v>
      </c>
      <c r="G337" s="31">
        <v>0</v>
      </c>
      <c r="H337" s="31">
        <v>0</v>
      </c>
      <c r="I337" s="31">
        <v>0</v>
      </c>
      <c r="J337" s="31">
        <v>0</v>
      </c>
      <c r="K337" s="31">
        <v>0</v>
      </c>
      <c r="L337" s="31">
        <v>0</v>
      </c>
      <c r="M337" s="31">
        <v>0</v>
      </c>
      <c r="N337" s="31">
        <v>0</v>
      </c>
      <c r="O337" s="31">
        <v>0.48199999999999998</v>
      </c>
      <c r="P337" s="31">
        <v>199</v>
      </c>
      <c r="Q337" s="31">
        <v>5.6870000000000003</v>
      </c>
      <c r="R337" s="31">
        <v>148</v>
      </c>
      <c r="S337" s="31">
        <v>3.26</v>
      </c>
      <c r="T337" s="31">
        <v>242</v>
      </c>
      <c r="U337" s="31">
        <v>2.165</v>
      </c>
      <c r="V337" s="31">
        <v>229</v>
      </c>
      <c r="W337" s="31">
        <v>0</v>
      </c>
      <c r="X337" s="31">
        <v>0</v>
      </c>
      <c r="Y337" s="31">
        <v>0</v>
      </c>
      <c r="Z337" s="31">
        <v>0</v>
      </c>
      <c r="AA337" s="31">
        <v>0</v>
      </c>
      <c r="AB337" s="31">
        <v>0</v>
      </c>
    </row>
    <row r="338" spans="2:28" ht="14.45" customHeight="1">
      <c r="B338" s="34" t="s">
        <v>34</v>
      </c>
      <c r="C338" s="35" t="s">
        <v>33</v>
      </c>
      <c r="D338" s="36">
        <v>257</v>
      </c>
      <c r="E338" s="30">
        <v>0</v>
      </c>
      <c r="F338" s="30">
        <v>0</v>
      </c>
      <c r="G338" s="31">
        <v>0</v>
      </c>
      <c r="H338" s="31">
        <v>0</v>
      </c>
      <c r="I338" s="31">
        <v>0</v>
      </c>
      <c r="J338" s="31">
        <v>0</v>
      </c>
      <c r="K338" s="31">
        <v>3.0000000000000001E-3</v>
      </c>
      <c r="L338" s="31">
        <v>54</v>
      </c>
      <c r="M338" s="31">
        <v>0.251</v>
      </c>
      <c r="N338" s="31">
        <v>663</v>
      </c>
      <c r="O338" s="31">
        <v>0.432</v>
      </c>
      <c r="P338" s="31">
        <v>600</v>
      </c>
      <c r="Q338" s="31">
        <v>8.827</v>
      </c>
      <c r="R338" s="31">
        <v>243</v>
      </c>
      <c r="S338" s="31">
        <v>13.208</v>
      </c>
      <c r="T338" s="31">
        <v>283</v>
      </c>
      <c r="U338" s="31">
        <v>3.28</v>
      </c>
      <c r="V338" s="31">
        <v>223</v>
      </c>
      <c r="W338" s="31">
        <v>0</v>
      </c>
      <c r="X338" s="31">
        <v>0</v>
      </c>
      <c r="Y338" s="31">
        <v>0</v>
      </c>
      <c r="Z338" s="31">
        <v>0</v>
      </c>
      <c r="AA338" s="31">
        <v>0</v>
      </c>
      <c r="AB338" s="31">
        <v>0</v>
      </c>
    </row>
    <row r="339" spans="2:28" ht="14.45" customHeight="1">
      <c r="B339" s="34" t="s">
        <v>35</v>
      </c>
      <c r="C339" s="35" t="s">
        <v>36</v>
      </c>
      <c r="D339" s="36">
        <v>258</v>
      </c>
      <c r="E339" s="30">
        <v>5.3999999999999999E-2</v>
      </c>
      <c r="F339" s="30">
        <v>322</v>
      </c>
      <c r="G339" s="31">
        <v>0</v>
      </c>
      <c r="H339" s="31">
        <v>0</v>
      </c>
      <c r="I339" s="31">
        <v>0.05</v>
      </c>
      <c r="J339" s="31">
        <v>458</v>
      </c>
      <c r="K339" s="31">
        <v>8.3000000000000004E-2</v>
      </c>
      <c r="L339" s="31">
        <v>360</v>
      </c>
      <c r="M339" s="31">
        <v>142.60300000000001</v>
      </c>
      <c r="N339" s="31">
        <v>56</v>
      </c>
      <c r="O339" s="31">
        <v>97.161000000000001</v>
      </c>
      <c r="P339" s="31">
        <v>61</v>
      </c>
      <c r="Q339" s="31">
        <v>302.94299999999998</v>
      </c>
      <c r="R339" s="31">
        <v>49</v>
      </c>
      <c r="S339" s="31">
        <v>74.254000000000005</v>
      </c>
      <c r="T339" s="31">
        <v>45</v>
      </c>
      <c r="U339" s="31">
        <v>140.48099999999999</v>
      </c>
      <c r="V339" s="31">
        <v>46</v>
      </c>
      <c r="W339" s="31">
        <v>324.25799999999998</v>
      </c>
      <c r="X339" s="31">
        <v>45</v>
      </c>
      <c r="Y339" s="31">
        <v>20.428000000000001</v>
      </c>
      <c r="Z339" s="31">
        <v>71</v>
      </c>
      <c r="AA339" s="31">
        <v>5.9130000000000003</v>
      </c>
      <c r="AB339" s="31">
        <v>45.418569254185691</v>
      </c>
    </row>
    <row r="340" spans="2:28" ht="14.45" customHeight="1">
      <c r="B340" s="34" t="s">
        <v>80</v>
      </c>
      <c r="C340" s="35" t="s">
        <v>38</v>
      </c>
      <c r="D340" s="36">
        <v>259</v>
      </c>
      <c r="E340" s="30">
        <v>0</v>
      </c>
      <c r="F340" s="30">
        <v>0</v>
      </c>
      <c r="G340" s="31">
        <v>234.19200000000001</v>
      </c>
      <c r="H340" s="31">
        <v>66</v>
      </c>
      <c r="I340" s="31">
        <v>220.643</v>
      </c>
      <c r="J340" s="31">
        <v>83</v>
      </c>
      <c r="K340" s="31">
        <v>0.21</v>
      </c>
      <c r="L340" s="31">
        <v>29</v>
      </c>
      <c r="M340" s="31">
        <v>86.721999999999994</v>
      </c>
      <c r="N340" s="31">
        <v>65</v>
      </c>
      <c r="O340" s="31">
        <v>1059.72</v>
      </c>
      <c r="P340" s="31">
        <v>54</v>
      </c>
      <c r="Q340" s="31">
        <v>1091.2739999999999</v>
      </c>
      <c r="R340" s="31">
        <v>48.373402096998554</v>
      </c>
      <c r="S340" s="31">
        <v>1167.4739999999999</v>
      </c>
      <c r="T340" s="31">
        <v>46.302586610065838</v>
      </c>
      <c r="U340" s="31">
        <v>1984.287</v>
      </c>
      <c r="V340" s="31">
        <v>45</v>
      </c>
      <c r="W340" s="31">
        <v>1584.8430000000001</v>
      </c>
      <c r="X340" s="31">
        <v>46</v>
      </c>
      <c r="Y340" s="31">
        <v>1077.68</v>
      </c>
      <c r="Z340" s="31">
        <v>47</v>
      </c>
      <c r="AA340" s="31">
        <v>15.8</v>
      </c>
      <c r="AB340" s="31">
        <v>63.280379746835443</v>
      </c>
    </row>
    <row r="341" spans="2:28" ht="14.45" customHeight="1">
      <c r="B341" s="34" t="s">
        <v>39</v>
      </c>
      <c r="C341" s="35" t="s">
        <v>40</v>
      </c>
      <c r="D341" s="36">
        <v>260</v>
      </c>
      <c r="E341" s="30">
        <v>0</v>
      </c>
      <c r="F341" s="30">
        <v>0</v>
      </c>
      <c r="G341" s="31">
        <v>0</v>
      </c>
      <c r="H341" s="31">
        <v>0</v>
      </c>
      <c r="I341" s="31">
        <v>0</v>
      </c>
      <c r="J341" s="31">
        <v>0</v>
      </c>
      <c r="K341" s="31">
        <v>0</v>
      </c>
      <c r="L341" s="31">
        <v>0</v>
      </c>
      <c r="M341" s="31">
        <v>0</v>
      </c>
      <c r="N341" s="31">
        <v>0</v>
      </c>
      <c r="O341" s="31">
        <v>6.0000000000000001E-3</v>
      </c>
      <c r="P341" s="31">
        <v>918</v>
      </c>
      <c r="Q341" s="31">
        <v>0</v>
      </c>
      <c r="R341" s="31">
        <v>0</v>
      </c>
      <c r="S341" s="31">
        <v>0</v>
      </c>
      <c r="T341" s="31">
        <v>0</v>
      </c>
      <c r="U341" s="31">
        <v>0</v>
      </c>
      <c r="V341" s="31">
        <v>0</v>
      </c>
      <c r="W341" s="31">
        <v>0</v>
      </c>
      <c r="X341" s="31">
        <v>0</v>
      </c>
      <c r="Y341" s="31">
        <v>0</v>
      </c>
      <c r="Z341" s="31">
        <v>0</v>
      </c>
      <c r="AA341" s="31">
        <v>0</v>
      </c>
      <c r="AB341" s="31">
        <v>0</v>
      </c>
    </row>
    <row r="342" spans="2:28" ht="14.45" customHeight="1">
      <c r="B342" s="37"/>
      <c r="C342" s="10"/>
      <c r="D342" s="36"/>
      <c r="E342" s="30"/>
      <c r="F342" s="30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</row>
    <row r="343" spans="2:28" ht="14.45" customHeight="1">
      <c r="B343" s="34" t="s">
        <v>41</v>
      </c>
      <c r="C343" s="35" t="s">
        <v>42</v>
      </c>
      <c r="D343" s="36">
        <v>261</v>
      </c>
      <c r="E343" s="30">
        <v>1.2E-2</v>
      </c>
      <c r="F343" s="30">
        <v>261</v>
      </c>
      <c r="G343" s="31">
        <v>2E-3</v>
      </c>
      <c r="H343" s="31">
        <v>27</v>
      </c>
      <c r="I343" s="31">
        <v>0.84699999999999998</v>
      </c>
      <c r="J343" s="31">
        <v>41.809917355371901</v>
      </c>
      <c r="K343" s="31">
        <v>0.53500000000000003</v>
      </c>
      <c r="L343" s="31">
        <v>27.958878504672896</v>
      </c>
      <c r="M343" s="31">
        <v>8.7349999999999994</v>
      </c>
      <c r="N343" s="31">
        <v>37.34813966800229</v>
      </c>
      <c r="O343" s="31">
        <v>0</v>
      </c>
      <c r="P343" s="31">
        <v>0</v>
      </c>
      <c r="Q343" s="31">
        <v>2.98</v>
      </c>
      <c r="R343" s="31">
        <v>47.095973154362419</v>
      </c>
      <c r="S343" s="31">
        <v>0.19</v>
      </c>
      <c r="T343" s="31">
        <v>63.547368421052632</v>
      </c>
      <c r="U343" s="31">
        <v>0.11799999999999999</v>
      </c>
      <c r="V343" s="31">
        <v>63.059322033898304</v>
      </c>
      <c r="W343" s="31">
        <v>0.40300000000000002</v>
      </c>
      <c r="X343" s="31">
        <v>77.50372208436724</v>
      </c>
      <c r="Y343" s="31">
        <v>0.97499999999999998</v>
      </c>
      <c r="Z343" s="31">
        <v>82.910769230769233</v>
      </c>
      <c r="AA343" s="31">
        <v>0</v>
      </c>
      <c r="AB343" s="31">
        <v>0</v>
      </c>
    </row>
    <row r="344" spans="2:28" ht="14.45" customHeight="1">
      <c r="B344" s="34" t="s">
        <v>43</v>
      </c>
      <c r="C344" s="35" t="s">
        <v>44</v>
      </c>
      <c r="D344" s="36">
        <v>262</v>
      </c>
      <c r="E344" s="30">
        <v>15</v>
      </c>
      <c r="F344" s="30">
        <v>68</v>
      </c>
      <c r="G344" s="31">
        <v>17</v>
      </c>
      <c r="H344" s="31">
        <v>62</v>
      </c>
      <c r="I344" s="31">
        <v>0</v>
      </c>
      <c r="J344" s="31">
        <v>0</v>
      </c>
      <c r="K344" s="31">
        <v>0</v>
      </c>
      <c r="L344" s="31">
        <v>0</v>
      </c>
      <c r="M344" s="31">
        <v>35</v>
      </c>
      <c r="N344" s="31">
        <v>46</v>
      </c>
      <c r="O344" s="31">
        <v>612</v>
      </c>
      <c r="P344" s="31">
        <v>54</v>
      </c>
      <c r="Q344" s="31">
        <v>2293</v>
      </c>
      <c r="R344" s="31">
        <v>60</v>
      </c>
      <c r="S344" s="31">
        <v>92</v>
      </c>
      <c r="T344" s="31">
        <v>81</v>
      </c>
      <c r="U344" s="31">
        <v>322</v>
      </c>
      <c r="V344" s="31">
        <v>62</v>
      </c>
      <c r="W344" s="31">
        <v>67.5</v>
      </c>
      <c r="X344" s="31">
        <v>61</v>
      </c>
      <c r="Y344" s="31">
        <v>73</v>
      </c>
      <c r="Z344" s="31">
        <v>140</v>
      </c>
      <c r="AA344" s="31">
        <v>51</v>
      </c>
      <c r="AB344" s="31">
        <v>101</v>
      </c>
    </row>
    <row r="345" spans="2:28" ht="14.45" customHeight="1">
      <c r="B345" s="34" t="s">
        <v>81</v>
      </c>
      <c r="C345" s="35" t="s">
        <v>82</v>
      </c>
      <c r="D345" s="36">
        <v>263</v>
      </c>
      <c r="E345" s="30">
        <v>0.68</v>
      </c>
      <c r="F345" s="30">
        <v>47</v>
      </c>
      <c r="G345" s="31">
        <v>21.555</v>
      </c>
      <c r="H345" s="31">
        <v>43</v>
      </c>
      <c r="I345" s="31">
        <v>0.314</v>
      </c>
      <c r="J345" s="31">
        <v>50</v>
      </c>
      <c r="K345" s="31">
        <v>3.4000000000000002E-2</v>
      </c>
      <c r="L345" s="31">
        <v>127</v>
      </c>
      <c r="M345" s="31">
        <v>1.768</v>
      </c>
      <c r="N345" s="31">
        <v>38</v>
      </c>
      <c r="O345" s="31">
        <v>2.4020000000000001</v>
      </c>
      <c r="P345" s="31">
        <v>45</v>
      </c>
      <c r="Q345" s="31">
        <v>22.652000000000001</v>
      </c>
      <c r="R345" s="31">
        <v>49</v>
      </c>
      <c r="S345" s="31">
        <v>35.686999999999998</v>
      </c>
      <c r="T345" s="31">
        <v>47</v>
      </c>
      <c r="U345" s="31">
        <v>16.422000000000001</v>
      </c>
      <c r="V345" s="31">
        <v>45</v>
      </c>
      <c r="W345" s="31">
        <v>0</v>
      </c>
      <c r="X345" s="31">
        <v>0</v>
      </c>
      <c r="Y345" s="31">
        <v>3.4340000000000002</v>
      </c>
      <c r="Z345" s="31">
        <v>43</v>
      </c>
      <c r="AA345" s="31">
        <v>0.21199999999999999</v>
      </c>
      <c r="AB345" s="31">
        <v>59</v>
      </c>
    </row>
    <row r="346" spans="2:28" ht="14.45" customHeight="1">
      <c r="B346" s="34" t="s">
        <v>97</v>
      </c>
      <c r="C346" s="35" t="s">
        <v>98</v>
      </c>
      <c r="D346" s="36">
        <v>264</v>
      </c>
      <c r="E346" s="30">
        <v>0.5</v>
      </c>
      <c r="F346" s="30">
        <v>180</v>
      </c>
      <c r="G346" s="31">
        <v>2.41</v>
      </c>
      <c r="H346" s="31">
        <v>162.99958506224067</v>
      </c>
      <c r="I346" s="31">
        <v>0</v>
      </c>
      <c r="J346" s="31">
        <v>0</v>
      </c>
      <c r="K346" s="31">
        <v>0</v>
      </c>
      <c r="L346" s="31">
        <v>0</v>
      </c>
      <c r="M346" s="31">
        <v>0.1</v>
      </c>
      <c r="N346" s="31">
        <v>100</v>
      </c>
      <c r="O346" s="31">
        <v>3.6549999999999998</v>
      </c>
      <c r="P346" s="31">
        <v>125</v>
      </c>
      <c r="Q346" s="31">
        <v>1.238</v>
      </c>
      <c r="R346" s="31">
        <v>212</v>
      </c>
      <c r="S346" s="31">
        <v>0.56499999999999995</v>
      </c>
      <c r="T346" s="31">
        <v>207</v>
      </c>
      <c r="U346" s="31">
        <v>2.5489999999999999</v>
      </c>
      <c r="V346" s="31">
        <v>185</v>
      </c>
      <c r="W346" s="31">
        <v>1.68</v>
      </c>
      <c r="X346" s="31">
        <v>211</v>
      </c>
      <c r="Y346" s="31">
        <v>2.2749999999999999</v>
      </c>
      <c r="Z346" s="31">
        <v>181</v>
      </c>
      <c r="AA346" s="31">
        <v>0.95</v>
      </c>
      <c r="AB346" s="31">
        <v>198</v>
      </c>
    </row>
    <row r="347" spans="2:28" ht="14.45" customHeight="1">
      <c r="B347" s="34" t="s">
        <v>83</v>
      </c>
      <c r="C347" s="35" t="s">
        <v>84</v>
      </c>
      <c r="D347" s="36">
        <v>265</v>
      </c>
      <c r="E347" s="30">
        <v>1.597</v>
      </c>
      <c r="F347" s="30">
        <v>96</v>
      </c>
      <c r="G347" s="31">
        <v>2.8279999999999998</v>
      </c>
      <c r="H347" s="31">
        <v>132</v>
      </c>
      <c r="I347" s="31">
        <v>0.65800000000000003</v>
      </c>
      <c r="J347" s="31">
        <v>98</v>
      </c>
      <c r="K347" s="31">
        <v>1.8740000000000001</v>
      </c>
      <c r="L347" s="31">
        <v>73</v>
      </c>
      <c r="M347" s="31">
        <v>7.7610000000000001</v>
      </c>
      <c r="N347" s="31">
        <v>96</v>
      </c>
      <c r="O347" s="31">
        <v>25.254000000000001</v>
      </c>
      <c r="P347" s="31">
        <v>71</v>
      </c>
      <c r="Q347" s="31">
        <v>15.451000000000001</v>
      </c>
      <c r="R347" s="31">
        <v>81</v>
      </c>
      <c r="S347" s="31">
        <v>0.215</v>
      </c>
      <c r="T347" s="31">
        <v>52</v>
      </c>
      <c r="U347" s="31">
        <v>3.4820000000000002</v>
      </c>
      <c r="V347" s="31">
        <v>98</v>
      </c>
      <c r="W347" s="31">
        <v>6.2880000000000003</v>
      </c>
      <c r="X347" s="31">
        <v>68</v>
      </c>
      <c r="Y347" s="31">
        <v>0.27200000000000002</v>
      </c>
      <c r="Z347" s="31">
        <v>101</v>
      </c>
      <c r="AA347" s="31">
        <v>0.94799999999999995</v>
      </c>
      <c r="AB347" s="31">
        <v>52.405063291139236</v>
      </c>
    </row>
    <row r="348" spans="2:28" ht="14.45" customHeight="1">
      <c r="B348" s="37"/>
      <c r="C348" s="10"/>
      <c r="D348" s="36"/>
      <c r="E348" s="30"/>
      <c r="F348" s="30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</row>
    <row r="349" spans="2:28" ht="14.45" customHeight="1">
      <c r="B349" s="34" t="s">
        <v>45</v>
      </c>
      <c r="C349" s="35" t="s">
        <v>46</v>
      </c>
      <c r="D349" s="36">
        <v>266</v>
      </c>
      <c r="E349" s="30">
        <v>1.796</v>
      </c>
      <c r="F349" s="30">
        <v>83.732739420935417</v>
      </c>
      <c r="G349" s="31">
        <v>0.81699999999999995</v>
      </c>
      <c r="H349" s="31">
        <v>51.593635250917991</v>
      </c>
      <c r="I349" s="31">
        <v>1.0249999999999999</v>
      </c>
      <c r="J349" s="31">
        <v>64.556097560975616</v>
      </c>
      <c r="K349" s="31">
        <v>2.3940000000000001</v>
      </c>
      <c r="L349" s="31">
        <v>90.315789473684205</v>
      </c>
      <c r="M349" s="31">
        <v>19.411999999999999</v>
      </c>
      <c r="N349" s="31">
        <v>49.986812281063258</v>
      </c>
      <c r="O349" s="31">
        <v>4.4340000000000002</v>
      </c>
      <c r="P349" s="31">
        <v>71.136671177266578</v>
      </c>
      <c r="Q349" s="31">
        <v>3.3959999999999999</v>
      </c>
      <c r="R349" s="31">
        <v>64</v>
      </c>
      <c r="S349" s="31">
        <v>3.0369999999999999</v>
      </c>
      <c r="T349" s="31">
        <v>136.27296674349688</v>
      </c>
      <c r="U349" s="31">
        <v>5.1719999999999997</v>
      </c>
      <c r="V349" s="31">
        <v>158</v>
      </c>
      <c r="W349" s="31">
        <v>2.452</v>
      </c>
      <c r="X349" s="31">
        <v>74</v>
      </c>
      <c r="Y349" s="31">
        <v>23.459</v>
      </c>
      <c r="Z349" s="31">
        <v>35.00302655697174</v>
      </c>
      <c r="AA349" s="31">
        <v>3.0659999999999998</v>
      </c>
      <c r="AB349" s="31">
        <v>41.24853228962818</v>
      </c>
    </row>
    <row r="350" spans="2:28" ht="14.45" customHeight="1">
      <c r="B350" s="34" t="s">
        <v>47</v>
      </c>
      <c r="C350" s="35" t="s">
        <v>48</v>
      </c>
      <c r="D350" s="36">
        <v>267</v>
      </c>
      <c r="E350" s="30">
        <v>13.858000000000001</v>
      </c>
      <c r="F350" s="30">
        <v>71</v>
      </c>
      <c r="G350" s="31">
        <v>509.57499999999999</v>
      </c>
      <c r="H350" s="31">
        <v>81</v>
      </c>
      <c r="I350" s="31">
        <v>298.25299999999999</v>
      </c>
      <c r="J350" s="31">
        <v>49</v>
      </c>
      <c r="K350" s="31">
        <v>529.90499999999997</v>
      </c>
      <c r="L350" s="31">
        <v>64</v>
      </c>
      <c r="M350" s="31">
        <v>175.774</v>
      </c>
      <c r="N350" s="31">
        <v>81</v>
      </c>
      <c r="O350" s="31">
        <v>94.539000000000001</v>
      </c>
      <c r="P350" s="31">
        <v>80</v>
      </c>
      <c r="Q350" s="31">
        <v>110.408</v>
      </c>
      <c r="R350" s="31">
        <v>85</v>
      </c>
      <c r="S350" s="31">
        <v>1042.96</v>
      </c>
      <c r="T350" s="31">
        <v>70</v>
      </c>
      <c r="U350" s="31">
        <v>141.71600000000001</v>
      </c>
      <c r="V350" s="31">
        <v>48</v>
      </c>
      <c r="W350" s="31">
        <v>67.801000000000002</v>
      </c>
      <c r="X350" s="31">
        <v>70</v>
      </c>
      <c r="Y350" s="31">
        <v>830.06799999999998</v>
      </c>
      <c r="Z350" s="31">
        <v>62.378994251073408</v>
      </c>
      <c r="AA350" s="31">
        <v>292.721</v>
      </c>
      <c r="AB350" s="31">
        <v>68</v>
      </c>
    </row>
    <row r="351" spans="2:28" ht="14.45" customHeight="1">
      <c r="B351" s="34" t="s">
        <v>49</v>
      </c>
      <c r="C351" s="35" t="s">
        <v>48</v>
      </c>
      <c r="D351" s="36">
        <v>268</v>
      </c>
      <c r="E351" s="30">
        <v>60.231999999999999</v>
      </c>
      <c r="F351" s="30">
        <v>60</v>
      </c>
      <c r="G351" s="31">
        <v>13.097</v>
      </c>
      <c r="H351" s="31">
        <v>127</v>
      </c>
      <c r="I351" s="31">
        <v>38.238</v>
      </c>
      <c r="J351" s="31">
        <v>113</v>
      </c>
      <c r="K351" s="31">
        <v>20.001000000000001</v>
      </c>
      <c r="L351" s="31">
        <v>91</v>
      </c>
      <c r="M351" s="31">
        <v>100.998</v>
      </c>
      <c r="N351" s="31">
        <v>227</v>
      </c>
      <c r="O351" s="31">
        <v>52.052999999999997</v>
      </c>
      <c r="P351" s="31">
        <v>155</v>
      </c>
      <c r="Q351" s="31">
        <v>616.98599999999999</v>
      </c>
      <c r="R351" s="31">
        <v>58</v>
      </c>
      <c r="S351" s="31">
        <v>69.855000000000004</v>
      </c>
      <c r="T351" s="31">
        <v>54</v>
      </c>
      <c r="U351" s="31">
        <v>648.56600000000003</v>
      </c>
      <c r="V351" s="31">
        <v>49</v>
      </c>
      <c r="W351" s="31">
        <v>162.54599999999999</v>
      </c>
      <c r="X351" s="31">
        <v>69</v>
      </c>
      <c r="Y351" s="31">
        <v>279.99400000000003</v>
      </c>
      <c r="Z351" s="31">
        <v>70</v>
      </c>
      <c r="AA351" s="31">
        <v>46.942999999999998</v>
      </c>
      <c r="AB351" s="31">
        <v>41.491297957096904</v>
      </c>
    </row>
    <row r="352" spans="2:28" ht="14.45" customHeight="1">
      <c r="B352" s="34" t="s">
        <v>61</v>
      </c>
      <c r="C352" s="35" t="s">
        <v>48</v>
      </c>
      <c r="D352" s="36">
        <v>269</v>
      </c>
      <c r="E352" s="30">
        <v>65.781000000000006</v>
      </c>
      <c r="F352" s="30">
        <v>70</v>
      </c>
      <c r="G352" s="31">
        <v>155.30099999999999</v>
      </c>
      <c r="H352" s="31">
        <v>78</v>
      </c>
      <c r="I352" s="31">
        <v>219.35400000000001</v>
      </c>
      <c r="J352" s="31">
        <v>47</v>
      </c>
      <c r="K352" s="31">
        <v>43.56</v>
      </c>
      <c r="L352" s="31">
        <v>51</v>
      </c>
      <c r="M352" s="31">
        <v>14.673</v>
      </c>
      <c r="N352" s="31">
        <v>56</v>
      </c>
      <c r="O352" s="31">
        <v>25.016999999999999</v>
      </c>
      <c r="P352" s="31">
        <v>63</v>
      </c>
      <c r="Q352" s="31">
        <v>121.914</v>
      </c>
      <c r="R352" s="31">
        <v>85</v>
      </c>
      <c r="S352" s="31">
        <v>411.99</v>
      </c>
      <c r="T352" s="31">
        <v>59</v>
      </c>
      <c r="U352" s="31">
        <v>711.82500000000005</v>
      </c>
      <c r="V352" s="31">
        <v>54</v>
      </c>
      <c r="W352" s="31">
        <v>109.33799999999999</v>
      </c>
      <c r="X352" s="31">
        <v>78</v>
      </c>
      <c r="Y352" s="31">
        <v>255.94800000000001</v>
      </c>
      <c r="Z352" s="31">
        <v>65</v>
      </c>
      <c r="AA352" s="31">
        <v>190.92599999999999</v>
      </c>
      <c r="AB352" s="31">
        <v>62</v>
      </c>
    </row>
    <row r="353" spans="1:28" ht="14.45" customHeight="1">
      <c r="B353" s="34" t="s">
        <v>62</v>
      </c>
      <c r="C353" s="35" t="s">
        <v>51</v>
      </c>
      <c r="D353" s="36">
        <v>270</v>
      </c>
      <c r="E353" s="30">
        <v>46.234000000000002</v>
      </c>
      <c r="F353" s="30">
        <v>83</v>
      </c>
      <c r="G353" s="31">
        <v>34.893999999999998</v>
      </c>
      <c r="H353" s="31">
        <v>102</v>
      </c>
      <c r="I353" s="31">
        <v>42.524000000000001</v>
      </c>
      <c r="J353" s="31">
        <v>97</v>
      </c>
      <c r="K353" s="31">
        <v>0</v>
      </c>
      <c r="L353" s="31">
        <v>0</v>
      </c>
      <c r="M353" s="31">
        <v>0</v>
      </c>
      <c r="N353" s="31">
        <v>0</v>
      </c>
      <c r="O353" s="31">
        <v>7.9260000000000002</v>
      </c>
      <c r="P353" s="31">
        <v>96.70931112793339</v>
      </c>
      <c r="Q353" s="31">
        <v>86.302000000000007</v>
      </c>
      <c r="R353" s="31">
        <v>83</v>
      </c>
      <c r="S353" s="31">
        <v>3.198</v>
      </c>
      <c r="T353" s="31">
        <v>119</v>
      </c>
      <c r="U353" s="31">
        <v>11.891999999999999</v>
      </c>
      <c r="V353" s="31">
        <v>58</v>
      </c>
      <c r="W353" s="31">
        <v>623.64599999999996</v>
      </c>
      <c r="X353" s="31">
        <v>68</v>
      </c>
      <c r="Y353" s="31">
        <v>799.74099999999999</v>
      </c>
      <c r="Z353" s="31">
        <v>68.000300097156455</v>
      </c>
      <c r="AA353" s="31">
        <v>83.182000000000002</v>
      </c>
      <c r="AB353" s="31">
        <v>88.924851530379172</v>
      </c>
    </row>
    <row r="354" spans="1:28" ht="14.45" customHeight="1">
      <c r="B354" s="37"/>
      <c r="C354" s="10"/>
      <c r="D354" s="36"/>
      <c r="E354" s="30"/>
      <c r="F354" s="30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</row>
    <row r="355" spans="1:28" ht="14.45" customHeight="1">
      <c r="B355" s="34" t="s">
        <v>50</v>
      </c>
      <c r="C355" s="35" t="s">
        <v>51</v>
      </c>
      <c r="D355" s="36">
        <v>271</v>
      </c>
      <c r="E355" s="30">
        <v>0.79500000000000004</v>
      </c>
      <c r="F355" s="30">
        <v>294</v>
      </c>
      <c r="G355" s="31">
        <v>1.25</v>
      </c>
      <c r="H355" s="31">
        <v>264</v>
      </c>
      <c r="I355" s="31">
        <v>6.6000000000000003E-2</v>
      </c>
      <c r="J355" s="31">
        <v>201</v>
      </c>
      <c r="K355" s="31">
        <v>0.15</v>
      </c>
      <c r="L355" s="31">
        <v>252</v>
      </c>
      <c r="M355" s="31">
        <v>0.58499999999999996</v>
      </c>
      <c r="N355" s="31">
        <v>323</v>
      </c>
      <c r="O355" s="31">
        <v>2.0750000000000002</v>
      </c>
      <c r="P355" s="31">
        <v>291</v>
      </c>
      <c r="Q355" s="31">
        <v>1.98</v>
      </c>
      <c r="R355" s="31">
        <v>306</v>
      </c>
      <c r="S355" s="31">
        <v>0.433</v>
      </c>
      <c r="T355" s="31">
        <v>366</v>
      </c>
      <c r="U355" s="31">
        <v>1.1200000000000001</v>
      </c>
      <c r="V355" s="31">
        <v>269</v>
      </c>
      <c r="W355" s="31">
        <v>0</v>
      </c>
      <c r="X355" s="31">
        <v>0</v>
      </c>
      <c r="Y355" s="31">
        <v>1.1100000000000001</v>
      </c>
      <c r="Z355" s="31">
        <v>341</v>
      </c>
      <c r="AA355" s="31">
        <v>0.01</v>
      </c>
      <c r="AB355" s="31">
        <v>758</v>
      </c>
    </row>
    <row r="356" spans="1:28" ht="14.45" customHeight="1">
      <c r="B356" s="34" t="s">
        <v>52</v>
      </c>
      <c r="C356" s="35" t="s">
        <v>53</v>
      </c>
      <c r="D356" s="36">
        <v>272</v>
      </c>
      <c r="E356" s="30">
        <v>0</v>
      </c>
      <c r="F356" s="30">
        <v>0</v>
      </c>
      <c r="G356" s="31">
        <v>0</v>
      </c>
      <c r="H356" s="31">
        <v>0</v>
      </c>
      <c r="I356" s="31">
        <v>0</v>
      </c>
      <c r="J356" s="31">
        <v>0</v>
      </c>
      <c r="K356" s="31">
        <v>0</v>
      </c>
      <c r="L356" s="31">
        <v>0</v>
      </c>
      <c r="M356" s="31">
        <v>0</v>
      </c>
      <c r="N356" s="31">
        <v>0</v>
      </c>
      <c r="O356" s="31">
        <v>0</v>
      </c>
      <c r="P356" s="31">
        <v>0</v>
      </c>
      <c r="Q356" s="31">
        <v>8.0000000000000002E-3</v>
      </c>
      <c r="R356" s="31">
        <v>216</v>
      </c>
      <c r="S356" s="31">
        <v>0</v>
      </c>
      <c r="T356" s="31">
        <v>0</v>
      </c>
      <c r="U356" s="31">
        <v>0.01</v>
      </c>
      <c r="V356" s="31">
        <v>145</v>
      </c>
      <c r="W356" s="31">
        <v>0</v>
      </c>
      <c r="X356" s="31">
        <v>0</v>
      </c>
      <c r="Y356" s="31">
        <v>0</v>
      </c>
      <c r="Z356" s="31">
        <v>0</v>
      </c>
      <c r="AA356" s="31">
        <v>0</v>
      </c>
      <c r="AB356" s="31">
        <v>0</v>
      </c>
    </row>
    <row r="357" spans="1:28" ht="14.45" customHeight="1">
      <c r="B357" s="37"/>
      <c r="C357" s="10"/>
      <c r="D357" s="36"/>
      <c r="E357" s="30"/>
      <c r="F357" s="30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</row>
    <row r="358" spans="1:28" ht="14.45" customHeight="1">
      <c r="A358" s="10" t="s">
        <v>101</v>
      </c>
      <c r="B358" s="37"/>
      <c r="C358" s="10"/>
      <c r="D358" s="36"/>
      <c r="E358" s="30"/>
      <c r="F358" s="30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</row>
    <row r="359" spans="1:28" ht="14.45" customHeight="1">
      <c r="B359" s="37" t="s">
        <v>102</v>
      </c>
      <c r="C359" s="10"/>
      <c r="D359" s="36">
        <v>273</v>
      </c>
      <c r="E359" s="30">
        <f>IF(SUM(E360:E393)&lt;0.001,"-",SUM(E360:E393))</f>
        <v>331.10299999999995</v>
      </c>
      <c r="F359" s="30">
        <f>IF(ISERR(SUMPRODUCT(E360:E393,F360:F393)/E359),"-",SUMPRODUCT(E360:E393,F360:F393)/E359)</f>
        <v>62.790047205854378</v>
      </c>
      <c r="G359" s="31">
        <f t="shared" ref="G359" si="175">IF(SUM(G360:G393)&lt;0.001,"-",SUM(G360:G393))</f>
        <v>697.4860000000001</v>
      </c>
      <c r="H359" s="31">
        <f t="shared" ref="H359" si="176">IF(ISERR(SUMPRODUCT(G360:G393,H360:H393)/G359),"-",SUMPRODUCT(G360:G393,H360:H393)/G359)</f>
        <v>67.756036680306124</v>
      </c>
      <c r="I359" s="31">
        <f t="shared" ref="I359" si="177">IF(SUM(I360:I393)&lt;0.001,"-",SUM(I360:I393))</f>
        <v>351.35699999999997</v>
      </c>
      <c r="J359" s="31">
        <f t="shared" ref="J359" si="178">IF(ISERR(SUMPRODUCT(I360:I393,J360:J393)/I359),"-",SUMPRODUCT(I360:I393,J360:J393)/I359)</f>
        <v>58.806137347484189</v>
      </c>
      <c r="K359" s="31">
        <f t="shared" ref="K359" si="179">IF(SUM(K360:K393)&lt;0.001,"-",SUM(K360:K393))</f>
        <v>2188.7550000000001</v>
      </c>
      <c r="L359" s="31">
        <f t="shared" ref="L359" si="180">IF(ISERR(SUMPRODUCT(K360:K393,L360:L393)/K359),"-",SUMPRODUCT(K360:K393,L360:L393)/K359)</f>
        <v>44.109297751461447</v>
      </c>
      <c r="M359" s="31">
        <f t="shared" ref="M359" si="181">IF(SUM(M360:M393)&lt;0.001,"-",SUM(M360:M393))</f>
        <v>830.47900000000004</v>
      </c>
      <c r="N359" s="31">
        <f t="shared" ref="N359" si="182">IF(ISERR(SUMPRODUCT(M360:M393,N360:N393)/M359),"-",SUMPRODUCT(M360:M393,N360:N393)/M359)</f>
        <v>46.092621246292801</v>
      </c>
      <c r="O359" s="31">
        <f t="shared" ref="O359" si="183">IF(SUM(O360:O393)&lt;0.001,"-",SUM(O360:O393))</f>
        <v>2255.9080000000004</v>
      </c>
      <c r="P359" s="31">
        <f t="shared" ref="P359" si="184">IF(ISERR(SUMPRODUCT(O360:O393,P360:P393)/O359),"-",SUMPRODUCT(O360:O393,P360:P393)/O359)</f>
        <v>48.668415112673024</v>
      </c>
      <c r="Q359" s="31">
        <f t="shared" ref="Q359" si="185">IF(SUM(Q360:Q393)&lt;0.001,"-",SUM(Q360:Q393))</f>
        <v>2050.451</v>
      </c>
      <c r="R359" s="31">
        <f t="shared" ref="R359" si="186">IF(ISERR(SUMPRODUCT(Q360:Q393,R360:R393)/Q359),"-",SUMPRODUCT(Q360:Q393,R360:R393)/Q359)</f>
        <v>52.677232472270738</v>
      </c>
      <c r="S359" s="31">
        <f t="shared" ref="S359" si="187">IF(SUM(S360:S393)&lt;0.001,"-",SUM(S360:S393))</f>
        <v>680.65199999999993</v>
      </c>
      <c r="T359" s="31">
        <f t="shared" ref="T359" si="188">IF(ISERR(SUMPRODUCT(S360:S393,T360:T393)/S359),"-",SUMPRODUCT(S360:S393,T360:T393)/S359)</f>
        <v>42.85495965632952</v>
      </c>
      <c r="U359" s="31">
        <f t="shared" ref="U359" si="189">IF(SUM(U360:U393)&lt;0.001,"-",SUM(U360:U393))</f>
        <v>348.94</v>
      </c>
      <c r="V359" s="31">
        <f t="shared" ref="V359" si="190">IF(ISERR(SUMPRODUCT(U360:U393,V360:V393)/U359),"-",SUMPRODUCT(U360:U393,V360:V393)/U359)</f>
        <v>41.16238608356737</v>
      </c>
      <c r="W359" s="31">
        <f t="shared" ref="W359" si="191">IF(SUM(W360:W393)&lt;0.001,"-",SUM(W360:W393))</f>
        <v>933.10300000000007</v>
      </c>
      <c r="X359" s="31">
        <f t="shared" ref="X359" si="192">IF(ISERR(SUMPRODUCT(W360:W393,X360:X393)/W359),"-",SUMPRODUCT(W360:W393,X360:X393)/W359)</f>
        <v>52.490454965850503</v>
      </c>
      <c r="Y359" s="31">
        <f t="shared" ref="Y359" si="193">IF(SUM(Y360:Y393)&lt;0.001,"-",SUM(Y360:Y393))</f>
        <v>378.63300000000004</v>
      </c>
      <c r="Z359" s="31">
        <f t="shared" ref="Z359" si="194">IF(ISERR(SUMPRODUCT(Y360:Y393,Z360:Z393)/Y359),"-",SUMPRODUCT(Y360:Y393,Z360:Z393)/Y359)</f>
        <v>64.488607701917161</v>
      </c>
      <c r="AA359" s="31">
        <f t="shared" ref="AA359" si="195">IF(SUM(AA360:AA393)&lt;0.001,"-",SUM(AA360:AA393))</f>
        <v>901.86300000000006</v>
      </c>
      <c r="AB359" s="31">
        <f t="shared" ref="AB359" si="196">IF(ISERR(SUMPRODUCT(AA360:AA393,AB360:AB393)/AA359),"-",SUMPRODUCT(AA360:AA393,AB360:AB393)/AA359)</f>
        <v>54.685710579101247</v>
      </c>
    </row>
    <row r="360" spans="1:28" ht="14.45" customHeight="1">
      <c r="B360" s="34" t="s">
        <v>89</v>
      </c>
      <c r="C360" s="35" t="s">
        <v>12</v>
      </c>
      <c r="D360" s="36">
        <v>274</v>
      </c>
      <c r="E360" s="30">
        <v>0</v>
      </c>
      <c r="F360" s="30">
        <v>0</v>
      </c>
      <c r="G360" s="31">
        <v>0</v>
      </c>
      <c r="H360" s="31">
        <v>0</v>
      </c>
      <c r="I360" s="31">
        <v>0</v>
      </c>
      <c r="J360" s="31">
        <v>0</v>
      </c>
      <c r="K360" s="31">
        <v>0</v>
      </c>
      <c r="L360" s="31">
        <v>0</v>
      </c>
      <c r="M360" s="31">
        <v>0</v>
      </c>
      <c r="N360" s="31">
        <v>0</v>
      </c>
      <c r="O360" s="31">
        <v>0</v>
      </c>
      <c r="P360" s="31">
        <v>0</v>
      </c>
      <c r="Q360" s="31">
        <v>0</v>
      </c>
      <c r="R360" s="31">
        <v>0</v>
      </c>
      <c r="S360" s="31">
        <v>0</v>
      </c>
      <c r="T360" s="31">
        <v>0</v>
      </c>
      <c r="U360" s="31">
        <v>0</v>
      </c>
      <c r="V360" s="31">
        <v>0</v>
      </c>
      <c r="W360" s="31">
        <v>0</v>
      </c>
      <c r="X360" s="31">
        <v>0</v>
      </c>
      <c r="Y360" s="31">
        <v>1.1719999999999999</v>
      </c>
      <c r="Z360" s="31">
        <v>11</v>
      </c>
      <c r="AA360" s="31">
        <v>0</v>
      </c>
      <c r="AB360" s="31">
        <v>0</v>
      </c>
    </row>
    <row r="361" spans="1:28" ht="14.45" customHeight="1">
      <c r="B361" s="34" t="s">
        <v>90</v>
      </c>
      <c r="C361" s="35" t="s">
        <v>12</v>
      </c>
      <c r="D361" s="36">
        <v>275</v>
      </c>
      <c r="E361" s="30">
        <v>0</v>
      </c>
      <c r="F361" s="30">
        <v>0</v>
      </c>
      <c r="G361" s="31">
        <v>0</v>
      </c>
      <c r="H361" s="31">
        <v>0</v>
      </c>
      <c r="I361" s="31">
        <v>0</v>
      </c>
      <c r="J361" s="31">
        <v>0</v>
      </c>
      <c r="K361" s="31">
        <v>0</v>
      </c>
      <c r="L361" s="31">
        <v>0</v>
      </c>
      <c r="M361" s="31">
        <v>0</v>
      </c>
      <c r="N361" s="31">
        <v>0</v>
      </c>
      <c r="O361" s="31">
        <v>0</v>
      </c>
      <c r="P361" s="31">
        <v>0</v>
      </c>
      <c r="Q361" s="31">
        <v>0</v>
      </c>
      <c r="R361" s="31">
        <v>0</v>
      </c>
      <c r="S361" s="31">
        <v>0</v>
      </c>
      <c r="T361" s="31">
        <v>0</v>
      </c>
      <c r="U361" s="31">
        <v>0</v>
      </c>
      <c r="V361" s="31">
        <v>0</v>
      </c>
      <c r="W361" s="31">
        <v>0</v>
      </c>
      <c r="X361" s="31">
        <v>0</v>
      </c>
      <c r="Y361" s="31">
        <v>0</v>
      </c>
      <c r="Z361" s="31">
        <v>0</v>
      </c>
      <c r="AA361" s="31">
        <v>0</v>
      </c>
      <c r="AB361" s="31">
        <v>0</v>
      </c>
    </row>
    <row r="362" spans="1:28" s="27" customFormat="1" ht="14.45" customHeight="1">
      <c r="B362" s="38" t="s">
        <v>13</v>
      </c>
      <c r="C362" s="38" t="s">
        <v>14</v>
      </c>
      <c r="D362" s="29">
        <v>276</v>
      </c>
      <c r="E362" s="30">
        <v>0</v>
      </c>
      <c r="F362" s="30">
        <v>0</v>
      </c>
      <c r="G362" s="31">
        <v>0</v>
      </c>
      <c r="H362" s="31">
        <v>0</v>
      </c>
      <c r="I362" s="31">
        <v>0</v>
      </c>
      <c r="J362" s="31">
        <v>0</v>
      </c>
      <c r="K362" s="31">
        <v>0</v>
      </c>
      <c r="L362" s="31">
        <v>0</v>
      </c>
      <c r="M362" s="31">
        <v>0</v>
      </c>
      <c r="N362" s="31">
        <v>0</v>
      </c>
      <c r="O362" s="31">
        <v>0</v>
      </c>
      <c r="P362" s="31">
        <v>0</v>
      </c>
      <c r="Q362" s="31">
        <v>0</v>
      </c>
      <c r="R362" s="31">
        <v>0</v>
      </c>
      <c r="S362" s="31">
        <v>0</v>
      </c>
      <c r="T362" s="31">
        <v>0</v>
      </c>
      <c r="U362" s="31">
        <v>93</v>
      </c>
      <c r="V362" s="31">
        <v>29</v>
      </c>
      <c r="W362" s="31">
        <v>240</v>
      </c>
      <c r="X362" s="31">
        <v>46</v>
      </c>
      <c r="Y362" s="31">
        <v>91</v>
      </c>
      <c r="Z362" s="31">
        <v>53</v>
      </c>
      <c r="AA362" s="31">
        <v>0</v>
      </c>
      <c r="AB362" s="31">
        <v>0</v>
      </c>
    </row>
    <row r="363" spans="1:28" s="27" customFormat="1" ht="14.45" customHeight="1">
      <c r="B363" s="39" t="s">
        <v>15</v>
      </c>
      <c r="C363" s="39" t="s">
        <v>16</v>
      </c>
      <c r="D363" s="33">
        <v>277</v>
      </c>
      <c r="E363" s="30">
        <v>0</v>
      </c>
      <c r="F363" s="30">
        <v>0</v>
      </c>
      <c r="G363" s="31">
        <v>0</v>
      </c>
      <c r="H363" s="31">
        <v>0</v>
      </c>
      <c r="I363" s="31">
        <v>0</v>
      </c>
      <c r="J363" s="31">
        <v>0</v>
      </c>
      <c r="K363" s="31">
        <v>0</v>
      </c>
      <c r="L363" s="31">
        <v>0</v>
      </c>
      <c r="M363" s="31">
        <v>0</v>
      </c>
      <c r="N363" s="31">
        <v>0</v>
      </c>
      <c r="O363" s="31">
        <v>0</v>
      </c>
      <c r="P363" s="31">
        <v>0</v>
      </c>
      <c r="Q363" s="31">
        <v>0</v>
      </c>
      <c r="R363" s="31">
        <v>0</v>
      </c>
      <c r="S363" s="31">
        <v>0</v>
      </c>
      <c r="T363" s="31">
        <v>0</v>
      </c>
      <c r="U363" s="31">
        <v>0</v>
      </c>
      <c r="V363" s="31">
        <v>0</v>
      </c>
      <c r="W363" s="31">
        <v>0</v>
      </c>
      <c r="X363" s="31">
        <v>0</v>
      </c>
      <c r="Y363" s="31">
        <v>0</v>
      </c>
      <c r="Z363" s="31">
        <v>0</v>
      </c>
      <c r="AA363" s="31">
        <v>0</v>
      </c>
      <c r="AB363" s="31">
        <v>0</v>
      </c>
    </row>
    <row r="364" spans="1:28" ht="14.45" customHeight="1">
      <c r="B364" s="37"/>
      <c r="C364" s="10"/>
      <c r="D364" s="36"/>
      <c r="E364" s="30"/>
      <c r="F364" s="30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</row>
    <row r="365" spans="1:28" ht="14.45" customHeight="1">
      <c r="B365" s="34" t="s">
        <v>17</v>
      </c>
      <c r="C365" s="35" t="s">
        <v>16</v>
      </c>
      <c r="D365" s="36">
        <v>278</v>
      </c>
      <c r="E365" s="30">
        <v>0</v>
      </c>
      <c r="F365" s="30">
        <v>0</v>
      </c>
      <c r="G365" s="31">
        <v>0</v>
      </c>
      <c r="H365" s="31">
        <v>0</v>
      </c>
      <c r="I365" s="31">
        <v>0</v>
      </c>
      <c r="J365" s="31">
        <v>0</v>
      </c>
      <c r="K365" s="31">
        <v>0</v>
      </c>
      <c r="L365" s="31">
        <v>0</v>
      </c>
      <c r="M365" s="31">
        <v>0</v>
      </c>
      <c r="N365" s="31">
        <v>0</v>
      </c>
      <c r="O365" s="31">
        <v>0</v>
      </c>
      <c r="P365" s="31">
        <v>0</v>
      </c>
      <c r="Q365" s="31">
        <v>0</v>
      </c>
      <c r="R365" s="31">
        <v>0</v>
      </c>
      <c r="S365" s="31">
        <v>0</v>
      </c>
      <c r="T365" s="31">
        <v>0</v>
      </c>
      <c r="U365" s="31">
        <v>0</v>
      </c>
      <c r="V365" s="31">
        <v>0</v>
      </c>
      <c r="W365" s="31">
        <v>0</v>
      </c>
      <c r="X365" s="31">
        <v>0</v>
      </c>
      <c r="Y365" s="31">
        <v>0</v>
      </c>
      <c r="Z365" s="31">
        <v>0</v>
      </c>
      <c r="AA365" s="31">
        <v>0</v>
      </c>
      <c r="AB365" s="31">
        <v>0</v>
      </c>
    </row>
    <row r="366" spans="1:28" ht="14.45" customHeight="1">
      <c r="B366" s="34" t="s">
        <v>18</v>
      </c>
      <c r="C366" s="35" t="s">
        <v>16</v>
      </c>
      <c r="D366" s="36">
        <v>279</v>
      </c>
      <c r="E366" s="30">
        <v>0.71399999999999997</v>
      </c>
      <c r="F366" s="30">
        <v>11</v>
      </c>
      <c r="G366" s="31">
        <v>4.0000000000000001E-3</v>
      </c>
      <c r="H366" s="31">
        <v>292</v>
      </c>
      <c r="I366" s="31">
        <v>0</v>
      </c>
      <c r="J366" s="31">
        <v>0</v>
      </c>
      <c r="K366" s="31">
        <v>0</v>
      </c>
      <c r="L366" s="31">
        <v>0</v>
      </c>
      <c r="M366" s="31">
        <v>4.5999999999999999E-2</v>
      </c>
      <c r="N366" s="31">
        <v>147</v>
      </c>
      <c r="O366" s="31">
        <v>0.223</v>
      </c>
      <c r="P366" s="31">
        <v>20</v>
      </c>
      <c r="Q366" s="31">
        <v>0.53</v>
      </c>
      <c r="R366" s="31">
        <v>11</v>
      </c>
      <c r="S366" s="31">
        <v>1E-3</v>
      </c>
      <c r="T366" s="31">
        <v>108</v>
      </c>
      <c r="U366" s="31">
        <v>0</v>
      </c>
      <c r="V366" s="31">
        <v>0</v>
      </c>
      <c r="W366" s="31">
        <v>0</v>
      </c>
      <c r="X366" s="31">
        <v>0</v>
      </c>
      <c r="Y366" s="31">
        <v>1.228</v>
      </c>
      <c r="Z366" s="31">
        <v>16</v>
      </c>
      <c r="AA366" s="31">
        <v>0.83299999999999996</v>
      </c>
      <c r="AB366" s="31">
        <v>21.654261704681872</v>
      </c>
    </row>
    <row r="367" spans="1:28" ht="14.45" customHeight="1">
      <c r="B367" s="34" t="s">
        <v>21</v>
      </c>
      <c r="C367" s="35" t="s">
        <v>20</v>
      </c>
      <c r="D367" s="36">
        <v>280</v>
      </c>
      <c r="E367" s="30">
        <v>0.30599999999999999</v>
      </c>
      <c r="F367" s="30">
        <v>23</v>
      </c>
      <c r="G367" s="31">
        <v>0.60199999999999998</v>
      </c>
      <c r="H367" s="31">
        <v>33</v>
      </c>
      <c r="I367" s="31">
        <v>0.35899999999999999</v>
      </c>
      <c r="J367" s="31">
        <v>16</v>
      </c>
      <c r="K367" s="31">
        <v>0.90200000000000002</v>
      </c>
      <c r="L367" s="31">
        <v>26</v>
      </c>
      <c r="M367" s="31">
        <v>0.28199999999999997</v>
      </c>
      <c r="N367" s="31">
        <v>22</v>
      </c>
      <c r="O367" s="31">
        <v>9.6000000000000002E-2</v>
      </c>
      <c r="P367" s="31">
        <v>16</v>
      </c>
      <c r="Q367" s="31">
        <v>0</v>
      </c>
      <c r="R367" s="31">
        <v>0</v>
      </c>
      <c r="S367" s="31">
        <v>0.60699999999999998</v>
      </c>
      <c r="T367" s="31">
        <v>18</v>
      </c>
      <c r="U367" s="31">
        <v>1.9890000000000001</v>
      </c>
      <c r="V367" s="31">
        <v>22</v>
      </c>
      <c r="W367" s="31">
        <v>0</v>
      </c>
      <c r="X367" s="31">
        <v>0</v>
      </c>
      <c r="Y367" s="31">
        <v>1.4999999999999999E-2</v>
      </c>
      <c r="Z367" s="31">
        <v>54</v>
      </c>
      <c r="AA367" s="31">
        <v>26.117999999999999</v>
      </c>
      <c r="AB367" s="31">
        <v>40.50562830232024</v>
      </c>
    </row>
    <row r="368" spans="1:28" ht="14.45" customHeight="1">
      <c r="B368" s="34" t="s">
        <v>22</v>
      </c>
      <c r="C368" s="35" t="s">
        <v>20</v>
      </c>
      <c r="D368" s="36">
        <v>281</v>
      </c>
      <c r="E368" s="30">
        <v>21.02</v>
      </c>
      <c r="F368" s="30">
        <v>39.844529019980975</v>
      </c>
      <c r="G368" s="31">
        <v>166.858</v>
      </c>
      <c r="H368" s="31">
        <v>40</v>
      </c>
      <c r="I368" s="31">
        <v>2.5579999999999998</v>
      </c>
      <c r="J368" s="31">
        <v>22</v>
      </c>
      <c r="K368" s="31">
        <v>2.7080000000000002</v>
      </c>
      <c r="L368" s="31">
        <v>35</v>
      </c>
      <c r="M368" s="31">
        <v>1.5369999999999999</v>
      </c>
      <c r="N368" s="31">
        <v>11</v>
      </c>
      <c r="O368" s="31">
        <v>1.4079999999999999</v>
      </c>
      <c r="P368" s="31">
        <v>12</v>
      </c>
      <c r="Q368" s="31">
        <v>2.37</v>
      </c>
      <c r="R368" s="31">
        <v>16</v>
      </c>
      <c r="S368" s="31">
        <v>5.0579999999999998</v>
      </c>
      <c r="T368" s="31">
        <v>26</v>
      </c>
      <c r="U368" s="31">
        <v>37.607999999999997</v>
      </c>
      <c r="V368" s="31">
        <v>25</v>
      </c>
      <c r="W368" s="31">
        <v>0</v>
      </c>
      <c r="X368" s="31">
        <v>0</v>
      </c>
      <c r="Y368" s="31">
        <v>0.39200000000000002</v>
      </c>
      <c r="Z368" s="31">
        <v>23</v>
      </c>
      <c r="AA368" s="31">
        <v>0</v>
      </c>
      <c r="AB368" s="31">
        <v>0</v>
      </c>
    </row>
    <row r="369" spans="2:28" ht="14.45" customHeight="1">
      <c r="B369" s="34" t="s">
        <v>92</v>
      </c>
      <c r="C369" s="35" t="s">
        <v>93</v>
      </c>
      <c r="D369" s="36">
        <v>282</v>
      </c>
      <c r="E369" s="30">
        <v>0</v>
      </c>
      <c r="F369" s="30">
        <v>0</v>
      </c>
      <c r="G369" s="31">
        <v>0</v>
      </c>
      <c r="H369" s="31">
        <v>0</v>
      </c>
      <c r="I369" s="31">
        <v>0</v>
      </c>
      <c r="J369" s="31">
        <v>0</v>
      </c>
      <c r="K369" s="31">
        <v>0</v>
      </c>
      <c r="L369" s="31">
        <v>0</v>
      </c>
      <c r="M369" s="31">
        <v>0</v>
      </c>
      <c r="N369" s="31">
        <v>0</v>
      </c>
      <c r="O369" s="31">
        <v>0</v>
      </c>
      <c r="P369" s="31">
        <v>0</v>
      </c>
      <c r="Q369" s="31">
        <v>0</v>
      </c>
      <c r="R369" s="31">
        <v>0</v>
      </c>
      <c r="S369" s="31">
        <v>0</v>
      </c>
      <c r="T369" s="31">
        <v>0</v>
      </c>
      <c r="U369" s="31">
        <v>0</v>
      </c>
      <c r="V369" s="31">
        <v>0</v>
      </c>
      <c r="W369" s="31">
        <v>0</v>
      </c>
      <c r="X369" s="31">
        <v>0</v>
      </c>
      <c r="Y369" s="31">
        <v>53.216000000000001</v>
      </c>
      <c r="Z369" s="31">
        <v>87.619832381238723</v>
      </c>
      <c r="AA369" s="31">
        <v>103.845</v>
      </c>
      <c r="AB369" s="31">
        <v>87.2331455534691</v>
      </c>
    </row>
    <row r="370" spans="2:28" ht="14.45" customHeight="1">
      <c r="B370" s="37"/>
      <c r="C370" s="10"/>
      <c r="D370" s="36"/>
      <c r="E370" s="30"/>
      <c r="F370" s="30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</row>
    <row r="371" spans="2:28" ht="14.45" customHeight="1">
      <c r="B371" s="34" t="s">
        <v>24</v>
      </c>
      <c r="C371" s="35" t="s">
        <v>25</v>
      </c>
      <c r="D371" s="36">
        <v>283</v>
      </c>
      <c r="E371" s="30">
        <v>0</v>
      </c>
      <c r="F371" s="30">
        <v>0</v>
      </c>
      <c r="G371" s="31">
        <v>0</v>
      </c>
      <c r="H371" s="31">
        <v>0</v>
      </c>
      <c r="I371" s="31">
        <v>0</v>
      </c>
      <c r="J371" s="31">
        <v>0</v>
      </c>
      <c r="K371" s="31">
        <v>0</v>
      </c>
      <c r="L371" s="31">
        <v>0</v>
      </c>
      <c r="M371" s="31">
        <v>0</v>
      </c>
      <c r="N371" s="31">
        <v>0</v>
      </c>
      <c r="O371" s="31">
        <v>0</v>
      </c>
      <c r="P371" s="31">
        <v>0</v>
      </c>
      <c r="Q371" s="31">
        <v>0</v>
      </c>
      <c r="R371" s="31">
        <v>0</v>
      </c>
      <c r="S371" s="31">
        <v>0</v>
      </c>
      <c r="T371" s="31">
        <v>0</v>
      </c>
      <c r="U371" s="31">
        <v>0</v>
      </c>
      <c r="V371" s="31">
        <v>0</v>
      </c>
      <c r="W371" s="31">
        <v>0</v>
      </c>
      <c r="X371" s="31">
        <v>0</v>
      </c>
      <c r="Y371" s="31">
        <v>0</v>
      </c>
      <c r="Z371" s="31">
        <v>0</v>
      </c>
      <c r="AA371" s="31">
        <v>0</v>
      </c>
      <c r="AB371" s="31">
        <v>0</v>
      </c>
    </row>
    <row r="372" spans="2:28" ht="14.45" customHeight="1">
      <c r="B372" s="34" t="s">
        <v>26</v>
      </c>
      <c r="C372" s="35" t="s">
        <v>27</v>
      </c>
      <c r="D372" s="36">
        <v>284</v>
      </c>
      <c r="E372" s="30">
        <v>0</v>
      </c>
      <c r="F372" s="30">
        <v>0</v>
      </c>
      <c r="G372" s="31">
        <v>8.9999999999999993E-3</v>
      </c>
      <c r="H372" s="31">
        <v>310</v>
      </c>
      <c r="I372" s="31">
        <v>1.5549999999999999</v>
      </c>
      <c r="J372" s="31">
        <v>35</v>
      </c>
      <c r="K372" s="31">
        <v>0</v>
      </c>
      <c r="L372" s="31">
        <v>0</v>
      </c>
      <c r="M372" s="31">
        <v>0.23499999999999999</v>
      </c>
      <c r="N372" s="31">
        <v>95</v>
      </c>
      <c r="O372" s="31">
        <v>1.7909999999999999</v>
      </c>
      <c r="P372" s="31">
        <v>54</v>
      </c>
      <c r="Q372" s="31">
        <v>0.158</v>
      </c>
      <c r="R372" s="31">
        <v>32</v>
      </c>
      <c r="S372" s="31">
        <v>0</v>
      </c>
      <c r="T372" s="31">
        <v>0</v>
      </c>
      <c r="U372" s="31">
        <v>0</v>
      </c>
      <c r="V372" s="31">
        <v>0</v>
      </c>
      <c r="W372" s="31">
        <v>0</v>
      </c>
      <c r="X372" s="31">
        <v>0</v>
      </c>
      <c r="Y372" s="31">
        <v>0</v>
      </c>
      <c r="Z372" s="31">
        <v>0</v>
      </c>
      <c r="AA372" s="31">
        <v>0</v>
      </c>
      <c r="AB372" s="31">
        <v>0</v>
      </c>
    </row>
    <row r="373" spans="2:28" ht="14.45" customHeight="1">
      <c r="B373" s="34" t="s">
        <v>28</v>
      </c>
      <c r="C373" s="35" t="s">
        <v>29</v>
      </c>
      <c r="D373" s="36">
        <v>285</v>
      </c>
      <c r="E373" s="30">
        <v>0</v>
      </c>
      <c r="F373" s="30">
        <v>0</v>
      </c>
      <c r="G373" s="31">
        <v>0</v>
      </c>
      <c r="H373" s="31">
        <v>0</v>
      </c>
      <c r="I373" s="31">
        <v>4.2510000000000003</v>
      </c>
      <c r="J373" s="31">
        <v>58</v>
      </c>
      <c r="K373" s="31">
        <v>5.86</v>
      </c>
      <c r="L373" s="31">
        <v>117</v>
      </c>
      <c r="M373" s="31">
        <v>38.479999999999997</v>
      </c>
      <c r="N373" s="31">
        <v>58</v>
      </c>
      <c r="O373" s="31">
        <v>1.917</v>
      </c>
      <c r="P373" s="31">
        <v>66</v>
      </c>
      <c r="Q373" s="31">
        <v>0</v>
      </c>
      <c r="R373" s="31">
        <v>0</v>
      </c>
      <c r="S373" s="31">
        <v>0.57199999999999995</v>
      </c>
      <c r="T373" s="31">
        <v>267</v>
      </c>
      <c r="U373" s="31">
        <v>0</v>
      </c>
      <c r="V373" s="31">
        <v>0</v>
      </c>
      <c r="W373" s="31">
        <v>0</v>
      </c>
      <c r="X373" s="31">
        <v>0</v>
      </c>
      <c r="Y373" s="31">
        <v>0</v>
      </c>
      <c r="Z373" s="31">
        <v>0</v>
      </c>
      <c r="AA373" s="31">
        <v>0</v>
      </c>
      <c r="AB373" s="31">
        <v>0</v>
      </c>
    </row>
    <row r="374" spans="2:28" ht="14.45" customHeight="1">
      <c r="B374" s="34" t="s">
        <v>30</v>
      </c>
      <c r="C374" s="35" t="s">
        <v>29</v>
      </c>
      <c r="D374" s="36">
        <v>286</v>
      </c>
      <c r="E374" s="30">
        <v>3.0000000000000001E-3</v>
      </c>
      <c r="F374" s="30">
        <v>378</v>
      </c>
      <c r="G374" s="31">
        <v>2E-3</v>
      </c>
      <c r="H374" s="31">
        <v>51</v>
      </c>
      <c r="I374" s="31">
        <v>0.06</v>
      </c>
      <c r="J374" s="31">
        <v>54</v>
      </c>
      <c r="K374" s="31">
        <v>4.2000000000000003E-2</v>
      </c>
      <c r="L374" s="31">
        <v>16</v>
      </c>
      <c r="M374" s="31">
        <v>22.071999999999999</v>
      </c>
      <c r="N374" s="31">
        <v>25</v>
      </c>
      <c r="O374" s="31">
        <v>23.222999999999999</v>
      </c>
      <c r="P374" s="31">
        <v>16.961245317142488</v>
      </c>
      <c r="Q374" s="31">
        <v>0</v>
      </c>
      <c r="R374" s="31">
        <v>0</v>
      </c>
      <c r="S374" s="31">
        <v>0</v>
      </c>
      <c r="T374" s="31">
        <v>0</v>
      </c>
      <c r="U374" s="31">
        <v>0</v>
      </c>
      <c r="V374" s="31">
        <v>0</v>
      </c>
      <c r="W374" s="31">
        <v>0</v>
      </c>
      <c r="X374" s="31">
        <v>0</v>
      </c>
      <c r="Y374" s="31">
        <v>0.104</v>
      </c>
      <c r="Z374" s="31">
        <v>22</v>
      </c>
      <c r="AA374" s="31">
        <v>3.7999999999999999E-2</v>
      </c>
      <c r="AB374" s="31">
        <v>18.05263157894737</v>
      </c>
    </row>
    <row r="375" spans="2:28" ht="14.45" customHeight="1">
      <c r="B375" s="34" t="s">
        <v>31</v>
      </c>
      <c r="C375" s="35" t="s">
        <v>32</v>
      </c>
      <c r="D375" s="36">
        <v>287</v>
      </c>
      <c r="E375" s="30">
        <v>1.744</v>
      </c>
      <c r="F375" s="30">
        <v>51</v>
      </c>
      <c r="G375" s="31">
        <v>0.64100000000000001</v>
      </c>
      <c r="H375" s="31">
        <v>99</v>
      </c>
      <c r="I375" s="31">
        <v>2.21</v>
      </c>
      <c r="J375" s="31">
        <v>45</v>
      </c>
      <c r="K375" s="31">
        <v>7.1609999999999996</v>
      </c>
      <c r="L375" s="31">
        <v>19</v>
      </c>
      <c r="M375" s="31">
        <v>2.105</v>
      </c>
      <c r="N375" s="31">
        <v>70</v>
      </c>
      <c r="O375" s="31">
        <v>0.123</v>
      </c>
      <c r="P375" s="31">
        <v>66</v>
      </c>
      <c r="Q375" s="31">
        <v>0.88</v>
      </c>
      <c r="R375" s="31">
        <v>50</v>
      </c>
      <c r="S375" s="31">
        <v>0.27800000000000002</v>
      </c>
      <c r="T375" s="31">
        <v>11</v>
      </c>
      <c r="U375" s="31">
        <v>0</v>
      </c>
      <c r="V375" s="31">
        <v>0</v>
      </c>
      <c r="W375" s="31">
        <v>0</v>
      </c>
      <c r="X375" s="31">
        <v>0</v>
      </c>
      <c r="Y375" s="31">
        <v>0</v>
      </c>
      <c r="Z375" s="31">
        <v>0</v>
      </c>
      <c r="AA375" s="31">
        <v>0.06</v>
      </c>
      <c r="AB375" s="31">
        <v>102.48333333333333</v>
      </c>
    </row>
    <row r="376" spans="2:28" ht="14.45" customHeight="1">
      <c r="B376" s="37"/>
      <c r="C376" s="10"/>
      <c r="D376" s="36"/>
      <c r="E376" s="30"/>
      <c r="F376" s="30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</row>
    <row r="377" spans="2:28" ht="14.45" customHeight="1">
      <c r="B377" s="34" t="s">
        <v>139</v>
      </c>
      <c r="C377" s="35" t="s">
        <v>33</v>
      </c>
      <c r="D377" s="36">
        <v>288</v>
      </c>
      <c r="E377" s="30">
        <v>0</v>
      </c>
      <c r="F377" s="30">
        <v>0</v>
      </c>
      <c r="G377" s="31">
        <v>0</v>
      </c>
      <c r="H377" s="31">
        <v>0</v>
      </c>
      <c r="I377" s="31">
        <v>0</v>
      </c>
      <c r="J377" s="31">
        <v>0</v>
      </c>
      <c r="K377" s="31">
        <v>0</v>
      </c>
      <c r="L377" s="31">
        <v>0</v>
      </c>
      <c r="M377" s="31">
        <v>0</v>
      </c>
      <c r="N377" s="31">
        <v>0</v>
      </c>
      <c r="O377" s="31">
        <v>0</v>
      </c>
      <c r="P377" s="31">
        <v>0</v>
      </c>
      <c r="Q377" s="31">
        <v>0</v>
      </c>
      <c r="R377" s="31">
        <v>0</v>
      </c>
      <c r="S377" s="31">
        <v>0</v>
      </c>
      <c r="T377" s="31">
        <v>0</v>
      </c>
      <c r="U377" s="31">
        <v>0</v>
      </c>
      <c r="V377" s="31">
        <v>0</v>
      </c>
      <c r="W377" s="31">
        <v>0</v>
      </c>
      <c r="X377" s="31">
        <v>0</v>
      </c>
      <c r="Y377" s="31">
        <v>0</v>
      </c>
      <c r="Z377" s="31">
        <v>0</v>
      </c>
      <c r="AA377" s="31">
        <v>0</v>
      </c>
      <c r="AB377" s="31">
        <v>0</v>
      </c>
    </row>
    <row r="378" spans="2:28" ht="14.45" customHeight="1">
      <c r="B378" s="34" t="s">
        <v>34</v>
      </c>
      <c r="C378" s="35" t="s">
        <v>33</v>
      </c>
      <c r="D378" s="36">
        <v>289</v>
      </c>
      <c r="E378" s="30">
        <v>4.3999999999999997E-2</v>
      </c>
      <c r="F378" s="30">
        <v>466</v>
      </c>
      <c r="G378" s="31">
        <v>1.9E-2</v>
      </c>
      <c r="H378" s="31">
        <v>28</v>
      </c>
      <c r="I378" s="31">
        <v>6.6000000000000003E-2</v>
      </c>
      <c r="J378" s="31">
        <v>32</v>
      </c>
      <c r="K378" s="31">
        <v>0.08</v>
      </c>
      <c r="L378" s="31">
        <v>65</v>
      </c>
      <c r="M378" s="31">
        <v>0.17100000000000001</v>
      </c>
      <c r="N378" s="31">
        <v>54</v>
      </c>
      <c r="O378" s="31">
        <v>0</v>
      </c>
      <c r="P378" s="31">
        <v>0</v>
      </c>
      <c r="Q378" s="31">
        <v>0.13700000000000001</v>
      </c>
      <c r="R378" s="31">
        <v>54</v>
      </c>
      <c r="S378" s="31">
        <v>0.68200000000000005</v>
      </c>
      <c r="T378" s="31">
        <v>54</v>
      </c>
      <c r="U378" s="31">
        <v>0.19900000000000001</v>
      </c>
      <c r="V378" s="31">
        <v>54</v>
      </c>
      <c r="W378" s="31">
        <v>0</v>
      </c>
      <c r="X378" s="31">
        <v>0</v>
      </c>
      <c r="Y378" s="31">
        <v>0</v>
      </c>
      <c r="Z378" s="31">
        <v>0</v>
      </c>
      <c r="AA378" s="31">
        <v>0</v>
      </c>
      <c r="AB378" s="31">
        <v>0</v>
      </c>
    </row>
    <row r="379" spans="2:28" ht="14.45" customHeight="1">
      <c r="B379" s="34" t="s">
        <v>95</v>
      </c>
      <c r="C379" s="35" t="s">
        <v>96</v>
      </c>
      <c r="D379" s="36">
        <v>290</v>
      </c>
      <c r="E379" s="30">
        <v>3.5000000000000003E-2</v>
      </c>
      <c r="F379" s="30">
        <v>455</v>
      </c>
      <c r="G379" s="31">
        <v>0.23599999999999999</v>
      </c>
      <c r="H379" s="31">
        <v>557</v>
      </c>
      <c r="I379" s="31">
        <v>1.03</v>
      </c>
      <c r="J379" s="31">
        <v>302</v>
      </c>
      <c r="K379" s="31">
        <v>1.0049999999999999</v>
      </c>
      <c r="L379" s="31">
        <v>203</v>
      </c>
      <c r="M379" s="31">
        <v>3.3860000000000001</v>
      </c>
      <c r="N379" s="31">
        <v>110</v>
      </c>
      <c r="O379" s="31">
        <v>0.82499999999999996</v>
      </c>
      <c r="P379" s="31">
        <v>13</v>
      </c>
      <c r="Q379" s="31">
        <v>0</v>
      </c>
      <c r="R379" s="31">
        <v>0</v>
      </c>
      <c r="S379" s="31">
        <v>0.19</v>
      </c>
      <c r="T379" s="31">
        <v>199</v>
      </c>
      <c r="U379" s="31">
        <v>0.61799999999999999</v>
      </c>
      <c r="V379" s="31">
        <v>350</v>
      </c>
      <c r="W379" s="31">
        <v>0.2</v>
      </c>
      <c r="X379" s="31">
        <v>318</v>
      </c>
      <c r="Y379" s="31">
        <v>1.1299999999999999</v>
      </c>
      <c r="Z379" s="31">
        <v>145</v>
      </c>
      <c r="AA379" s="31">
        <v>1.1950000000000001</v>
      </c>
      <c r="AB379" s="31">
        <v>50</v>
      </c>
    </row>
    <row r="380" spans="2:28" ht="14.45" customHeight="1">
      <c r="B380" s="34" t="s">
        <v>35</v>
      </c>
      <c r="C380" s="35" t="s">
        <v>36</v>
      </c>
      <c r="D380" s="36">
        <v>291</v>
      </c>
      <c r="E380" s="30">
        <v>8.0250000000000004</v>
      </c>
      <c r="F380" s="30">
        <v>114</v>
      </c>
      <c r="G380" s="31">
        <v>0.80300000000000005</v>
      </c>
      <c r="H380" s="31">
        <v>159</v>
      </c>
      <c r="I380" s="31">
        <v>47.31</v>
      </c>
      <c r="J380" s="31">
        <v>75</v>
      </c>
      <c r="K380" s="31">
        <v>108.63500000000001</v>
      </c>
      <c r="L380" s="31">
        <v>44</v>
      </c>
      <c r="M380" s="31">
        <v>34.704999999999998</v>
      </c>
      <c r="N380" s="31">
        <v>38</v>
      </c>
      <c r="O380" s="31">
        <v>539.08299999999997</v>
      </c>
      <c r="P380" s="31">
        <v>36</v>
      </c>
      <c r="Q380" s="31">
        <v>276.06099999999998</v>
      </c>
      <c r="R380" s="31">
        <v>48</v>
      </c>
      <c r="S380" s="31">
        <v>96.358999999999995</v>
      </c>
      <c r="T380" s="31">
        <v>27</v>
      </c>
      <c r="U380" s="31">
        <v>56.106000000000002</v>
      </c>
      <c r="V380" s="31">
        <v>31</v>
      </c>
      <c r="W380" s="31">
        <v>36.185000000000002</v>
      </c>
      <c r="X380" s="31">
        <v>48</v>
      </c>
      <c r="Y380" s="31">
        <v>92.233000000000004</v>
      </c>
      <c r="Z380" s="31">
        <v>86</v>
      </c>
      <c r="AA380" s="31">
        <v>66.935000000000002</v>
      </c>
      <c r="AB380" s="31">
        <v>88.303578098154929</v>
      </c>
    </row>
    <row r="381" spans="2:28" ht="14.45" customHeight="1">
      <c r="B381" s="34" t="s">
        <v>80</v>
      </c>
      <c r="C381" s="35" t="s">
        <v>38</v>
      </c>
      <c r="D381" s="36">
        <v>292</v>
      </c>
      <c r="E381" s="30">
        <v>2.0659999999999998</v>
      </c>
      <c r="F381" s="30">
        <v>21</v>
      </c>
      <c r="G381" s="31">
        <v>1.163</v>
      </c>
      <c r="H381" s="31">
        <v>23</v>
      </c>
      <c r="I381" s="31">
        <v>1.302</v>
      </c>
      <c r="J381" s="31">
        <v>23</v>
      </c>
      <c r="K381" s="31">
        <v>2.165</v>
      </c>
      <c r="L381" s="31">
        <v>25</v>
      </c>
      <c r="M381" s="31">
        <v>0.27300000000000002</v>
      </c>
      <c r="N381" s="31">
        <v>21</v>
      </c>
      <c r="O381" s="31">
        <v>134.959</v>
      </c>
      <c r="P381" s="31">
        <v>55</v>
      </c>
      <c r="Q381" s="31">
        <v>27.99</v>
      </c>
      <c r="R381" s="31">
        <v>58</v>
      </c>
      <c r="S381" s="31">
        <v>20.495999999999999</v>
      </c>
      <c r="T381" s="31">
        <v>57</v>
      </c>
      <c r="U381" s="31">
        <v>44.872999999999998</v>
      </c>
      <c r="V381" s="31">
        <v>42</v>
      </c>
      <c r="W381" s="31">
        <v>85.847999999999999</v>
      </c>
      <c r="X381" s="31">
        <v>40</v>
      </c>
      <c r="Y381" s="31">
        <v>0.84799999999999998</v>
      </c>
      <c r="Z381" s="31">
        <v>24</v>
      </c>
      <c r="AA381" s="31">
        <v>5.2960000000000003</v>
      </c>
      <c r="AB381" s="31">
        <v>13.85762839879154</v>
      </c>
    </row>
    <row r="382" spans="2:28" ht="14.45" customHeight="1">
      <c r="B382" s="37"/>
      <c r="C382" s="10"/>
      <c r="D382" s="36"/>
      <c r="E382" s="30"/>
      <c r="F382" s="30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</row>
    <row r="383" spans="2:28" ht="14.45" customHeight="1">
      <c r="B383" s="34" t="s">
        <v>41</v>
      </c>
      <c r="C383" s="35" t="s">
        <v>42</v>
      </c>
      <c r="D383" s="36">
        <v>293</v>
      </c>
      <c r="E383" s="30">
        <v>220.839</v>
      </c>
      <c r="F383" s="30">
        <v>64.688741571914377</v>
      </c>
      <c r="G383" s="31">
        <v>178.13200000000001</v>
      </c>
      <c r="H383" s="31">
        <v>56.837019738171691</v>
      </c>
      <c r="I383" s="31">
        <v>96.259</v>
      </c>
      <c r="J383" s="31">
        <v>31.487279111563598</v>
      </c>
      <c r="K383" s="31">
        <v>181.33199999999999</v>
      </c>
      <c r="L383" s="31">
        <v>28.582313105243422</v>
      </c>
      <c r="M383" s="31">
        <v>301.46699999999998</v>
      </c>
      <c r="N383" s="31">
        <v>31.341019083349089</v>
      </c>
      <c r="O383" s="31">
        <v>310.98200000000003</v>
      </c>
      <c r="P383" s="31">
        <v>30.98046510730525</v>
      </c>
      <c r="Q383" s="31">
        <v>267.173</v>
      </c>
      <c r="R383" s="31">
        <v>29.188615616098932</v>
      </c>
      <c r="S383" s="31">
        <v>146.58000000000001</v>
      </c>
      <c r="T383" s="31">
        <v>29.56111338518215</v>
      </c>
      <c r="U383" s="31">
        <v>21.318999999999999</v>
      </c>
      <c r="V383" s="31">
        <v>26.768750879497162</v>
      </c>
      <c r="W383" s="31">
        <v>0.16300000000000001</v>
      </c>
      <c r="X383" s="31">
        <v>46.184049079754601</v>
      </c>
      <c r="Y383" s="31">
        <v>49.959000000000003</v>
      </c>
      <c r="Z383" s="31">
        <v>43.833823735463078</v>
      </c>
      <c r="AA383" s="31">
        <v>217.595</v>
      </c>
      <c r="AB383" s="31">
        <v>42.925673843608536</v>
      </c>
    </row>
    <row r="384" spans="2:28" ht="14.45" customHeight="1">
      <c r="B384" s="34" t="s">
        <v>43</v>
      </c>
      <c r="C384" s="35" t="s">
        <v>44</v>
      </c>
      <c r="D384" s="36">
        <v>294</v>
      </c>
      <c r="E384" s="30">
        <v>0</v>
      </c>
      <c r="F384" s="30">
        <v>0</v>
      </c>
      <c r="G384" s="31">
        <v>0</v>
      </c>
      <c r="H384" s="31">
        <v>0</v>
      </c>
      <c r="I384" s="31">
        <v>0</v>
      </c>
      <c r="J384" s="31">
        <v>0</v>
      </c>
      <c r="K384" s="31">
        <v>10</v>
      </c>
      <c r="L384" s="31">
        <v>85</v>
      </c>
      <c r="M384" s="31">
        <v>0</v>
      </c>
      <c r="N384" s="31">
        <v>0</v>
      </c>
      <c r="O384" s="31">
        <v>0</v>
      </c>
      <c r="P384" s="31">
        <v>0</v>
      </c>
      <c r="Q384" s="31">
        <v>0</v>
      </c>
      <c r="R384" s="31">
        <v>0</v>
      </c>
      <c r="S384" s="31">
        <v>0</v>
      </c>
      <c r="T384" s="31">
        <v>0</v>
      </c>
      <c r="U384" s="31">
        <v>30</v>
      </c>
      <c r="V384" s="31">
        <v>86</v>
      </c>
      <c r="W384" s="31">
        <v>0</v>
      </c>
      <c r="X384" s="31">
        <v>0</v>
      </c>
      <c r="Y384" s="31">
        <v>0</v>
      </c>
      <c r="Z384" s="31">
        <v>0</v>
      </c>
      <c r="AA384" s="31">
        <v>0</v>
      </c>
      <c r="AB384" s="31">
        <v>0</v>
      </c>
    </row>
    <row r="385" spans="1:28" ht="14.45" customHeight="1">
      <c r="B385" s="34" t="s">
        <v>81</v>
      </c>
      <c r="C385" s="35" t="s">
        <v>82</v>
      </c>
      <c r="D385" s="36">
        <v>295</v>
      </c>
      <c r="E385" s="30">
        <v>0</v>
      </c>
      <c r="F385" s="30">
        <v>0</v>
      </c>
      <c r="G385" s="31">
        <v>6.4000000000000001E-2</v>
      </c>
      <c r="H385" s="31">
        <v>76</v>
      </c>
      <c r="I385" s="31">
        <v>6.032</v>
      </c>
      <c r="J385" s="31">
        <v>38</v>
      </c>
      <c r="K385" s="31">
        <v>0</v>
      </c>
      <c r="L385" s="31">
        <v>0</v>
      </c>
      <c r="M385" s="31">
        <v>4.1120000000000001</v>
      </c>
      <c r="N385" s="31">
        <v>38</v>
      </c>
      <c r="O385" s="31">
        <v>0</v>
      </c>
      <c r="P385" s="31">
        <v>0</v>
      </c>
      <c r="Q385" s="31">
        <v>0</v>
      </c>
      <c r="R385" s="31">
        <v>0</v>
      </c>
      <c r="S385" s="31">
        <v>0</v>
      </c>
      <c r="T385" s="31">
        <v>0</v>
      </c>
      <c r="U385" s="31">
        <v>0</v>
      </c>
      <c r="V385" s="31">
        <v>0</v>
      </c>
      <c r="W385" s="31">
        <v>0</v>
      </c>
      <c r="X385" s="31">
        <v>0</v>
      </c>
      <c r="Y385" s="31">
        <v>0</v>
      </c>
      <c r="Z385" s="31">
        <v>0</v>
      </c>
      <c r="AA385" s="31">
        <v>0</v>
      </c>
      <c r="AB385" s="31">
        <v>0</v>
      </c>
    </row>
    <row r="386" spans="1:28" ht="14.45" customHeight="1">
      <c r="B386" s="34" t="s">
        <v>97</v>
      </c>
      <c r="C386" s="35" t="s">
        <v>98</v>
      </c>
      <c r="D386" s="36">
        <v>296</v>
      </c>
      <c r="E386" s="30">
        <v>0</v>
      </c>
      <c r="F386" s="30">
        <v>0</v>
      </c>
      <c r="G386" s="31">
        <v>0</v>
      </c>
      <c r="H386" s="31">
        <v>0</v>
      </c>
      <c r="I386" s="31">
        <v>0</v>
      </c>
      <c r="J386" s="31">
        <v>0</v>
      </c>
      <c r="K386" s="31">
        <v>0.48899999999999999</v>
      </c>
      <c r="L386" s="31">
        <v>143</v>
      </c>
      <c r="M386" s="31">
        <v>0</v>
      </c>
      <c r="N386" s="31">
        <v>0</v>
      </c>
      <c r="O386" s="31">
        <v>1.7749999999999999</v>
      </c>
      <c r="P386" s="31">
        <v>25.99943661971831</v>
      </c>
      <c r="Q386" s="31">
        <v>5.3999999999999999E-2</v>
      </c>
      <c r="R386" s="31">
        <v>233</v>
      </c>
      <c r="S386" s="31">
        <v>0</v>
      </c>
      <c r="T386" s="31">
        <v>0</v>
      </c>
      <c r="U386" s="31">
        <v>0</v>
      </c>
      <c r="V386" s="31">
        <v>0</v>
      </c>
      <c r="W386" s="31">
        <v>0</v>
      </c>
      <c r="X386" s="31">
        <v>0</v>
      </c>
      <c r="Y386" s="31">
        <v>0</v>
      </c>
      <c r="Z386" s="31">
        <v>0</v>
      </c>
      <c r="AA386" s="31">
        <v>3.74</v>
      </c>
      <c r="AB386" s="31">
        <v>156</v>
      </c>
    </row>
    <row r="387" spans="1:28" ht="14.45" customHeight="1">
      <c r="B387" s="34" t="s">
        <v>45</v>
      </c>
      <c r="C387" s="35" t="s">
        <v>46</v>
      </c>
      <c r="D387" s="36">
        <v>297</v>
      </c>
      <c r="E387" s="30">
        <v>0.60799999999999998</v>
      </c>
      <c r="F387" s="30">
        <v>20</v>
      </c>
      <c r="G387" s="31">
        <v>0</v>
      </c>
      <c r="H387" s="31">
        <v>0</v>
      </c>
      <c r="I387" s="31">
        <v>0.20799999999999999</v>
      </c>
      <c r="J387" s="31">
        <v>47</v>
      </c>
      <c r="K387" s="31">
        <v>0.496</v>
      </c>
      <c r="L387" s="31">
        <v>28</v>
      </c>
      <c r="M387" s="31">
        <v>3.4239999999999999</v>
      </c>
      <c r="N387" s="31">
        <v>36</v>
      </c>
      <c r="O387" s="31">
        <v>0</v>
      </c>
      <c r="P387" s="31">
        <v>0</v>
      </c>
      <c r="Q387" s="31">
        <v>3.8079999999999998</v>
      </c>
      <c r="R387" s="31">
        <v>20</v>
      </c>
      <c r="S387" s="31">
        <v>0</v>
      </c>
      <c r="T387" s="31">
        <v>0</v>
      </c>
      <c r="U387" s="31">
        <v>6.8479999999999999</v>
      </c>
      <c r="V387" s="31">
        <v>14</v>
      </c>
      <c r="W387" s="31">
        <v>0.20799999999999999</v>
      </c>
      <c r="X387" s="31">
        <v>21.615384615384613</v>
      </c>
      <c r="Y387" s="31">
        <v>6.8319999999999999</v>
      </c>
      <c r="Z387" s="31">
        <v>16</v>
      </c>
      <c r="AA387" s="31">
        <v>19.728000000000002</v>
      </c>
      <c r="AB387" s="31">
        <v>16.294708029197082</v>
      </c>
    </row>
    <row r="388" spans="1:28" ht="14.45" customHeight="1">
      <c r="B388" s="37"/>
      <c r="C388" s="10"/>
      <c r="D388" s="36"/>
      <c r="E388" s="30"/>
      <c r="F388" s="30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</row>
    <row r="389" spans="1:28" ht="14.45" customHeight="1">
      <c r="B389" s="34" t="s">
        <v>47</v>
      </c>
      <c r="C389" s="35" t="s">
        <v>48</v>
      </c>
      <c r="D389" s="36">
        <v>298</v>
      </c>
      <c r="E389" s="30">
        <v>0</v>
      </c>
      <c r="F389" s="30">
        <v>0</v>
      </c>
      <c r="G389" s="31">
        <v>97.396000000000001</v>
      </c>
      <c r="H389" s="31">
        <v>98</v>
      </c>
      <c r="I389" s="31">
        <v>79.38</v>
      </c>
      <c r="J389" s="31">
        <v>63</v>
      </c>
      <c r="K389" s="31">
        <v>502.92</v>
      </c>
      <c r="L389" s="31">
        <v>40</v>
      </c>
      <c r="M389" s="31">
        <v>199.97</v>
      </c>
      <c r="N389" s="31">
        <v>62</v>
      </c>
      <c r="O389" s="31">
        <v>390.56</v>
      </c>
      <c r="P389" s="31">
        <v>60</v>
      </c>
      <c r="Q389" s="31">
        <v>388.53</v>
      </c>
      <c r="R389" s="31">
        <v>58</v>
      </c>
      <c r="S389" s="31">
        <v>202.31299999999999</v>
      </c>
      <c r="T389" s="31">
        <v>51</v>
      </c>
      <c r="U389" s="31">
        <v>32.576000000000001</v>
      </c>
      <c r="V389" s="31">
        <v>65</v>
      </c>
      <c r="W389" s="31">
        <v>243.34399999999999</v>
      </c>
      <c r="X389" s="31">
        <v>63</v>
      </c>
      <c r="Y389" s="31">
        <v>54.78</v>
      </c>
      <c r="Z389" s="31">
        <v>51.851442132165026</v>
      </c>
      <c r="AA389" s="31">
        <v>196.02</v>
      </c>
      <c r="AB389" s="31">
        <v>49</v>
      </c>
    </row>
    <row r="390" spans="1:28" ht="14.45" customHeight="1">
      <c r="B390" s="34" t="s">
        <v>49</v>
      </c>
      <c r="C390" s="35" t="s">
        <v>48</v>
      </c>
      <c r="D390" s="36">
        <v>299</v>
      </c>
      <c r="E390" s="30">
        <v>0</v>
      </c>
      <c r="F390" s="30">
        <v>0</v>
      </c>
      <c r="G390" s="31">
        <v>17.82</v>
      </c>
      <c r="H390" s="31">
        <v>80</v>
      </c>
      <c r="I390" s="31">
        <v>0</v>
      </c>
      <c r="J390" s="31">
        <v>0</v>
      </c>
      <c r="K390" s="31">
        <v>435.51</v>
      </c>
      <c r="L390" s="31">
        <v>50</v>
      </c>
      <c r="M390" s="31">
        <v>38.826000000000001</v>
      </c>
      <c r="N390" s="31">
        <v>55</v>
      </c>
      <c r="O390" s="31">
        <v>196.79400000000001</v>
      </c>
      <c r="P390" s="31">
        <v>61</v>
      </c>
      <c r="Q390" s="31">
        <v>433.53</v>
      </c>
      <c r="R390" s="31">
        <v>61</v>
      </c>
      <c r="S390" s="31">
        <v>0</v>
      </c>
      <c r="T390" s="31">
        <v>0</v>
      </c>
      <c r="U390" s="31">
        <v>0</v>
      </c>
      <c r="V390" s="31">
        <v>0</v>
      </c>
      <c r="W390" s="31">
        <v>9.9</v>
      </c>
      <c r="X390" s="31">
        <v>36</v>
      </c>
      <c r="Y390" s="31">
        <v>0</v>
      </c>
      <c r="Z390" s="31">
        <v>0</v>
      </c>
      <c r="AA390" s="31">
        <v>0</v>
      </c>
      <c r="AB390" s="31">
        <v>0</v>
      </c>
    </row>
    <row r="391" spans="1:28" ht="14.45" customHeight="1">
      <c r="B391" s="34" t="s">
        <v>61</v>
      </c>
      <c r="C391" s="35" t="s">
        <v>48</v>
      </c>
      <c r="D391" s="36">
        <v>300</v>
      </c>
      <c r="E391" s="30">
        <v>0</v>
      </c>
      <c r="F391" s="30">
        <v>0</v>
      </c>
      <c r="G391" s="31">
        <v>148.13999999999999</v>
      </c>
      <c r="H391" s="31">
        <v>89</v>
      </c>
      <c r="I391" s="31">
        <v>105.48</v>
      </c>
      <c r="J391" s="31">
        <v>72</v>
      </c>
      <c r="K391" s="31">
        <v>794.84400000000005</v>
      </c>
      <c r="L391" s="31">
        <v>44</v>
      </c>
      <c r="M391" s="31">
        <v>146.88</v>
      </c>
      <c r="N391" s="31">
        <v>52</v>
      </c>
      <c r="O391" s="31">
        <v>640.32000000000005</v>
      </c>
      <c r="P391" s="31">
        <v>57</v>
      </c>
      <c r="Q391" s="31">
        <v>440.28</v>
      </c>
      <c r="R391" s="31">
        <v>57</v>
      </c>
      <c r="S391" s="31">
        <v>174.06</v>
      </c>
      <c r="T391" s="31">
        <v>45</v>
      </c>
      <c r="U391" s="31">
        <v>0.9</v>
      </c>
      <c r="V391" s="31">
        <v>27</v>
      </c>
      <c r="W391" s="31">
        <v>40.32</v>
      </c>
      <c r="X391" s="31">
        <v>44</v>
      </c>
      <c r="Y391" s="31">
        <v>0.54</v>
      </c>
      <c r="Z391" s="31">
        <v>36</v>
      </c>
      <c r="AA391" s="31">
        <v>260.45999999999998</v>
      </c>
      <c r="AB391" s="31">
        <v>51</v>
      </c>
    </row>
    <row r="392" spans="1:28" ht="14.45" customHeight="1">
      <c r="B392" s="34" t="s">
        <v>62</v>
      </c>
      <c r="C392" s="35" t="s">
        <v>51</v>
      </c>
      <c r="D392" s="36">
        <v>301</v>
      </c>
      <c r="E392" s="30">
        <v>75.66</v>
      </c>
      <c r="F392" s="30">
        <v>60</v>
      </c>
      <c r="G392" s="31">
        <v>85.296000000000006</v>
      </c>
      <c r="H392" s="31">
        <v>68</v>
      </c>
      <c r="I392" s="31">
        <v>3.1619999999999999</v>
      </c>
      <c r="J392" s="31">
        <v>138</v>
      </c>
      <c r="K392" s="31">
        <v>134.44200000000001</v>
      </c>
      <c r="L392" s="31">
        <v>56</v>
      </c>
      <c r="M392" s="31">
        <v>32.508000000000003</v>
      </c>
      <c r="N392" s="31">
        <v>52</v>
      </c>
      <c r="O392" s="31">
        <v>11.829000000000001</v>
      </c>
      <c r="P392" s="31">
        <v>58</v>
      </c>
      <c r="Q392" s="31">
        <v>208.95</v>
      </c>
      <c r="R392" s="31">
        <v>53</v>
      </c>
      <c r="S392" s="31">
        <v>33.456000000000003</v>
      </c>
      <c r="T392" s="31">
        <v>76</v>
      </c>
      <c r="U392" s="31">
        <v>22.904</v>
      </c>
      <c r="V392" s="31">
        <v>63</v>
      </c>
      <c r="W392" s="31">
        <v>276.935</v>
      </c>
      <c r="X392" s="31">
        <v>55</v>
      </c>
      <c r="Y392" s="31">
        <v>25.184000000000001</v>
      </c>
      <c r="Z392" s="31">
        <v>64</v>
      </c>
      <c r="AA392" s="31">
        <v>0</v>
      </c>
      <c r="AB392" s="31">
        <v>0</v>
      </c>
    </row>
    <row r="393" spans="1:28" ht="14.45" customHeight="1">
      <c r="B393" s="34" t="s">
        <v>50</v>
      </c>
      <c r="C393" s="35" t="s">
        <v>51</v>
      </c>
      <c r="D393" s="36">
        <v>302</v>
      </c>
      <c r="E393" s="30">
        <v>3.9E-2</v>
      </c>
      <c r="F393" s="30">
        <v>391</v>
      </c>
      <c r="G393" s="31">
        <v>0.30099999999999999</v>
      </c>
      <c r="H393" s="31">
        <v>420</v>
      </c>
      <c r="I393" s="31">
        <v>0.13500000000000001</v>
      </c>
      <c r="J393" s="31">
        <v>23</v>
      </c>
      <c r="K393" s="31">
        <v>0.16400000000000001</v>
      </c>
      <c r="L393" s="31">
        <v>303</v>
      </c>
      <c r="M393" s="31">
        <v>0</v>
      </c>
      <c r="N393" s="31">
        <v>0</v>
      </c>
      <c r="O393" s="31">
        <v>0</v>
      </c>
      <c r="P393" s="31">
        <v>0</v>
      </c>
      <c r="Q393" s="31">
        <v>0</v>
      </c>
      <c r="R393" s="31">
        <v>0</v>
      </c>
      <c r="S393" s="31">
        <v>0</v>
      </c>
      <c r="T393" s="31">
        <v>0</v>
      </c>
      <c r="U393" s="31">
        <v>0</v>
      </c>
      <c r="V393" s="31">
        <v>0</v>
      </c>
      <c r="W393" s="31">
        <v>0</v>
      </c>
      <c r="X393" s="31">
        <v>0</v>
      </c>
      <c r="Y393" s="31">
        <v>0</v>
      </c>
      <c r="Z393" s="31">
        <v>0</v>
      </c>
      <c r="AA393" s="31">
        <v>0</v>
      </c>
      <c r="AB393" s="31">
        <v>0</v>
      </c>
    </row>
    <row r="394" spans="1:28" ht="14.45" customHeight="1">
      <c r="B394" s="37"/>
      <c r="C394" s="10"/>
      <c r="D394" s="36"/>
      <c r="E394" s="30"/>
      <c r="F394" s="30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</row>
    <row r="395" spans="1:28" ht="14.45" customHeight="1">
      <c r="A395" s="10" t="s">
        <v>103</v>
      </c>
      <c r="B395" s="37"/>
      <c r="C395" s="10"/>
      <c r="D395" s="36"/>
      <c r="E395" s="30"/>
      <c r="F395" s="30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</row>
    <row r="396" spans="1:28" ht="14.45" customHeight="1">
      <c r="B396" s="37" t="s">
        <v>104</v>
      </c>
      <c r="C396" s="10"/>
      <c r="D396" s="36">
        <v>303</v>
      </c>
      <c r="E396" s="30">
        <f>IF(SUM(E397:E436)&lt;0.001,"-",SUM(E397:E436))</f>
        <v>4165.8350000000009</v>
      </c>
      <c r="F396" s="30">
        <f>IF(ISERR(SUMPRODUCT(E397:E436,F397:F436)/E396),"-",SUMPRODUCT(E397:E436,F397:F436)/E396)</f>
        <v>195.66589651294393</v>
      </c>
      <c r="G396" s="31">
        <f>IF(SUM(G397:G436)&lt;0.001,"-",SUM(G397:G436))</f>
        <v>5289.0120000000006</v>
      </c>
      <c r="H396" s="31">
        <f>IF(ISERR(SUMPRODUCT(G397:G436,H397:H436)/G396),"-",SUMPRODUCT(G397:G436,H397:H436)/G396)</f>
        <v>159.73441126622512</v>
      </c>
      <c r="I396" s="31">
        <f>IF(SUM(I397:I436)&lt;0.001,"-",SUM(I397:I436))</f>
        <v>3658.7440000000001</v>
      </c>
      <c r="J396" s="31">
        <f>IF(ISERR(SUMPRODUCT(I397:I436,J397:J436)/I396),"-",SUMPRODUCT(I397:I436,J397:J436)/I396)</f>
        <v>269.3900210017427</v>
      </c>
      <c r="K396" s="31">
        <f>IF(SUM(K397:K436)&lt;0.001,"-",SUM(K397:K436))</f>
        <v>9431.23</v>
      </c>
      <c r="L396" s="31">
        <f>IF(ISERR(SUMPRODUCT(K397:K436,L397:L436)/K396),"-",SUMPRODUCT(K397:K436,L397:L436)/K396)</f>
        <v>156.31574195518508</v>
      </c>
      <c r="M396" s="31">
        <f>IF(SUM(M397:M436)&lt;0.001,"-",SUM(M397:M436))</f>
        <v>13266.112000000001</v>
      </c>
      <c r="N396" s="31">
        <f>IF(ISERR(SUMPRODUCT(M397:M436,N397:N436)/M396),"-",SUMPRODUCT(M397:M436,N397:N436)/M396)</f>
        <v>132.02323250399212</v>
      </c>
      <c r="O396" s="31">
        <f>IF(SUM(O397:O436)&lt;0.001,"-",SUM(O397:O436))</f>
        <v>9562.4219999999968</v>
      </c>
      <c r="P396" s="31">
        <f>IF(ISERR(SUMPRODUCT(O397:O436,P397:P436)/O396),"-",SUMPRODUCT(O397:O436,P397:P436)/O396)</f>
        <v>177.37046712642476</v>
      </c>
      <c r="Q396" s="31">
        <f>IF(SUM(Q397:Q436)&lt;0.001,"-",SUM(Q397:Q436))</f>
        <v>6727.2259999999997</v>
      </c>
      <c r="R396" s="31">
        <f>IF(ISERR(SUMPRODUCT(Q397:Q436,R397:R436)/Q396),"-",SUMPRODUCT(Q397:Q436,R397:R436)/Q396)</f>
        <v>199.37063865551713</v>
      </c>
      <c r="S396" s="31">
        <f>IF(SUM(S397:S436)&lt;0.001,"-",SUM(S397:S436))</f>
        <v>5916.6109999999999</v>
      </c>
      <c r="T396" s="31">
        <f>IF(ISERR(SUMPRODUCT(S397:S436,T397:T436)/S396),"-",SUMPRODUCT(S397:S436,T397:T436)/S396)</f>
        <v>286.5660848752774</v>
      </c>
      <c r="U396" s="31">
        <f>IF(SUM(U397:U436)&lt;0.001,"-",SUM(U397:U436))</f>
        <v>6849.2710000000006</v>
      </c>
      <c r="V396" s="31">
        <f>IF(ISERR(SUMPRODUCT(U397:U436,V397:V436)/U396),"-",SUMPRODUCT(U397:U436,V397:V436)/U396)</f>
        <v>228.85125424296976</v>
      </c>
      <c r="W396" s="31">
        <f>IF(SUM(W397:W436)&lt;0.001,"-",SUM(W397:W436))</f>
        <v>5579.6419999999998</v>
      </c>
      <c r="X396" s="31">
        <f>IF(ISERR(SUMPRODUCT(W397:W436,X397:X436)/W396),"-",SUMPRODUCT(W397:W436,X397:X436)/W396)</f>
        <v>203.7817675399246</v>
      </c>
      <c r="Y396" s="31">
        <f>IF(SUM(Y397:Y436)&lt;0.001,"-",SUM(Y397:Y436))</f>
        <v>6666.7240000000002</v>
      </c>
      <c r="Z396" s="31">
        <f>IF(ISERR(SUMPRODUCT(Y397:Y436,Z397:Z436)/Y396),"-",SUMPRODUCT(Y397:Y436,Z397:Z436)/Y396)</f>
        <v>183.38526328673575</v>
      </c>
      <c r="AA396" s="31">
        <f>IF(SUM(AA397:AA436)&lt;0.001,"-",SUM(AA397:AA436))</f>
        <v>5273.3669999999993</v>
      </c>
      <c r="AB396" s="31">
        <f>IF(ISERR(SUMPRODUCT(AA397:AA436,AB397:AB436)/AA396),"-",SUMPRODUCT(AA397:AA436,AB397:AB436)/AA396)</f>
        <v>206.84170094742132</v>
      </c>
    </row>
    <row r="397" spans="1:28" ht="14.45" customHeight="1">
      <c r="B397" s="34" t="s">
        <v>15</v>
      </c>
      <c r="C397" s="35" t="s">
        <v>16</v>
      </c>
      <c r="D397" s="36">
        <v>304</v>
      </c>
      <c r="E397" s="30">
        <v>0</v>
      </c>
      <c r="F397" s="30">
        <v>0</v>
      </c>
      <c r="G397" s="31">
        <v>0</v>
      </c>
      <c r="H397" s="31">
        <v>0</v>
      </c>
      <c r="I397" s="31">
        <v>0</v>
      </c>
      <c r="J397" s="31">
        <v>0</v>
      </c>
      <c r="K397" s="31">
        <v>0</v>
      </c>
      <c r="L397" s="31">
        <v>0</v>
      </c>
      <c r="M397" s="31">
        <v>0</v>
      </c>
      <c r="N397" s="31">
        <v>0</v>
      </c>
      <c r="O397" s="31">
        <v>2.1000000000000001E-2</v>
      </c>
      <c r="P397" s="31">
        <v>1497</v>
      </c>
      <c r="Q397" s="31">
        <v>2.3E-2</v>
      </c>
      <c r="R397" s="31">
        <v>2213</v>
      </c>
      <c r="S397" s="31">
        <v>0.23100000000000001</v>
      </c>
      <c r="T397" s="31">
        <v>764</v>
      </c>
      <c r="U397" s="31">
        <v>1.6E-2</v>
      </c>
      <c r="V397" s="31">
        <v>770</v>
      </c>
      <c r="W397" s="31">
        <v>8.7999999999999995E-2</v>
      </c>
      <c r="X397" s="31">
        <v>679</v>
      </c>
      <c r="Y397" s="31">
        <v>0.70299999999999996</v>
      </c>
      <c r="Z397" s="31">
        <v>77.75960170697013</v>
      </c>
      <c r="AA397" s="31">
        <v>0</v>
      </c>
      <c r="AB397" s="31">
        <v>0</v>
      </c>
    </row>
    <row r="398" spans="1:28" s="27" customFormat="1" ht="14.45" customHeight="1">
      <c r="B398" s="38" t="s">
        <v>17</v>
      </c>
      <c r="C398" s="38" t="s">
        <v>16</v>
      </c>
      <c r="D398" s="29">
        <v>305</v>
      </c>
      <c r="E398" s="30">
        <v>0</v>
      </c>
      <c r="F398" s="30">
        <v>0</v>
      </c>
      <c r="G398" s="31">
        <v>0</v>
      </c>
      <c r="H398" s="31">
        <v>0</v>
      </c>
      <c r="I398" s="31">
        <v>0</v>
      </c>
      <c r="J398" s="31">
        <v>0</v>
      </c>
      <c r="K398" s="31">
        <v>0</v>
      </c>
      <c r="L398" s="31">
        <v>0</v>
      </c>
      <c r="M398" s="31">
        <v>0</v>
      </c>
      <c r="N398" s="31">
        <v>0</v>
      </c>
      <c r="O398" s="31">
        <v>3.6999999999999998E-2</v>
      </c>
      <c r="P398" s="31">
        <v>568</v>
      </c>
      <c r="Q398" s="31">
        <v>0.86799999999999999</v>
      </c>
      <c r="R398" s="31">
        <v>335</v>
      </c>
      <c r="S398" s="31">
        <v>3.399</v>
      </c>
      <c r="T398" s="31">
        <v>403</v>
      </c>
      <c r="U398" s="31">
        <v>0.443</v>
      </c>
      <c r="V398" s="31">
        <v>393</v>
      </c>
      <c r="W398" s="31">
        <v>1.9139999999999999</v>
      </c>
      <c r="X398" s="31">
        <v>298</v>
      </c>
      <c r="Y398" s="31">
        <v>0.28499999999999998</v>
      </c>
      <c r="Z398" s="31">
        <v>241</v>
      </c>
      <c r="AA398" s="31">
        <v>0.75800000000000001</v>
      </c>
      <c r="AB398" s="31">
        <v>16</v>
      </c>
    </row>
    <row r="399" spans="1:28" s="27" customFormat="1" ht="14.45" customHeight="1">
      <c r="B399" s="39" t="s">
        <v>18</v>
      </c>
      <c r="C399" s="39" t="s">
        <v>16</v>
      </c>
      <c r="D399" s="33">
        <v>306</v>
      </c>
      <c r="E399" s="30">
        <v>5.0000000000000001E-3</v>
      </c>
      <c r="F399" s="30">
        <v>123</v>
      </c>
      <c r="G399" s="31">
        <v>1E-3</v>
      </c>
      <c r="H399" s="31">
        <v>216</v>
      </c>
      <c r="I399" s="31">
        <v>0</v>
      </c>
      <c r="J399" s="31">
        <v>0</v>
      </c>
      <c r="K399" s="31">
        <v>0</v>
      </c>
      <c r="L399" s="31">
        <v>0</v>
      </c>
      <c r="M399" s="31">
        <v>0</v>
      </c>
      <c r="N399" s="31">
        <v>0</v>
      </c>
      <c r="O399" s="31">
        <v>0.66800000000000004</v>
      </c>
      <c r="P399" s="31">
        <v>504</v>
      </c>
      <c r="Q399" s="31">
        <v>7.3979999999999997</v>
      </c>
      <c r="R399" s="31">
        <v>530</v>
      </c>
      <c r="S399" s="31">
        <v>28.472000000000001</v>
      </c>
      <c r="T399" s="31">
        <v>474</v>
      </c>
      <c r="U399" s="31">
        <v>23.797999999999998</v>
      </c>
      <c r="V399" s="31">
        <v>265.23543995293721</v>
      </c>
      <c r="W399" s="31">
        <v>9.1199999999999992</v>
      </c>
      <c r="X399" s="31">
        <v>353.0410087719298</v>
      </c>
      <c r="Y399" s="31">
        <v>0.622</v>
      </c>
      <c r="Z399" s="31">
        <v>530</v>
      </c>
      <c r="AA399" s="31">
        <v>1.9970000000000001</v>
      </c>
      <c r="AB399" s="31">
        <v>149.17225838758137</v>
      </c>
    </row>
    <row r="400" spans="1:28" ht="14.45" customHeight="1">
      <c r="B400" s="34" t="s">
        <v>19</v>
      </c>
      <c r="C400" s="35" t="s">
        <v>20</v>
      </c>
      <c r="D400" s="36">
        <v>307</v>
      </c>
      <c r="E400" s="30">
        <v>4.5999999999999999E-2</v>
      </c>
      <c r="F400" s="30">
        <v>335</v>
      </c>
      <c r="G400" s="31">
        <v>0</v>
      </c>
      <c r="H400" s="31">
        <v>0</v>
      </c>
      <c r="I400" s="31">
        <v>0</v>
      </c>
      <c r="J400" s="31">
        <v>0</v>
      </c>
      <c r="K400" s="31">
        <v>0</v>
      </c>
      <c r="L400" s="31">
        <v>0</v>
      </c>
      <c r="M400" s="31">
        <v>0</v>
      </c>
      <c r="N400" s="31">
        <v>0</v>
      </c>
      <c r="O400" s="31">
        <v>0.66500000000000004</v>
      </c>
      <c r="P400" s="31">
        <v>280</v>
      </c>
      <c r="Q400" s="31">
        <v>2.9409999999999998</v>
      </c>
      <c r="R400" s="31">
        <v>540</v>
      </c>
      <c r="S400" s="31">
        <v>12.685</v>
      </c>
      <c r="T400" s="31">
        <v>380</v>
      </c>
      <c r="U400" s="31">
        <v>2.5</v>
      </c>
      <c r="V400" s="31">
        <v>346.7792</v>
      </c>
      <c r="W400" s="31">
        <v>0.26600000000000001</v>
      </c>
      <c r="X400" s="31">
        <v>417</v>
      </c>
      <c r="Y400" s="31">
        <v>0.19700000000000001</v>
      </c>
      <c r="Z400" s="31">
        <v>360</v>
      </c>
      <c r="AA400" s="31">
        <v>0.26100000000000001</v>
      </c>
      <c r="AB400" s="31">
        <v>239.4750957854406</v>
      </c>
    </row>
    <row r="401" spans="2:28" ht="14.45" customHeight="1">
      <c r="B401" s="37"/>
      <c r="C401" s="10"/>
      <c r="D401" s="36"/>
      <c r="E401" s="30"/>
      <c r="F401" s="30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</row>
    <row r="402" spans="2:28" ht="14.45" customHeight="1">
      <c r="B402" s="34" t="s">
        <v>21</v>
      </c>
      <c r="C402" s="35" t="s">
        <v>20</v>
      </c>
      <c r="D402" s="36">
        <v>308</v>
      </c>
      <c r="E402" s="30">
        <v>1.4E-2</v>
      </c>
      <c r="F402" s="30">
        <v>665</v>
      </c>
      <c r="G402" s="31">
        <v>0.24</v>
      </c>
      <c r="H402" s="31">
        <v>41</v>
      </c>
      <c r="I402" s="31">
        <v>0</v>
      </c>
      <c r="J402" s="31">
        <v>0</v>
      </c>
      <c r="K402" s="31">
        <v>0</v>
      </c>
      <c r="L402" s="31">
        <v>0</v>
      </c>
      <c r="M402" s="31">
        <v>4.0000000000000001E-3</v>
      </c>
      <c r="N402" s="31">
        <v>656</v>
      </c>
      <c r="O402" s="31">
        <v>13.83</v>
      </c>
      <c r="P402" s="31">
        <v>353</v>
      </c>
      <c r="Q402" s="31">
        <v>25.971</v>
      </c>
      <c r="R402" s="31">
        <v>666</v>
      </c>
      <c r="S402" s="31">
        <v>36.651000000000003</v>
      </c>
      <c r="T402" s="31">
        <v>479</v>
      </c>
      <c r="U402" s="31">
        <v>10.510999999999999</v>
      </c>
      <c r="V402" s="31">
        <v>362.05441917990674</v>
      </c>
      <c r="W402" s="31">
        <v>3.9620000000000002</v>
      </c>
      <c r="X402" s="31">
        <v>264.92327107521453</v>
      </c>
      <c r="Y402" s="31">
        <v>14.61</v>
      </c>
      <c r="Z402" s="31">
        <v>187.56016427104723</v>
      </c>
      <c r="AA402" s="31">
        <v>0.27400000000000002</v>
      </c>
      <c r="AB402" s="31">
        <v>56.71897810218978</v>
      </c>
    </row>
    <row r="403" spans="2:28" ht="14.45" customHeight="1">
      <c r="B403" s="34" t="s">
        <v>22</v>
      </c>
      <c r="C403" s="35" t="s">
        <v>20</v>
      </c>
      <c r="D403" s="36">
        <v>309</v>
      </c>
      <c r="E403" s="30">
        <v>8.7999999999999995E-2</v>
      </c>
      <c r="F403" s="30">
        <v>719</v>
      </c>
      <c r="G403" s="31">
        <v>2E-3</v>
      </c>
      <c r="H403" s="31">
        <v>540</v>
      </c>
      <c r="I403" s="31">
        <v>5.0000000000000001E-3</v>
      </c>
      <c r="J403" s="31">
        <v>1878</v>
      </c>
      <c r="K403" s="31">
        <v>0.214</v>
      </c>
      <c r="L403" s="31">
        <v>391</v>
      </c>
      <c r="M403" s="31">
        <v>7.1550000000000002</v>
      </c>
      <c r="N403" s="31">
        <v>270.09056603773581</v>
      </c>
      <c r="O403" s="31">
        <v>31.797999999999998</v>
      </c>
      <c r="P403" s="31">
        <v>282</v>
      </c>
      <c r="Q403" s="31">
        <v>170.73500000000001</v>
      </c>
      <c r="R403" s="31">
        <v>377.58054880370167</v>
      </c>
      <c r="S403" s="31">
        <v>163.76300000000001</v>
      </c>
      <c r="T403" s="31">
        <v>488.73177091284356</v>
      </c>
      <c r="U403" s="31">
        <v>140.52799999999999</v>
      </c>
      <c r="V403" s="31">
        <v>271.50695946715246</v>
      </c>
      <c r="W403" s="31">
        <v>65.116</v>
      </c>
      <c r="X403" s="31">
        <v>249.10146507770747</v>
      </c>
      <c r="Y403" s="31">
        <v>14.183</v>
      </c>
      <c r="Z403" s="31">
        <v>329.34308679404921</v>
      </c>
      <c r="AA403" s="31">
        <v>11.43</v>
      </c>
      <c r="AB403" s="31">
        <v>412.68460192475942</v>
      </c>
    </row>
    <row r="404" spans="2:28" ht="14.45" customHeight="1">
      <c r="B404" s="34" t="s">
        <v>23</v>
      </c>
      <c r="C404" s="35" t="s">
        <v>20</v>
      </c>
      <c r="D404" s="36">
        <v>310</v>
      </c>
      <c r="E404" s="30">
        <v>2E-3</v>
      </c>
      <c r="F404" s="30">
        <v>270</v>
      </c>
      <c r="G404" s="31">
        <v>0</v>
      </c>
      <c r="H404" s="31">
        <v>0</v>
      </c>
      <c r="I404" s="31">
        <v>0</v>
      </c>
      <c r="J404" s="31">
        <v>0</v>
      </c>
      <c r="K404" s="31">
        <v>6.0000000000000001E-3</v>
      </c>
      <c r="L404" s="31">
        <v>775</v>
      </c>
      <c r="M404" s="31">
        <v>6.3E-2</v>
      </c>
      <c r="N404" s="31">
        <v>363</v>
      </c>
      <c r="O404" s="31">
        <v>0.30099999999999999</v>
      </c>
      <c r="P404" s="31">
        <v>310</v>
      </c>
      <c r="Q404" s="31">
        <v>1.7000000000000001E-2</v>
      </c>
      <c r="R404" s="31">
        <v>267</v>
      </c>
      <c r="S404" s="31">
        <v>0.111</v>
      </c>
      <c r="T404" s="31">
        <v>241</v>
      </c>
      <c r="U404" s="31">
        <v>9.4E-2</v>
      </c>
      <c r="V404" s="31">
        <v>425</v>
      </c>
      <c r="W404" s="31">
        <v>0.13400000000000001</v>
      </c>
      <c r="X404" s="31">
        <v>529</v>
      </c>
      <c r="Y404" s="31">
        <v>3.2000000000000001E-2</v>
      </c>
      <c r="Z404" s="31">
        <v>436</v>
      </c>
      <c r="AA404" s="31">
        <v>9.4E-2</v>
      </c>
      <c r="AB404" s="31">
        <v>266</v>
      </c>
    </row>
    <row r="405" spans="2:28" ht="14.45" customHeight="1">
      <c r="B405" s="34" t="s">
        <v>59</v>
      </c>
      <c r="C405" s="35" t="s">
        <v>60</v>
      </c>
      <c r="D405" s="36">
        <v>311</v>
      </c>
      <c r="E405" s="30">
        <v>0</v>
      </c>
      <c r="F405" s="30">
        <v>0</v>
      </c>
      <c r="G405" s="31">
        <v>0</v>
      </c>
      <c r="H405" s="31">
        <v>0</v>
      </c>
      <c r="I405" s="31">
        <v>0</v>
      </c>
      <c r="J405" s="31">
        <v>0</v>
      </c>
      <c r="K405" s="31">
        <v>0.27500000000000002</v>
      </c>
      <c r="L405" s="31">
        <v>256</v>
      </c>
      <c r="M405" s="31">
        <v>1.7000000000000001E-2</v>
      </c>
      <c r="N405" s="31">
        <v>612</v>
      </c>
      <c r="O405" s="31">
        <v>0.13400000000000001</v>
      </c>
      <c r="P405" s="31">
        <v>253</v>
      </c>
      <c r="Q405" s="31">
        <v>0</v>
      </c>
      <c r="R405" s="31">
        <v>0</v>
      </c>
      <c r="S405" s="31">
        <v>0</v>
      </c>
      <c r="T405" s="31">
        <v>0</v>
      </c>
      <c r="U405" s="31">
        <v>0.17100000000000001</v>
      </c>
      <c r="V405" s="31">
        <v>158</v>
      </c>
      <c r="W405" s="31">
        <v>0.13800000000000001</v>
      </c>
      <c r="X405" s="31">
        <v>253</v>
      </c>
      <c r="Y405" s="31">
        <v>0.193</v>
      </c>
      <c r="Z405" s="31">
        <v>181.17098445595855</v>
      </c>
      <c r="AA405" s="31">
        <v>0.13500000000000001</v>
      </c>
      <c r="AB405" s="31">
        <v>142</v>
      </c>
    </row>
    <row r="406" spans="2:28" ht="14.45" customHeight="1">
      <c r="B406" s="34" t="s">
        <v>94</v>
      </c>
      <c r="C406" s="35" t="s">
        <v>93</v>
      </c>
      <c r="D406" s="36">
        <v>312</v>
      </c>
      <c r="E406" s="30">
        <v>0</v>
      </c>
      <c r="F406" s="30">
        <v>0</v>
      </c>
      <c r="G406" s="31">
        <v>0</v>
      </c>
      <c r="H406" s="31">
        <v>0</v>
      </c>
      <c r="I406" s="31">
        <v>0</v>
      </c>
      <c r="J406" s="31">
        <v>0</v>
      </c>
      <c r="K406" s="31">
        <v>0</v>
      </c>
      <c r="L406" s="31">
        <v>0</v>
      </c>
      <c r="M406" s="31">
        <v>9.2010000000000005</v>
      </c>
      <c r="N406" s="31">
        <v>119</v>
      </c>
      <c r="O406" s="31">
        <v>25.593</v>
      </c>
      <c r="P406" s="31">
        <v>121</v>
      </c>
      <c r="Q406" s="31">
        <v>0</v>
      </c>
      <c r="R406" s="31">
        <v>0</v>
      </c>
      <c r="S406" s="31">
        <v>0</v>
      </c>
      <c r="T406" s="31">
        <v>0</v>
      </c>
      <c r="U406" s="31">
        <v>0</v>
      </c>
      <c r="V406" s="31">
        <v>0</v>
      </c>
      <c r="W406" s="31">
        <v>0</v>
      </c>
      <c r="X406" s="31">
        <v>0</v>
      </c>
      <c r="Y406" s="31">
        <v>0</v>
      </c>
      <c r="Z406" s="31">
        <v>0</v>
      </c>
      <c r="AA406" s="31">
        <v>0</v>
      </c>
      <c r="AB406" s="31">
        <v>0</v>
      </c>
    </row>
    <row r="407" spans="2:28" ht="14.45" customHeight="1">
      <c r="B407" s="37"/>
      <c r="C407" s="10"/>
      <c r="D407" s="36"/>
      <c r="E407" s="30"/>
      <c r="F407" s="30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</row>
    <row r="408" spans="2:28" ht="14.45" customHeight="1">
      <c r="B408" s="34" t="s">
        <v>24</v>
      </c>
      <c r="C408" s="35" t="s">
        <v>25</v>
      </c>
      <c r="D408" s="36">
        <v>313</v>
      </c>
      <c r="E408" s="30">
        <v>3.5910000000000002</v>
      </c>
      <c r="F408" s="30">
        <v>210</v>
      </c>
      <c r="G408" s="31">
        <v>5.8540000000000001</v>
      </c>
      <c r="H408" s="31">
        <v>227</v>
      </c>
      <c r="I408" s="31">
        <v>15.863</v>
      </c>
      <c r="J408" s="31">
        <v>229</v>
      </c>
      <c r="K408" s="31">
        <v>34.21</v>
      </c>
      <c r="L408" s="31">
        <v>148.73595439929846</v>
      </c>
      <c r="M408" s="31">
        <v>591.81399999999996</v>
      </c>
      <c r="N408" s="31">
        <v>128.8505053952762</v>
      </c>
      <c r="O408" s="31">
        <v>933.71199999999999</v>
      </c>
      <c r="P408" s="31">
        <v>127.97974964442997</v>
      </c>
      <c r="Q408" s="31">
        <v>9.609</v>
      </c>
      <c r="R408" s="31">
        <v>337.01998126756166</v>
      </c>
      <c r="S408" s="31">
        <v>1.911</v>
      </c>
      <c r="T408" s="31">
        <v>447</v>
      </c>
      <c r="U408" s="31">
        <v>20.962</v>
      </c>
      <c r="V408" s="31">
        <v>236</v>
      </c>
      <c r="W408" s="31">
        <v>15.568</v>
      </c>
      <c r="X408" s="31">
        <v>245</v>
      </c>
      <c r="Y408" s="31">
        <v>14.801</v>
      </c>
      <c r="Z408" s="31">
        <v>195</v>
      </c>
      <c r="AA408" s="31">
        <v>129.845</v>
      </c>
      <c r="AB408" s="31">
        <v>206.54584312064384</v>
      </c>
    </row>
    <row r="409" spans="2:28" ht="14.45" customHeight="1">
      <c r="B409" s="34" t="s">
        <v>139</v>
      </c>
      <c r="C409" s="35" t="s">
        <v>25</v>
      </c>
      <c r="D409" s="36">
        <v>314</v>
      </c>
      <c r="E409" s="30">
        <v>3.7999999999999999E-2</v>
      </c>
      <c r="F409" s="30">
        <v>670</v>
      </c>
      <c r="G409" s="31">
        <v>8.5000000000000006E-2</v>
      </c>
      <c r="H409" s="31">
        <v>724</v>
      </c>
      <c r="I409" s="31">
        <v>8.5000000000000006E-2</v>
      </c>
      <c r="J409" s="31">
        <v>674</v>
      </c>
      <c r="K409" s="31">
        <v>9.0999999999999998E-2</v>
      </c>
      <c r="L409" s="31">
        <v>564</v>
      </c>
      <c r="M409" s="31">
        <v>0.14399999999999999</v>
      </c>
      <c r="N409" s="31">
        <v>469</v>
      </c>
      <c r="O409" s="31">
        <v>7.0000000000000007E-2</v>
      </c>
      <c r="P409" s="31">
        <v>383</v>
      </c>
      <c r="Q409" s="31">
        <v>0.30199999999999999</v>
      </c>
      <c r="R409" s="31">
        <v>590</v>
      </c>
      <c r="S409" s="31">
        <v>0</v>
      </c>
      <c r="T409" s="31">
        <v>0</v>
      </c>
      <c r="U409" s="31">
        <v>0.215</v>
      </c>
      <c r="V409" s="31">
        <v>877</v>
      </c>
      <c r="W409" s="31">
        <v>6.0000000000000001E-3</v>
      </c>
      <c r="X409" s="31">
        <v>736</v>
      </c>
      <c r="Y409" s="31">
        <v>1.2999999999999999E-2</v>
      </c>
      <c r="Z409" s="31">
        <v>835</v>
      </c>
      <c r="AA409" s="31">
        <v>4.5999999999999999E-2</v>
      </c>
      <c r="AB409" s="31">
        <v>804.19565217391312</v>
      </c>
    </row>
    <row r="410" spans="2:28" ht="14.45" customHeight="1">
      <c r="B410" s="34" t="s">
        <v>26</v>
      </c>
      <c r="C410" s="35" t="s">
        <v>27</v>
      </c>
      <c r="D410" s="36">
        <v>315</v>
      </c>
      <c r="E410" s="30">
        <v>0.83699999999999997</v>
      </c>
      <c r="F410" s="30">
        <v>655</v>
      </c>
      <c r="G410" s="31">
        <v>1.1120000000000001</v>
      </c>
      <c r="H410" s="31">
        <v>785</v>
      </c>
      <c r="I410" s="31">
        <v>2.0339999999999998</v>
      </c>
      <c r="J410" s="31">
        <v>775</v>
      </c>
      <c r="K410" s="31">
        <v>33.290999999999997</v>
      </c>
      <c r="L410" s="31">
        <v>384</v>
      </c>
      <c r="M410" s="31">
        <v>21.393999999999998</v>
      </c>
      <c r="N410" s="31">
        <v>409</v>
      </c>
      <c r="O410" s="31">
        <v>3.1469999999999998</v>
      </c>
      <c r="P410" s="31">
        <v>645</v>
      </c>
      <c r="Q410" s="31">
        <v>19.571999999999999</v>
      </c>
      <c r="R410" s="31">
        <v>650</v>
      </c>
      <c r="S410" s="31">
        <v>10.574999999999999</v>
      </c>
      <c r="T410" s="31">
        <v>728</v>
      </c>
      <c r="U410" s="31">
        <v>2.7120000000000002</v>
      </c>
      <c r="V410" s="31">
        <v>751</v>
      </c>
      <c r="W410" s="31">
        <v>6.5609999999999999</v>
      </c>
      <c r="X410" s="31">
        <v>400</v>
      </c>
      <c r="Y410" s="31">
        <v>5.2839999999999998</v>
      </c>
      <c r="Z410" s="31">
        <v>393</v>
      </c>
      <c r="AA410" s="31">
        <v>2.7770000000000001</v>
      </c>
      <c r="AB410" s="31">
        <v>489</v>
      </c>
    </row>
    <row r="411" spans="2:28" ht="14.45" customHeight="1">
      <c r="B411" s="34" t="s">
        <v>28</v>
      </c>
      <c r="C411" s="35" t="s">
        <v>29</v>
      </c>
      <c r="D411" s="36">
        <v>316</v>
      </c>
      <c r="E411" s="30">
        <v>8.1000000000000003E-2</v>
      </c>
      <c r="F411" s="30">
        <v>1361</v>
      </c>
      <c r="G411" s="31">
        <v>0.84299999999999997</v>
      </c>
      <c r="H411" s="31">
        <v>783</v>
      </c>
      <c r="I411" s="31">
        <v>11.726000000000001</v>
      </c>
      <c r="J411" s="31">
        <v>735</v>
      </c>
      <c r="K411" s="31">
        <v>30.17</v>
      </c>
      <c r="L411" s="31">
        <v>523</v>
      </c>
      <c r="M411" s="31">
        <v>21.809000000000001</v>
      </c>
      <c r="N411" s="31">
        <v>455</v>
      </c>
      <c r="O411" s="31">
        <v>8.6389999999999993</v>
      </c>
      <c r="P411" s="31">
        <v>456</v>
      </c>
      <c r="Q411" s="31">
        <v>11.84</v>
      </c>
      <c r="R411" s="31">
        <v>459</v>
      </c>
      <c r="S411" s="31">
        <v>3.2919999999999998</v>
      </c>
      <c r="T411" s="31">
        <v>601</v>
      </c>
      <c r="U411" s="31">
        <v>14.71</v>
      </c>
      <c r="V411" s="31">
        <v>371</v>
      </c>
      <c r="W411" s="31">
        <v>78.221999999999994</v>
      </c>
      <c r="X411" s="31">
        <v>312</v>
      </c>
      <c r="Y411" s="31">
        <v>8.5779999999999994</v>
      </c>
      <c r="Z411" s="31">
        <v>316</v>
      </c>
      <c r="AA411" s="31">
        <v>1.075</v>
      </c>
      <c r="AB411" s="31">
        <v>778</v>
      </c>
    </row>
    <row r="412" spans="2:28" ht="14.45" customHeight="1">
      <c r="B412" s="34" t="s">
        <v>30</v>
      </c>
      <c r="C412" s="35" t="s">
        <v>29</v>
      </c>
      <c r="D412" s="36">
        <v>317</v>
      </c>
      <c r="E412" s="30">
        <v>5.3559999999999999</v>
      </c>
      <c r="F412" s="30">
        <v>1179</v>
      </c>
      <c r="G412" s="31">
        <v>0.505</v>
      </c>
      <c r="H412" s="31">
        <v>1871</v>
      </c>
      <c r="I412" s="31">
        <v>3.194</v>
      </c>
      <c r="J412" s="31">
        <v>1642</v>
      </c>
      <c r="K412" s="31">
        <v>15.163</v>
      </c>
      <c r="L412" s="31">
        <v>796.04787970718201</v>
      </c>
      <c r="M412" s="31">
        <v>35.756</v>
      </c>
      <c r="N412" s="31">
        <v>517.79992169146442</v>
      </c>
      <c r="O412" s="31">
        <v>36.902999999999999</v>
      </c>
      <c r="P412" s="31">
        <v>444.92577839200067</v>
      </c>
      <c r="Q412" s="31">
        <v>12.334</v>
      </c>
      <c r="R412" s="31">
        <v>594.64164099237883</v>
      </c>
      <c r="S412" s="31">
        <v>2.3E-2</v>
      </c>
      <c r="T412" s="31">
        <v>1390</v>
      </c>
      <c r="U412" s="31">
        <v>1.2270000000000001</v>
      </c>
      <c r="V412" s="31">
        <v>654</v>
      </c>
      <c r="W412" s="31">
        <v>14.042</v>
      </c>
      <c r="X412" s="31">
        <v>427.13075060532691</v>
      </c>
      <c r="Y412" s="31">
        <v>5.8659999999999997</v>
      </c>
      <c r="Z412" s="31">
        <v>569</v>
      </c>
      <c r="AA412" s="31">
        <v>4.1779999999999999</v>
      </c>
      <c r="AB412" s="31">
        <v>460.97797989468648</v>
      </c>
    </row>
    <row r="413" spans="2:28" ht="14.45" customHeight="1">
      <c r="B413" s="37"/>
      <c r="C413" s="10"/>
      <c r="D413" s="36"/>
      <c r="E413" s="30"/>
      <c r="F413" s="30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</row>
    <row r="414" spans="2:28" ht="14.45" customHeight="1">
      <c r="B414" s="34" t="s">
        <v>31</v>
      </c>
      <c r="C414" s="35" t="s">
        <v>32</v>
      </c>
      <c r="D414" s="36">
        <v>318</v>
      </c>
      <c r="E414" s="30">
        <v>46.031999999999996</v>
      </c>
      <c r="F414" s="30">
        <v>195</v>
      </c>
      <c r="G414" s="31">
        <v>7.8019999999999996</v>
      </c>
      <c r="H414" s="31">
        <v>386</v>
      </c>
      <c r="I414" s="31">
        <v>4.9930000000000003</v>
      </c>
      <c r="J414" s="31">
        <v>817</v>
      </c>
      <c r="K414" s="31">
        <v>6.6790000000000003</v>
      </c>
      <c r="L414" s="31">
        <v>541</v>
      </c>
      <c r="M414" s="31">
        <v>176.874</v>
      </c>
      <c r="N414" s="31">
        <v>175</v>
      </c>
      <c r="O414" s="31">
        <v>28.347999999999999</v>
      </c>
      <c r="P414" s="31">
        <v>173</v>
      </c>
      <c r="Q414" s="31">
        <v>33.639000000000003</v>
      </c>
      <c r="R414" s="31">
        <v>374</v>
      </c>
      <c r="S414" s="31">
        <v>3.43</v>
      </c>
      <c r="T414" s="31">
        <v>312</v>
      </c>
      <c r="U414" s="31">
        <v>152.744</v>
      </c>
      <c r="V414" s="31">
        <v>193</v>
      </c>
      <c r="W414" s="31">
        <v>42.615000000000002</v>
      </c>
      <c r="X414" s="31">
        <v>344</v>
      </c>
      <c r="Y414" s="31">
        <v>104.358</v>
      </c>
      <c r="Z414" s="31">
        <v>305</v>
      </c>
      <c r="AA414" s="31">
        <v>87.099000000000004</v>
      </c>
      <c r="AB414" s="31">
        <v>363.68503656758401</v>
      </c>
    </row>
    <row r="415" spans="2:28" ht="14.45" customHeight="1">
      <c r="B415" s="34" t="s">
        <v>139</v>
      </c>
      <c r="C415" s="35" t="s">
        <v>33</v>
      </c>
      <c r="D415" s="36">
        <v>319</v>
      </c>
      <c r="E415" s="30">
        <v>0.02</v>
      </c>
      <c r="F415" s="30">
        <v>599.4</v>
      </c>
      <c r="G415" s="31">
        <v>2.9000000000000001E-2</v>
      </c>
      <c r="H415" s="31">
        <v>366.65517241379314</v>
      </c>
      <c r="I415" s="31">
        <v>8.9999999999999993E-3</v>
      </c>
      <c r="J415" s="31">
        <v>1015</v>
      </c>
      <c r="K415" s="31">
        <v>0</v>
      </c>
      <c r="L415" s="31">
        <v>0</v>
      </c>
      <c r="M415" s="31">
        <v>0</v>
      </c>
      <c r="N415" s="31">
        <v>0</v>
      </c>
      <c r="O415" s="31">
        <v>6.9000000000000006E-2</v>
      </c>
      <c r="P415" s="31">
        <v>553</v>
      </c>
      <c r="Q415" s="31">
        <v>3.9E-2</v>
      </c>
      <c r="R415" s="31">
        <v>560</v>
      </c>
      <c r="S415" s="31">
        <v>0.10299999999999999</v>
      </c>
      <c r="T415" s="31">
        <v>417.59223300970876</v>
      </c>
      <c r="U415" s="31">
        <v>0.45100000000000001</v>
      </c>
      <c r="V415" s="31">
        <v>100.63414634146341</v>
      </c>
      <c r="W415" s="31">
        <v>5.0000000000000001E-3</v>
      </c>
      <c r="X415" s="31">
        <v>1390</v>
      </c>
      <c r="Y415" s="31">
        <v>0</v>
      </c>
      <c r="Z415" s="31">
        <v>0</v>
      </c>
      <c r="AA415" s="31">
        <v>1.2999999999999999E-2</v>
      </c>
      <c r="AB415" s="31">
        <v>822.69230769230762</v>
      </c>
    </row>
    <row r="416" spans="2:28" ht="14.45" customHeight="1">
      <c r="B416" s="34" t="s">
        <v>34</v>
      </c>
      <c r="C416" s="35" t="s">
        <v>33</v>
      </c>
      <c r="D416" s="36">
        <v>320</v>
      </c>
      <c r="E416" s="30">
        <v>0.99299999999999999</v>
      </c>
      <c r="F416" s="30">
        <v>422.85196374622359</v>
      </c>
      <c r="G416" s="31">
        <v>0.64100000000000001</v>
      </c>
      <c r="H416" s="31">
        <v>522.62246489859592</v>
      </c>
      <c r="I416" s="31">
        <v>1.2010000000000001</v>
      </c>
      <c r="J416" s="31">
        <v>340.16319733555366</v>
      </c>
      <c r="K416" s="31">
        <v>0.44600000000000001</v>
      </c>
      <c r="L416" s="31">
        <v>1177.4843049327353</v>
      </c>
      <c r="M416" s="31">
        <v>1.407</v>
      </c>
      <c r="N416" s="31">
        <v>663.78109452736317</v>
      </c>
      <c r="O416" s="31">
        <v>1.512</v>
      </c>
      <c r="P416" s="31">
        <v>466.02711640211641</v>
      </c>
      <c r="Q416" s="31">
        <v>3.8340000000000001</v>
      </c>
      <c r="R416" s="31">
        <v>287.14553990610329</v>
      </c>
      <c r="S416" s="31">
        <v>2.0750000000000002</v>
      </c>
      <c r="T416" s="31">
        <v>121.01204819277108</v>
      </c>
      <c r="U416" s="31">
        <v>19.867999999999999</v>
      </c>
      <c r="V416" s="31">
        <v>82.754177571975035</v>
      </c>
      <c r="W416" s="31">
        <v>15.718999999999999</v>
      </c>
      <c r="X416" s="31">
        <v>116.66893568293148</v>
      </c>
      <c r="Y416" s="31">
        <v>16.995999999999999</v>
      </c>
      <c r="Z416" s="31">
        <v>96.862967757119321</v>
      </c>
      <c r="AA416" s="31">
        <v>3.39</v>
      </c>
      <c r="AB416" s="31">
        <v>222.25899705014749</v>
      </c>
    </row>
    <row r="417" spans="2:28" ht="14.45" customHeight="1">
      <c r="B417" s="34" t="s">
        <v>95</v>
      </c>
      <c r="C417" s="35" t="s">
        <v>96</v>
      </c>
      <c r="D417" s="36">
        <v>321</v>
      </c>
      <c r="E417" s="30">
        <v>26.021000000000001</v>
      </c>
      <c r="F417" s="30">
        <v>354.946889051151</v>
      </c>
      <c r="G417" s="31">
        <v>33.031999999999996</v>
      </c>
      <c r="H417" s="31">
        <v>394.28941632356498</v>
      </c>
      <c r="I417" s="31">
        <v>22.151</v>
      </c>
      <c r="J417" s="31">
        <v>519.0819376100402</v>
      </c>
      <c r="K417" s="31">
        <v>36.194000000000003</v>
      </c>
      <c r="L417" s="31">
        <v>475.12294855500915</v>
      </c>
      <c r="M417" s="31">
        <v>26.786000000000001</v>
      </c>
      <c r="N417" s="31">
        <v>309.77592772343763</v>
      </c>
      <c r="O417" s="31">
        <v>20.617000000000001</v>
      </c>
      <c r="P417" s="31">
        <v>361.86365620604357</v>
      </c>
      <c r="Q417" s="31">
        <v>32.847999999999999</v>
      </c>
      <c r="R417" s="31">
        <v>346.3297613248904</v>
      </c>
      <c r="S417" s="31">
        <v>39.512</v>
      </c>
      <c r="T417" s="31">
        <v>481.23005669163797</v>
      </c>
      <c r="U417" s="31">
        <v>33.537999999999997</v>
      </c>
      <c r="V417" s="31">
        <v>565.34068817460786</v>
      </c>
      <c r="W417" s="31">
        <v>22.016999999999999</v>
      </c>
      <c r="X417" s="31">
        <v>444</v>
      </c>
      <c r="Y417" s="31">
        <v>34.963999999999999</v>
      </c>
      <c r="Z417" s="31">
        <v>290</v>
      </c>
      <c r="AA417" s="31">
        <v>14.356</v>
      </c>
      <c r="AB417" s="31">
        <v>431</v>
      </c>
    </row>
    <row r="418" spans="2:28" ht="14.45" customHeight="1">
      <c r="B418" s="34" t="s">
        <v>35</v>
      </c>
      <c r="C418" s="35" t="s">
        <v>36</v>
      </c>
      <c r="D418" s="36">
        <v>322</v>
      </c>
      <c r="E418" s="30">
        <v>22.439</v>
      </c>
      <c r="F418" s="30">
        <v>405.40322652524623</v>
      </c>
      <c r="G418" s="31">
        <v>48.764000000000003</v>
      </c>
      <c r="H418" s="31">
        <v>538.34935608235583</v>
      </c>
      <c r="I418" s="31">
        <v>73.686999999999998</v>
      </c>
      <c r="J418" s="31">
        <v>602.80869081384776</v>
      </c>
      <c r="K418" s="31">
        <v>69.423000000000002</v>
      </c>
      <c r="L418" s="31">
        <v>471.86021923570001</v>
      </c>
      <c r="M418" s="31">
        <v>90.808000000000007</v>
      </c>
      <c r="N418" s="31">
        <v>324.27256409126949</v>
      </c>
      <c r="O418" s="31">
        <v>69.209999999999994</v>
      </c>
      <c r="P418" s="31">
        <v>204.26331454992055</v>
      </c>
      <c r="Q418" s="31">
        <v>48.146000000000001</v>
      </c>
      <c r="R418" s="31">
        <v>352.40520500145391</v>
      </c>
      <c r="S418" s="31">
        <v>29.94</v>
      </c>
      <c r="T418" s="31">
        <v>321.2841683366733</v>
      </c>
      <c r="U418" s="31">
        <v>59.027999999999999</v>
      </c>
      <c r="V418" s="31">
        <v>174.29596123873415</v>
      </c>
      <c r="W418" s="31">
        <v>285.56299999999999</v>
      </c>
      <c r="X418" s="31">
        <v>72.253124529438338</v>
      </c>
      <c r="Y418" s="31">
        <v>271.928</v>
      </c>
      <c r="Z418" s="31">
        <v>134.63271160012943</v>
      </c>
      <c r="AA418" s="31">
        <v>306.75799999999998</v>
      </c>
      <c r="AB418" s="31">
        <v>102.61695864492532</v>
      </c>
    </row>
    <row r="419" spans="2:28" ht="14.45" customHeight="1">
      <c r="B419" s="37"/>
      <c r="C419" s="10"/>
      <c r="D419" s="36"/>
      <c r="E419" s="30"/>
      <c r="F419" s="30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</row>
    <row r="420" spans="2:28" ht="14.45" customHeight="1">
      <c r="B420" s="34" t="s">
        <v>80</v>
      </c>
      <c r="C420" s="35" t="s">
        <v>38</v>
      </c>
      <c r="D420" s="36">
        <v>323</v>
      </c>
      <c r="E420" s="30">
        <v>2.8260000000000001</v>
      </c>
      <c r="F420" s="30">
        <v>382.37296532200992</v>
      </c>
      <c r="G420" s="31">
        <v>0</v>
      </c>
      <c r="H420" s="31">
        <v>0</v>
      </c>
      <c r="I420" s="31">
        <v>108.43300000000001</v>
      </c>
      <c r="J420" s="31">
        <v>73.369555393653229</v>
      </c>
      <c r="K420" s="31">
        <v>3.24</v>
      </c>
      <c r="L420" s="31">
        <v>348.70987654320987</v>
      </c>
      <c r="M420" s="31">
        <v>5.1660000000000004</v>
      </c>
      <c r="N420" s="31">
        <v>142</v>
      </c>
      <c r="O420" s="31">
        <v>1.6739999999999999</v>
      </c>
      <c r="P420" s="31">
        <v>133.41099163679809</v>
      </c>
      <c r="Q420" s="31">
        <v>31.777999999999999</v>
      </c>
      <c r="R420" s="31">
        <v>80.273963119139026</v>
      </c>
      <c r="S420" s="31">
        <v>8.1940000000000008</v>
      </c>
      <c r="T420" s="31">
        <v>312.01049548450084</v>
      </c>
      <c r="U420" s="31">
        <v>173.642</v>
      </c>
      <c r="V420" s="31">
        <v>156.90557583994655</v>
      </c>
      <c r="W420" s="31">
        <v>1019.861</v>
      </c>
      <c r="X420" s="31">
        <v>50.000590276518075</v>
      </c>
      <c r="Y420" s="31">
        <v>186.35300000000001</v>
      </c>
      <c r="Z420" s="31">
        <v>61.283746438211352</v>
      </c>
      <c r="AA420" s="31">
        <v>146.10300000000001</v>
      </c>
      <c r="AB420" s="31">
        <v>75.753920179599319</v>
      </c>
    </row>
    <row r="421" spans="2:28" ht="14.45" customHeight="1">
      <c r="B421" s="34" t="s">
        <v>37</v>
      </c>
      <c r="C421" s="35" t="s">
        <v>38</v>
      </c>
      <c r="D421" s="36">
        <v>324</v>
      </c>
      <c r="E421" s="30">
        <v>6.0990000000000002</v>
      </c>
      <c r="F421" s="30">
        <v>541</v>
      </c>
      <c r="G421" s="31">
        <v>3.8719999999999999</v>
      </c>
      <c r="H421" s="31">
        <v>820</v>
      </c>
      <c r="I421" s="31">
        <v>1.641</v>
      </c>
      <c r="J421" s="31">
        <v>794</v>
      </c>
      <c r="K421" s="31">
        <v>2.4889999999999999</v>
      </c>
      <c r="L421" s="31">
        <v>341</v>
      </c>
      <c r="M421" s="31">
        <v>1.9970000000000001</v>
      </c>
      <c r="N421" s="31">
        <v>342</v>
      </c>
      <c r="O421" s="31">
        <v>0.93200000000000005</v>
      </c>
      <c r="P421" s="31">
        <v>186</v>
      </c>
      <c r="Q421" s="31">
        <v>0.996</v>
      </c>
      <c r="R421" s="31">
        <v>199</v>
      </c>
      <c r="S421" s="31">
        <v>0.22700000000000001</v>
      </c>
      <c r="T421" s="31">
        <v>453</v>
      </c>
      <c r="U421" s="31">
        <v>1.9E-2</v>
      </c>
      <c r="V421" s="31">
        <v>929</v>
      </c>
      <c r="W421" s="31">
        <v>5.8000000000000003E-2</v>
      </c>
      <c r="X421" s="31">
        <v>604</v>
      </c>
      <c r="Y421" s="31">
        <v>0.746</v>
      </c>
      <c r="Z421" s="31">
        <v>399</v>
      </c>
      <c r="AA421" s="31">
        <v>3.3959999999999999</v>
      </c>
      <c r="AB421" s="31">
        <v>405.69051825677263</v>
      </c>
    </row>
    <row r="422" spans="2:28" ht="14.45" customHeight="1">
      <c r="B422" s="34" t="s">
        <v>39</v>
      </c>
      <c r="C422" s="35" t="s">
        <v>40</v>
      </c>
      <c r="D422" s="36">
        <v>325</v>
      </c>
      <c r="E422" s="30">
        <v>7.0110000000000001</v>
      </c>
      <c r="F422" s="30">
        <v>663</v>
      </c>
      <c r="G422" s="31">
        <v>3.431</v>
      </c>
      <c r="H422" s="31">
        <v>613</v>
      </c>
      <c r="I422" s="31">
        <v>36.834000000000003</v>
      </c>
      <c r="J422" s="31">
        <v>127.33572243036326</v>
      </c>
      <c r="K422" s="31">
        <v>13.736000000000001</v>
      </c>
      <c r="L422" s="31">
        <v>484</v>
      </c>
      <c r="M422" s="31">
        <v>16.405000000000001</v>
      </c>
      <c r="N422" s="31">
        <v>554</v>
      </c>
      <c r="O422" s="31">
        <v>26.048999999999999</v>
      </c>
      <c r="P422" s="31">
        <v>705</v>
      </c>
      <c r="Q422" s="31">
        <v>20.245999999999999</v>
      </c>
      <c r="R422" s="31">
        <v>865</v>
      </c>
      <c r="S422" s="31">
        <v>13.478999999999999</v>
      </c>
      <c r="T422" s="31">
        <v>856</v>
      </c>
      <c r="U422" s="31">
        <v>10.449</v>
      </c>
      <c r="V422" s="31">
        <v>851</v>
      </c>
      <c r="W422" s="31">
        <v>16.324000000000002</v>
      </c>
      <c r="X422" s="31">
        <v>763</v>
      </c>
      <c r="Y422" s="31">
        <v>18.573</v>
      </c>
      <c r="Z422" s="31">
        <v>647</v>
      </c>
      <c r="AA422" s="31">
        <v>15.67</v>
      </c>
      <c r="AB422" s="31">
        <v>695</v>
      </c>
    </row>
    <row r="423" spans="2:28" ht="14.45" customHeight="1">
      <c r="B423" s="34" t="s">
        <v>41</v>
      </c>
      <c r="C423" s="35" t="s">
        <v>42</v>
      </c>
      <c r="D423" s="36">
        <v>326</v>
      </c>
      <c r="E423" s="30">
        <v>15.678000000000001</v>
      </c>
      <c r="F423" s="30">
        <v>234.7446740655696</v>
      </c>
      <c r="G423" s="31">
        <v>87.629000000000005</v>
      </c>
      <c r="H423" s="31">
        <v>123.54294811078526</v>
      </c>
      <c r="I423" s="31">
        <v>16.501999999999999</v>
      </c>
      <c r="J423" s="31">
        <v>163.70082414252818</v>
      </c>
      <c r="K423" s="31">
        <v>64.150999999999996</v>
      </c>
      <c r="L423" s="31">
        <v>147.6396314944428</v>
      </c>
      <c r="M423" s="31">
        <v>440.76100000000002</v>
      </c>
      <c r="N423" s="31">
        <v>79.374701935969824</v>
      </c>
      <c r="O423" s="31">
        <v>71.156999999999996</v>
      </c>
      <c r="P423" s="31">
        <v>242.19282712874349</v>
      </c>
      <c r="Q423" s="31">
        <v>502.89299999999997</v>
      </c>
      <c r="R423" s="31">
        <v>105.8845997061005</v>
      </c>
      <c r="S423" s="31">
        <v>83.183999999999997</v>
      </c>
      <c r="T423" s="31">
        <v>213.21605116368534</v>
      </c>
      <c r="U423" s="31">
        <v>17.864000000000001</v>
      </c>
      <c r="V423" s="31">
        <v>443.59617107030903</v>
      </c>
      <c r="W423" s="31">
        <v>20.077999999999999</v>
      </c>
      <c r="X423" s="31">
        <v>445.49676262575952</v>
      </c>
      <c r="Y423" s="31">
        <v>37.225000000000001</v>
      </c>
      <c r="Z423" s="31">
        <v>384.04147750167903</v>
      </c>
      <c r="AA423" s="31">
        <v>27.468</v>
      </c>
      <c r="AB423" s="31">
        <v>419.81858890345131</v>
      </c>
    </row>
    <row r="424" spans="2:28" ht="14.45" customHeight="1">
      <c r="B424" s="34" t="s">
        <v>43</v>
      </c>
      <c r="C424" s="35" t="s">
        <v>44</v>
      </c>
      <c r="D424" s="36">
        <v>327</v>
      </c>
      <c r="E424" s="30">
        <v>513</v>
      </c>
      <c r="F424" s="30">
        <v>80</v>
      </c>
      <c r="G424" s="31">
        <v>1367</v>
      </c>
      <c r="H424" s="31">
        <v>60</v>
      </c>
      <c r="I424" s="31">
        <v>175</v>
      </c>
      <c r="J424" s="31">
        <v>92</v>
      </c>
      <c r="K424" s="31">
        <v>2477</v>
      </c>
      <c r="L424" s="31">
        <v>53</v>
      </c>
      <c r="M424" s="31">
        <v>5513</v>
      </c>
      <c r="N424" s="31">
        <v>58</v>
      </c>
      <c r="O424" s="31">
        <v>2528</v>
      </c>
      <c r="P424" s="31">
        <v>62</v>
      </c>
      <c r="Q424" s="31">
        <v>1692.5</v>
      </c>
      <c r="R424" s="31">
        <v>78</v>
      </c>
      <c r="S424" s="31">
        <v>541</v>
      </c>
      <c r="T424" s="31">
        <v>168.99999815157116</v>
      </c>
      <c r="U424" s="31">
        <v>253</v>
      </c>
      <c r="V424" s="31">
        <v>113</v>
      </c>
      <c r="W424" s="31">
        <v>638.5</v>
      </c>
      <c r="X424" s="31">
        <v>163</v>
      </c>
      <c r="Y424" s="31">
        <v>518</v>
      </c>
      <c r="Z424" s="31">
        <v>129</v>
      </c>
      <c r="AA424" s="31">
        <v>173</v>
      </c>
      <c r="AB424" s="31">
        <v>180</v>
      </c>
    </row>
    <row r="425" spans="2:28" ht="14.45" customHeight="1">
      <c r="B425" s="37"/>
      <c r="C425" s="10"/>
      <c r="D425" s="36"/>
      <c r="E425" s="30"/>
      <c r="F425" s="30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</row>
    <row r="426" spans="2:28" ht="14.45" customHeight="1">
      <c r="B426" s="34" t="s">
        <v>81</v>
      </c>
      <c r="C426" s="35" t="s">
        <v>82</v>
      </c>
      <c r="D426" s="36">
        <v>328</v>
      </c>
      <c r="E426" s="30">
        <v>193.48699999999999</v>
      </c>
      <c r="F426" s="30">
        <v>173</v>
      </c>
      <c r="G426" s="31">
        <v>532.05600000000004</v>
      </c>
      <c r="H426" s="31">
        <v>153</v>
      </c>
      <c r="I426" s="31">
        <v>454.98399999999998</v>
      </c>
      <c r="J426" s="31">
        <v>347</v>
      </c>
      <c r="K426" s="31">
        <v>858.98299999999995</v>
      </c>
      <c r="L426" s="31">
        <v>205</v>
      </c>
      <c r="M426" s="31">
        <v>771.55899999999997</v>
      </c>
      <c r="N426" s="31">
        <v>197</v>
      </c>
      <c r="O426" s="31">
        <v>521.29600000000005</v>
      </c>
      <c r="P426" s="31">
        <v>202</v>
      </c>
      <c r="Q426" s="31">
        <v>438.95100000000002</v>
      </c>
      <c r="R426" s="31">
        <v>185</v>
      </c>
      <c r="S426" s="31">
        <v>280.34699999999998</v>
      </c>
      <c r="T426" s="31">
        <v>254</v>
      </c>
      <c r="U426" s="31">
        <v>375.31900000000002</v>
      </c>
      <c r="V426" s="31">
        <v>223</v>
      </c>
      <c r="W426" s="31">
        <v>806.3</v>
      </c>
      <c r="X426" s="31">
        <v>241</v>
      </c>
      <c r="Y426" s="31">
        <v>421.16199999999998</v>
      </c>
      <c r="Z426" s="31">
        <v>210</v>
      </c>
      <c r="AA426" s="31">
        <v>251.387</v>
      </c>
      <c r="AB426" s="31">
        <v>238</v>
      </c>
    </row>
    <row r="427" spans="2:28" ht="14.45" customHeight="1">
      <c r="B427" s="34" t="s">
        <v>97</v>
      </c>
      <c r="C427" s="35" t="s">
        <v>98</v>
      </c>
      <c r="D427" s="36">
        <v>329</v>
      </c>
      <c r="E427" s="30">
        <v>26.273</v>
      </c>
      <c r="F427" s="30">
        <v>345</v>
      </c>
      <c r="G427" s="31">
        <v>29.934999999999999</v>
      </c>
      <c r="H427" s="31">
        <v>348</v>
      </c>
      <c r="I427" s="31">
        <v>23.759</v>
      </c>
      <c r="J427" s="31">
        <v>424.99995791068648</v>
      </c>
      <c r="K427" s="31">
        <v>46.651000000000003</v>
      </c>
      <c r="L427" s="31">
        <v>239.00002143576771</v>
      </c>
      <c r="M427" s="31">
        <v>73.855999999999995</v>
      </c>
      <c r="N427" s="31">
        <v>240</v>
      </c>
      <c r="O427" s="31">
        <v>127.67700000000001</v>
      </c>
      <c r="P427" s="31">
        <v>200</v>
      </c>
      <c r="Q427" s="31">
        <v>104.66</v>
      </c>
      <c r="R427" s="31">
        <v>199</v>
      </c>
      <c r="S427" s="31">
        <v>40.639000000000003</v>
      </c>
      <c r="T427" s="31">
        <v>427</v>
      </c>
      <c r="U427" s="31">
        <v>101.919</v>
      </c>
      <c r="V427" s="31">
        <v>263</v>
      </c>
      <c r="W427" s="31">
        <v>61.347000000000001</v>
      </c>
      <c r="X427" s="31">
        <v>276</v>
      </c>
      <c r="Y427" s="31">
        <v>145.952</v>
      </c>
      <c r="Z427" s="31">
        <v>118</v>
      </c>
      <c r="AA427" s="31">
        <v>17.02</v>
      </c>
      <c r="AB427" s="31">
        <v>323</v>
      </c>
    </row>
    <row r="428" spans="2:28" ht="14.45" customHeight="1">
      <c r="B428" s="34" t="s">
        <v>83</v>
      </c>
      <c r="C428" s="35" t="s">
        <v>84</v>
      </c>
      <c r="D428" s="36">
        <v>330</v>
      </c>
      <c r="E428" s="30">
        <v>231.179</v>
      </c>
      <c r="F428" s="30">
        <v>251</v>
      </c>
      <c r="G428" s="31">
        <v>342.87</v>
      </c>
      <c r="H428" s="31">
        <v>176</v>
      </c>
      <c r="I428" s="31">
        <v>260.464</v>
      </c>
      <c r="J428" s="31">
        <v>203</v>
      </c>
      <c r="K428" s="31">
        <v>470.89499999999998</v>
      </c>
      <c r="L428" s="31">
        <v>140</v>
      </c>
      <c r="M428" s="31">
        <v>273.16399999999999</v>
      </c>
      <c r="N428" s="31">
        <v>206</v>
      </c>
      <c r="O428" s="31">
        <v>81.468999999999994</v>
      </c>
      <c r="P428" s="31">
        <v>299</v>
      </c>
      <c r="Q428" s="31">
        <v>163.261</v>
      </c>
      <c r="R428" s="31">
        <v>238</v>
      </c>
      <c r="S428" s="31">
        <v>110.40600000000001</v>
      </c>
      <c r="T428" s="31">
        <v>371</v>
      </c>
      <c r="U428" s="31">
        <v>89.307000000000002</v>
      </c>
      <c r="V428" s="31">
        <v>248</v>
      </c>
      <c r="W428" s="31">
        <v>63.658000000000001</v>
      </c>
      <c r="X428" s="31">
        <v>341</v>
      </c>
      <c r="Y428" s="31">
        <v>208.917</v>
      </c>
      <c r="Z428" s="31">
        <v>196</v>
      </c>
      <c r="AA428" s="31">
        <v>500.07400000000001</v>
      </c>
      <c r="AB428" s="31">
        <v>235.92888252538623</v>
      </c>
    </row>
    <row r="429" spans="2:28" ht="14.45" customHeight="1">
      <c r="B429" s="34" t="s">
        <v>45</v>
      </c>
      <c r="C429" s="35" t="s">
        <v>46</v>
      </c>
      <c r="D429" s="36">
        <v>331</v>
      </c>
      <c r="E429" s="30">
        <v>622.56299999999999</v>
      </c>
      <c r="F429" s="30">
        <v>169.52900509667296</v>
      </c>
      <c r="G429" s="31">
        <v>509.58100000000002</v>
      </c>
      <c r="H429" s="31">
        <v>152.96376042277873</v>
      </c>
      <c r="I429" s="31">
        <v>609.98900000000003</v>
      </c>
      <c r="J429" s="31">
        <v>243.64978712730885</v>
      </c>
      <c r="K429" s="31">
        <v>1139.595</v>
      </c>
      <c r="L429" s="31">
        <v>158.54706540481487</v>
      </c>
      <c r="M429" s="31">
        <v>1003.398</v>
      </c>
      <c r="N429" s="31">
        <v>179.00760814751476</v>
      </c>
      <c r="O429" s="31">
        <v>554.351</v>
      </c>
      <c r="P429" s="31">
        <v>259.30740271055703</v>
      </c>
      <c r="Q429" s="31">
        <v>558.86400000000003</v>
      </c>
      <c r="R429" s="31">
        <v>197.52354955767413</v>
      </c>
      <c r="S429" s="31">
        <v>635.37</v>
      </c>
      <c r="T429" s="31">
        <v>294.22078788737269</v>
      </c>
      <c r="U429" s="31">
        <v>1002.4589999999999</v>
      </c>
      <c r="V429" s="31">
        <v>249.67582015823089</v>
      </c>
      <c r="W429" s="31">
        <v>385.46899999999999</v>
      </c>
      <c r="X429" s="31">
        <v>314.37876975839822</v>
      </c>
      <c r="Y429" s="31">
        <v>764.97799999999995</v>
      </c>
      <c r="Z429" s="31">
        <v>195.64314398584014</v>
      </c>
      <c r="AA429" s="31">
        <v>811.03300000000002</v>
      </c>
      <c r="AB429" s="31">
        <v>190.80796712340927</v>
      </c>
    </row>
    <row r="430" spans="2:28" ht="14.45" customHeight="1">
      <c r="B430" s="34" t="s">
        <v>47</v>
      </c>
      <c r="C430" s="35" t="s">
        <v>48</v>
      </c>
      <c r="D430" s="36">
        <v>332</v>
      </c>
      <c r="E430" s="30">
        <v>969.11699999999996</v>
      </c>
      <c r="F430" s="30">
        <v>236</v>
      </c>
      <c r="G430" s="31">
        <v>1045.5360000000001</v>
      </c>
      <c r="H430" s="31">
        <v>221</v>
      </c>
      <c r="I430" s="31">
        <v>680.755</v>
      </c>
      <c r="J430" s="31">
        <v>251</v>
      </c>
      <c r="K430" s="31">
        <v>1845.64</v>
      </c>
      <c r="L430" s="31">
        <v>177</v>
      </c>
      <c r="M430" s="31">
        <v>1651.075</v>
      </c>
      <c r="N430" s="31">
        <v>206</v>
      </c>
      <c r="O430" s="31">
        <v>1785.152</v>
      </c>
      <c r="P430" s="31">
        <v>227</v>
      </c>
      <c r="Q430" s="31">
        <v>1253.7260000000001</v>
      </c>
      <c r="R430" s="31">
        <v>256</v>
      </c>
      <c r="S430" s="31">
        <v>1701.009</v>
      </c>
      <c r="T430" s="31">
        <v>259</v>
      </c>
      <c r="U430" s="31">
        <v>1996.1410000000001</v>
      </c>
      <c r="V430" s="31">
        <v>227</v>
      </c>
      <c r="W430" s="31">
        <v>666.476</v>
      </c>
      <c r="X430" s="31">
        <v>311</v>
      </c>
      <c r="Y430" s="31">
        <v>1548.7919999999999</v>
      </c>
      <c r="Z430" s="31">
        <v>189.13961009612655</v>
      </c>
      <c r="AA430" s="31">
        <v>1150.9690000000001</v>
      </c>
      <c r="AB430" s="31">
        <v>229</v>
      </c>
    </row>
    <row r="431" spans="2:28" ht="14.45" customHeight="1">
      <c r="B431" s="37"/>
      <c r="C431" s="10"/>
      <c r="D431" s="36"/>
      <c r="E431" s="30"/>
      <c r="F431" s="30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</row>
    <row r="432" spans="2:28" ht="14.45" customHeight="1">
      <c r="B432" s="34" t="s">
        <v>49</v>
      </c>
      <c r="C432" s="35" t="s">
        <v>48</v>
      </c>
      <c r="D432" s="36">
        <v>333</v>
      </c>
      <c r="E432" s="30">
        <v>901.47400000000005</v>
      </c>
      <c r="F432" s="30">
        <v>207</v>
      </c>
      <c r="G432" s="31">
        <v>986.64599999999996</v>
      </c>
      <c r="H432" s="31">
        <v>172</v>
      </c>
      <c r="I432" s="31">
        <v>749.27300000000002</v>
      </c>
      <c r="J432" s="31">
        <v>305</v>
      </c>
      <c r="K432" s="31">
        <v>1901.4580000000001</v>
      </c>
      <c r="L432" s="31">
        <v>202</v>
      </c>
      <c r="M432" s="31">
        <v>1942.681</v>
      </c>
      <c r="N432" s="31">
        <v>175</v>
      </c>
      <c r="O432" s="31">
        <v>2116.0059999999999</v>
      </c>
      <c r="P432" s="31">
        <v>210</v>
      </c>
      <c r="Q432" s="31">
        <v>1106.7059999999999</v>
      </c>
      <c r="R432" s="31">
        <v>268</v>
      </c>
      <c r="S432" s="31">
        <v>1712.818</v>
      </c>
      <c r="T432" s="31">
        <v>313</v>
      </c>
      <c r="U432" s="31">
        <v>1719.7940000000001</v>
      </c>
      <c r="V432" s="31">
        <v>245</v>
      </c>
      <c r="W432" s="31">
        <v>633.399</v>
      </c>
      <c r="X432" s="31">
        <v>302</v>
      </c>
      <c r="Y432" s="31">
        <v>1733.7070000000001</v>
      </c>
      <c r="Z432" s="31">
        <v>195</v>
      </c>
      <c r="AA432" s="31">
        <v>1040.9870000000001</v>
      </c>
      <c r="AB432" s="31">
        <v>201.69580696012534</v>
      </c>
    </row>
    <row r="433" spans="1:28" ht="14.45" customHeight="1">
      <c r="B433" s="34" t="s">
        <v>61</v>
      </c>
      <c r="C433" s="35" t="s">
        <v>48</v>
      </c>
      <c r="D433" s="36">
        <v>334</v>
      </c>
      <c r="E433" s="30">
        <v>306.56099999999998</v>
      </c>
      <c r="F433" s="30">
        <v>214</v>
      </c>
      <c r="G433" s="31">
        <v>122.828</v>
      </c>
      <c r="H433" s="31">
        <v>306</v>
      </c>
      <c r="I433" s="31">
        <v>102.48399999999999</v>
      </c>
      <c r="J433" s="31">
        <v>409</v>
      </c>
      <c r="K433" s="31">
        <v>296.31099999999998</v>
      </c>
      <c r="L433" s="31">
        <v>201</v>
      </c>
      <c r="M433" s="31">
        <v>411.71699999999998</v>
      </c>
      <c r="N433" s="31">
        <v>213</v>
      </c>
      <c r="O433" s="31">
        <v>540.70299999999997</v>
      </c>
      <c r="P433" s="31">
        <v>284</v>
      </c>
      <c r="Q433" s="31">
        <v>442.58499999999998</v>
      </c>
      <c r="R433" s="31">
        <v>209</v>
      </c>
      <c r="S433" s="31">
        <v>340.87400000000002</v>
      </c>
      <c r="T433" s="31">
        <v>293</v>
      </c>
      <c r="U433" s="31">
        <v>370.06900000000002</v>
      </c>
      <c r="V433" s="31">
        <v>187</v>
      </c>
      <c r="W433" s="31">
        <v>292.61399999999998</v>
      </c>
      <c r="X433" s="31">
        <v>270</v>
      </c>
      <c r="Y433" s="31">
        <v>473.65100000000001</v>
      </c>
      <c r="Z433" s="31">
        <v>145</v>
      </c>
      <c r="AA433" s="31">
        <v>494.63799999999998</v>
      </c>
      <c r="AB433" s="31">
        <v>173</v>
      </c>
    </row>
    <row r="434" spans="1:28" ht="14.45" customHeight="1">
      <c r="B434" s="34" t="s">
        <v>62</v>
      </c>
      <c r="C434" s="35" t="s">
        <v>51</v>
      </c>
      <c r="D434" s="36">
        <v>335</v>
      </c>
      <c r="E434" s="30">
        <v>239.197</v>
      </c>
      <c r="F434" s="30">
        <v>112.07977524801731</v>
      </c>
      <c r="G434" s="31">
        <v>133.322</v>
      </c>
      <c r="H434" s="31">
        <v>135.92298345359356</v>
      </c>
      <c r="I434" s="31">
        <v>266.03199999999998</v>
      </c>
      <c r="J434" s="31">
        <v>182.8577013291634</v>
      </c>
      <c r="K434" s="31">
        <v>48.362000000000002</v>
      </c>
      <c r="L434" s="31">
        <v>74.876514618915678</v>
      </c>
      <c r="M434" s="31">
        <v>154.65199999999999</v>
      </c>
      <c r="N434" s="31">
        <v>93.99345627602618</v>
      </c>
      <c r="O434" s="31">
        <v>8.9979999999999993</v>
      </c>
      <c r="P434" s="31">
        <v>133.1984885530118</v>
      </c>
      <c r="Q434" s="31">
        <v>1.891</v>
      </c>
      <c r="R434" s="31">
        <v>501.44738233738764</v>
      </c>
      <c r="S434" s="31">
        <v>92.988</v>
      </c>
      <c r="T434" s="31">
        <v>89.044866004215606</v>
      </c>
      <c r="U434" s="31">
        <v>225.18</v>
      </c>
      <c r="V434" s="31">
        <v>142.3701039168665</v>
      </c>
      <c r="W434" s="31">
        <v>413.31799999999998</v>
      </c>
      <c r="X434" s="31">
        <v>55.987428565898412</v>
      </c>
      <c r="Y434" s="31">
        <v>89.597999999999999</v>
      </c>
      <c r="Z434" s="31">
        <v>151.01781289760933</v>
      </c>
      <c r="AA434" s="31">
        <v>46.021999999999998</v>
      </c>
      <c r="AB434" s="31">
        <v>192.20053452696538</v>
      </c>
    </row>
    <row r="435" spans="1:28" ht="14.45" customHeight="1">
      <c r="B435" s="34" t="s">
        <v>63</v>
      </c>
      <c r="C435" s="35" t="s">
        <v>51</v>
      </c>
      <c r="D435" s="36">
        <v>336</v>
      </c>
      <c r="E435" s="30">
        <v>0.02</v>
      </c>
      <c r="F435" s="30">
        <v>248</v>
      </c>
      <c r="G435" s="31">
        <v>0</v>
      </c>
      <c r="H435" s="31">
        <v>0</v>
      </c>
      <c r="I435" s="31">
        <v>2E-3</v>
      </c>
      <c r="J435" s="31">
        <v>216</v>
      </c>
      <c r="K435" s="31">
        <v>0</v>
      </c>
      <c r="L435" s="31">
        <v>0</v>
      </c>
      <c r="M435" s="31">
        <v>0</v>
      </c>
      <c r="N435" s="31">
        <v>0</v>
      </c>
      <c r="O435" s="31">
        <v>0</v>
      </c>
      <c r="P435" s="31">
        <v>0</v>
      </c>
      <c r="Q435" s="31">
        <v>0</v>
      </c>
      <c r="R435" s="31">
        <v>0</v>
      </c>
      <c r="S435" s="31">
        <v>0</v>
      </c>
      <c r="T435" s="31">
        <v>0</v>
      </c>
      <c r="U435" s="31">
        <v>0</v>
      </c>
      <c r="V435" s="31">
        <v>0</v>
      </c>
      <c r="W435" s="31">
        <v>0</v>
      </c>
      <c r="X435" s="31">
        <v>0</v>
      </c>
      <c r="Y435" s="31">
        <v>0</v>
      </c>
      <c r="Z435" s="31">
        <v>0</v>
      </c>
      <c r="AA435" s="31">
        <v>0</v>
      </c>
      <c r="AB435" s="31">
        <v>0</v>
      </c>
    </row>
    <row r="436" spans="1:28" ht="14.45" customHeight="1">
      <c r="B436" s="34" t="s">
        <v>50</v>
      </c>
      <c r="C436" s="35" t="s">
        <v>51</v>
      </c>
      <c r="D436" s="36">
        <v>337</v>
      </c>
      <c r="E436" s="30">
        <v>25.786999999999999</v>
      </c>
      <c r="F436" s="30">
        <v>463</v>
      </c>
      <c r="G436" s="31">
        <v>25.396000000000001</v>
      </c>
      <c r="H436" s="31">
        <v>536</v>
      </c>
      <c r="I436" s="31">
        <v>37.643999999999998</v>
      </c>
      <c r="J436" s="31">
        <v>369</v>
      </c>
      <c r="K436" s="31">
        <v>36.557000000000002</v>
      </c>
      <c r="L436" s="31">
        <v>466.3368711874607</v>
      </c>
      <c r="M436" s="31">
        <v>23.449000000000002</v>
      </c>
      <c r="N436" s="31">
        <v>514</v>
      </c>
      <c r="O436" s="31">
        <v>23.684000000000001</v>
      </c>
      <c r="P436" s="31">
        <v>560.01469346394197</v>
      </c>
      <c r="Q436" s="31">
        <v>28.053000000000001</v>
      </c>
      <c r="R436" s="31">
        <v>528.84408084696827</v>
      </c>
      <c r="S436" s="31">
        <v>19.902999999999999</v>
      </c>
      <c r="T436" s="31">
        <v>643.36818570064816</v>
      </c>
      <c r="U436" s="31">
        <v>30.593</v>
      </c>
      <c r="V436" s="31">
        <v>420.98816722779719</v>
      </c>
      <c r="W436" s="31">
        <v>1.1839999999999999</v>
      </c>
      <c r="X436" s="31">
        <v>495</v>
      </c>
      <c r="Y436" s="31">
        <v>25.457000000000001</v>
      </c>
      <c r="Z436" s="31">
        <v>353.40625368268059</v>
      </c>
      <c r="AA436" s="31">
        <v>31.114000000000001</v>
      </c>
      <c r="AB436" s="31">
        <v>401.70688436073794</v>
      </c>
    </row>
    <row r="437" spans="1:28" ht="14.45" customHeight="1">
      <c r="B437" s="37"/>
      <c r="C437" s="10"/>
      <c r="D437" s="36"/>
      <c r="E437" s="30"/>
      <c r="F437" s="30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</row>
    <row r="438" spans="1:28" ht="14.45" customHeight="1">
      <c r="A438" s="10" t="s">
        <v>105</v>
      </c>
      <c r="B438" s="37"/>
      <c r="C438" s="10"/>
      <c r="D438" s="36"/>
      <c r="E438" s="30"/>
      <c r="F438" s="30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</row>
    <row r="439" spans="1:28" ht="14.45" customHeight="1">
      <c r="B439" s="37" t="s">
        <v>106</v>
      </c>
      <c r="C439" s="10"/>
      <c r="D439" s="36">
        <v>338</v>
      </c>
      <c r="E439" s="30">
        <f>IF(SUM(E440:E465)&lt;0.001,"-",SUM(E440:E465))</f>
        <v>922.64699999999993</v>
      </c>
      <c r="F439" s="30">
        <f>IF(ISERR(SUMPRODUCT(E440:E465,F440:F465)/E439),"-",SUMPRODUCT(E440:E465,F440:F465)/E439)</f>
        <v>89.036252217803806</v>
      </c>
      <c r="G439" s="31">
        <f t="shared" ref="G439" si="197">IF(SUM(G440:G465)&lt;0.001,"-",SUM(G440:G465))</f>
        <v>720.39499999999998</v>
      </c>
      <c r="H439" s="31">
        <f t="shared" ref="H439" si="198">IF(ISERR(SUMPRODUCT(G440:G465,H440:H465)/G439),"-",SUMPRODUCT(G440:G465,H440:H465)/G439)</f>
        <v>114.89080435039111</v>
      </c>
      <c r="I439" s="31">
        <f t="shared" ref="I439" si="199">IF(SUM(I440:I465)&lt;0.001,"-",SUM(I440:I465))</f>
        <v>307.69300000000004</v>
      </c>
      <c r="J439" s="31">
        <f t="shared" ref="J439" si="200">IF(ISERR(SUMPRODUCT(I440:I465,J440:J465)/I439),"-",SUMPRODUCT(I440:I465,J440:J465)/I439)</f>
        <v>115.62417409560825</v>
      </c>
      <c r="K439" s="31">
        <f t="shared" ref="K439" si="201">IF(SUM(K440:K465)&lt;0.001,"-",SUM(K440:K465))</f>
        <v>1062.6020000000001</v>
      </c>
      <c r="L439" s="31">
        <f t="shared" ref="L439" si="202">IF(ISERR(SUMPRODUCT(K440:K465,L440:L465)/K439),"-",SUMPRODUCT(K440:K465,L440:L465)/K439)</f>
        <v>84.669504668728266</v>
      </c>
      <c r="M439" s="31">
        <f t="shared" ref="M439" si="203">IF(SUM(M440:M465)&lt;0.001,"-",SUM(M440:M465))</f>
        <v>601.17600000000016</v>
      </c>
      <c r="N439" s="31">
        <f t="shared" ref="N439" si="204">IF(ISERR(SUMPRODUCT(M440:M465,N440:N465)/M439),"-",SUMPRODUCT(M440:M465,N440:N465)/M439)</f>
        <v>109.25034931534192</v>
      </c>
      <c r="O439" s="31">
        <f t="shared" ref="O439" si="205">IF(SUM(O440:O465)&lt;0.001,"-",SUM(O440:O465))</f>
        <v>77.477000000000004</v>
      </c>
      <c r="P439" s="31">
        <f t="shared" ref="P439" si="206">IF(ISERR(SUMPRODUCT(O440:O465,P440:P465)/O439),"-",SUMPRODUCT(O440:O465,P440:P465)/O439)</f>
        <v>151.93849787678923</v>
      </c>
      <c r="Q439" s="31">
        <f t="shared" ref="Q439" si="207">IF(SUM(Q440:Q465)&lt;0.001,"-",SUM(Q440:Q465))</f>
        <v>129.179</v>
      </c>
      <c r="R439" s="31">
        <f t="shared" ref="R439" si="208">IF(ISERR(SUMPRODUCT(Q440:Q465,R440:R465)/Q439),"-",SUMPRODUCT(Q440:Q465,R440:R465)/Q439)</f>
        <v>115.90757011588569</v>
      </c>
      <c r="S439" s="31">
        <f t="shared" ref="S439" si="209">IF(SUM(S440:S465)&lt;0.001,"-",SUM(S440:S465))</f>
        <v>92.47999999999999</v>
      </c>
      <c r="T439" s="31">
        <f t="shared" ref="T439" si="210">IF(ISERR(SUMPRODUCT(S440:S465,T440:T465)/S439),"-",SUMPRODUCT(S440:S465,T440:T465)/S439)</f>
        <v>213.22944420415226</v>
      </c>
      <c r="U439" s="31">
        <f t="shared" ref="U439" si="211">IF(SUM(U440:U465)&lt;0.001,"-",SUM(U440:U465))</f>
        <v>168.215</v>
      </c>
      <c r="V439" s="31">
        <f t="shared" ref="V439" si="212">IF(ISERR(SUMPRODUCT(U440:U465,V440:V465)/U439),"-",SUMPRODUCT(U440:U465,V440:V465)/U439)</f>
        <v>167.44671402669204</v>
      </c>
      <c r="W439" s="31">
        <f t="shared" ref="W439" si="213">IF(SUM(W440:W465)&lt;0.001,"-",SUM(W440:W465))</f>
        <v>559.97799999999995</v>
      </c>
      <c r="X439" s="31">
        <f t="shared" ref="X439" si="214">IF(ISERR(SUMPRODUCT(W440:W465,X440:X465)/W439),"-",SUMPRODUCT(W440:W465,X440:X465)/W439)</f>
        <v>105.3820167935169</v>
      </c>
      <c r="Y439" s="31">
        <f t="shared" ref="Y439" si="215">IF(SUM(Y440:Y465)&lt;0.001,"-",SUM(Y440:Y465))</f>
        <v>2547.5160000000005</v>
      </c>
      <c r="Z439" s="31">
        <f t="shared" ref="Z439" si="216">IF(ISERR(SUMPRODUCT(Y440:Y465,Z440:Z465)/Y439),"-",SUMPRODUCT(Y440:Y465,Z440:Z465)/Y439)</f>
        <v>72.527761945361661</v>
      </c>
      <c r="AA439" s="31">
        <f t="shared" ref="AA439" si="217">IF(SUM(AA440:AA465)&lt;0.001,"-",SUM(AA440:AA465))</f>
        <v>386.06</v>
      </c>
      <c r="AB439" s="31">
        <f t="shared" ref="AB439" si="218">IF(ISERR(SUMPRODUCT(AA440:AA465,AB440:AB465)/AA439),"-",SUMPRODUCT(AA440:AA465,AB440:AB465)/AA439)</f>
        <v>98.677772885043794</v>
      </c>
    </row>
    <row r="440" spans="1:28" ht="14.45" customHeight="1">
      <c r="B440" s="34" t="s">
        <v>24</v>
      </c>
      <c r="C440" s="35" t="s">
        <v>25</v>
      </c>
      <c r="D440" s="36">
        <v>339</v>
      </c>
      <c r="E440" s="30">
        <v>0</v>
      </c>
      <c r="F440" s="30">
        <v>0</v>
      </c>
      <c r="G440" s="31">
        <v>0</v>
      </c>
      <c r="H440" s="31">
        <v>0</v>
      </c>
      <c r="I440" s="31">
        <v>0</v>
      </c>
      <c r="J440" s="31">
        <v>0</v>
      </c>
      <c r="K440" s="31">
        <v>0</v>
      </c>
      <c r="L440" s="31">
        <v>0</v>
      </c>
      <c r="M440" s="31">
        <v>0</v>
      </c>
      <c r="N440" s="31">
        <v>0</v>
      </c>
      <c r="O440" s="31">
        <v>7.0999999999999994E-2</v>
      </c>
      <c r="P440" s="31">
        <v>54</v>
      </c>
      <c r="Q440" s="31">
        <v>0.2</v>
      </c>
      <c r="R440" s="31">
        <v>54</v>
      </c>
      <c r="S440" s="31">
        <v>0.6</v>
      </c>
      <c r="T440" s="31">
        <v>54</v>
      </c>
      <c r="U440" s="31">
        <v>0</v>
      </c>
      <c r="V440" s="31">
        <v>0</v>
      </c>
      <c r="W440" s="31">
        <v>0</v>
      </c>
      <c r="X440" s="31">
        <v>0</v>
      </c>
      <c r="Y440" s="31">
        <v>0</v>
      </c>
      <c r="Z440" s="31">
        <v>0</v>
      </c>
      <c r="AA440" s="31">
        <v>0</v>
      </c>
      <c r="AB440" s="31">
        <v>0</v>
      </c>
    </row>
    <row r="441" spans="1:28" s="27" customFormat="1" ht="14.45" customHeight="1">
      <c r="B441" s="38" t="s">
        <v>139</v>
      </c>
      <c r="C441" s="38" t="s">
        <v>25</v>
      </c>
      <c r="D441" s="29">
        <v>340</v>
      </c>
      <c r="E441" s="30">
        <v>0</v>
      </c>
      <c r="F441" s="30">
        <v>0</v>
      </c>
      <c r="G441" s="31">
        <v>0</v>
      </c>
      <c r="H441" s="31">
        <v>0</v>
      </c>
      <c r="I441" s="31">
        <v>0</v>
      </c>
      <c r="J441" s="31">
        <v>0</v>
      </c>
      <c r="K441" s="31">
        <v>0</v>
      </c>
      <c r="L441" s="31">
        <v>0</v>
      </c>
      <c r="M441" s="31">
        <v>2.5999999999999999E-2</v>
      </c>
      <c r="N441" s="31">
        <v>33</v>
      </c>
      <c r="O441" s="31">
        <v>3.7999999999999999E-2</v>
      </c>
      <c r="P441" s="31">
        <v>11</v>
      </c>
      <c r="Q441" s="31">
        <v>0</v>
      </c>
      <c r="R441" s="31">
        <v>0</v>
      </c>
      <c r="S441" s="31">
        <v>0</v>
      </c>
      <c r="T441" s="31">
        <v>0</v>
      </c>
      <c r="U441" s="31">
        <v>0</v>
      </c>
      <c r="V441" s="31">
        <v>0</v>
      </c>
      <c r="W441" s="31">
        <v>0</v>
      </c>
      <c r="X441" s="31">
        <v>0</v>
      </c>
      <c r="Y441" s="31">
        <v>0</v>
      </c>
      <c r="Z441" s="31">
        <v>0</v>
      </c>
      <c r="AA441" s="31">
        <v>0</v>
      </c>
      <c r="AB441" s="31">
        <v>0</v>
      </c>
    </row>
    <row r="442" spans="1:28" s="27" customFormat="1" ht="14.45" customHeight="1">
      <c r="B442" s="39" t="s">
        <v>28</v>
      </c>
      <c r="C442" s="39" t="s">
        <v>29</v>
      </c>
      <c r="D442" s="33">
        <v>341</v>
      </c>
      <c r="E442" s="30">
        <v>39.558</v>
      </c>
      <c r="F442" s="30">
        <v>163</v>
      </c>
      <c r="G442" s="31">
        <v>0.24199999999999999</v>
      </c>
      <c r="H442" s="31">
        <v>144.51239669421489</v>
      </c>
      <c r="I442" s="31">
        <v>0.78900000000000003</v>
      </c>
      <c r="J442" s="31">
        <v>124</v>
      </c>
      <c r="K442" s="31">
        <v>0.82399999999999995</v>
      </c>
      <c r="L442" s="31">
        <v>184.85436893203882</v>
      </c>
      <c r="M442" s="31">
        <v>0.26</v>
      </c>
      <c r="N442" s="31">
        <v>115.90769230769232</v>
      </c>
      <c r="O442" s="31">
        <v>0.879</v>
      </c>
      <c r="P442" s="31">
        <v>128.99772468714448</v>
      </c>
      <c r="Q442" s="31">
        <v>0.114</v>
      </c>
      <c r="R442" s="31">
        <v>300</v>
      </c>
      <c r="S442" s="31">
        <v>0.75900000000000001</v>
      </c>
      <c r="T442" s="31">
        <v>140.06587615283266</v>
      </c>
      <c r="U442" s="31">
        <v>0.34499999999999997</v>
      </c>
      <c r="V442" s="31">
        <v>92.313043478260866</v>
      </c>
      <c r="W442" s="31">
        <v>0.59299999999999997</v>
      </c>
      <c r="X442" s="31">
        <v>154.22428330522766</v>
      </c>
      <c r="Y442" s="31">
        <v>0.98899999999999999</v>
      </c>
      <c r="Z442" s="31">
        <v>118.46309403437816</v>
      </c>
      <c r="AA442" s="31">
        <v>0.33200000000000002</v>
      </c>
      <c r="AB442" s="31">
        <v>424</v>
      </c>
    </row>
    <row r="443" spans="1:28" ht="14.45" customHeight="1">
      <c r="B443" s="34" t="s">
        <v>30</v>
      </c>
      <c r="C443" s="35" t="s">
        <v>29</v>
      </c>
      <c r="D443" s="36">
        <v>342</v>
      </c>
      <c r="E443" s="30">
        <v>3.7160000000000002</v>
      </c>
      <c r="F443" s="30">
        <v>325</v>
      </c>
      <c r="G443" s="31">
        <v>1.9E-2</v>
      </c>
      <c r="H443" s="31">
        <v>432</v>
      </c>
      <c r="I443" s="31">
        <v>0.01</v>
      </c>
      <c r="J443" s="31">
        <v>76</v>
      </c>
      <c r="K443" s="31">
        <v>1.4139999999999999</v>
      </c>
      <c r="L443" s="31">
        <v>177.01555869872701</v>
      </c>
      <c r="M443" s="31">
        <v>4.1529999999999996</v>
      </c>
      <c r="N443" s="31">
        <v>96.104743558873096</v>
      </c>
      <c r="O443" s="31">
        <v>24.055</v>
      </c>
      <c r="P443" s="31">
        <v>140.73298690500937</v>
      </c>
      <c r="Q443" s="31">
        <v>0</v>
      </c>
      <c r="R443" s="31">
        <v>0</v>
      </c>
      <c r="S443" s="31">
        <v>0.93899999999999995</v>
      </c>
      <c r="T443" s="31">
        <v>252.926517571885</v>
      </c>
      <c r="U443" s="31">
        <v>4.8179999999999996</v>
      </c>
      <c r="V443" s="31">
        <v>159.69821502698215</v>
      </c>
      <c r="W443" s="31">
        <v>2.9159999999999999</v>
      </c>
      <c r="X443" s="31">
        <v>372.49519890260626</v>
      </c>
      <c r="Y443" s="31">
        <v>23.600999999999999</v>
      </c>
      <c r="Z443" s="31">
        <v>198.77183170204651</v>
      </c>
      <c r="AA443" s="31">
        <v>0.2</v>
      </c>
      <c r="AB443" s="31">
        <v>386.5</v>
      </c>
    </row>
    <row r="444" spans="1:28" ht="14.45" customHeight="1">
      <c r="B444" s="37"/>
      <c r="C444" s="10"/>
      <c r="D444" s="36"/>
      <c r="E444" s="30"/>
      <c r="F444" s="30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</row>
    <row r="445" spans="1:28" ht="14.45" customHeight="1">
      <c r="B445" s="34" t="s">
        <v>31</v>
      </c>
      <c r="C445" s="35" t="s">
        <v>32</v>
      </c>
      <c r="D445" s="36">
        <v>343</v>
      </c>
      <c r="E445" s="30">
        <v>8.7639999999999993</v>
      </c>
      <c r="F445" s="30">
        <v>203.32519397535373</v>
      </c>
      <c r="G445" s="31">
        <v>6.2720000000000002</v>
      </c>
      <c r="H445" s="31">
        <v>161.63520408163268</v>
      </c>
      <c r="I445" s="31">
        <v>0.14699999999999999</v>
      </c>
      <c r="J445" s="31">
        <v>116.67346938775511</v>
      </c>
      <c r="K445" s="31">
        <v>5.0999999999999997E-2</v>
      </c>
      <c r="L445" s="31">
        <v>9.9019607843137241</v>
      </c>
      <c r="M445" s="31">
        <v>0.755</v>
      </c>
      <c r="N445" s="31">
        <v>113.4953642384106</v>
      </c>
      <c r="O445" s="31">
        <v>0.873</v>
      </c>
      <c r="P445" s="31">
        <v>200.93127147766324</v>
      </c>
      <c r="Q445" s="31">
        <v>1.7000000000000001E-2</v>
      </c>
      <c r="R445" s="31">
        <v>189</v>
      </c>
      <c r="S445" s="31">
        <v>1.2E-2</v>
      </c>
      <c r="T445" s="31">
        <v>249</v>
      </c>
      <c r="U445" s="31">
        <v>3.3000000000000002E-2</v>
      </c>
      <c r="V445" s="31">
        <v>281</v>
      </c>
      <c r="W445" s="31">
        <v>0.08</v>
      </c>
      <c r="X445" s="31">
        <v>23.125</v>
      </c>
      <c r="Y445" s="31">
        <v>0.28199999999999997</v>
      </c>
      <c r="Z445" s="31">
        <v>82.425531914893625</v>
      </c>
      <c r="AA445" s="31">
        <v>0.26900000000000002</v>
      </c>
      <c r="AB445" s="31">
        <v>81.635687732342006</v>
      </c>
    </row>
    <row r="446" spans="1:28" ht="14.45" customHeight="1">
      <c r="B446" s="34" t="s">
        <v>139</v>
      </c>
      <c r="C446" s="35" t="s">
        <v>33</v>
      </c>
      <c r="D446" s="36">
        <v>344</v>
      </c>
      <c r="E446" s="30">
        <v>0</v>
      </c>
      <c r="F446" s="30">
        <v>0</v>
      </c>
      <c r="G446" s="31">
        <v>0</v>
      </c>
      <c r="H446" s="31">
        <v>0</v>
      </c>
      <c r="I446" s="31">
        <v>0</v>
      </c>
      <c r="J446" s="31">
        <v>0</v>
      </c>
      <c r="K446" s="31">
        <v>0</v>
      </c>
      <c r="L446" s="31">
        <v>0</v>
      </c>
      <c r="M446" s="31">
        <v>0</v>
      </c>
      <c r="N446" s="31">
        <v>0</v>
      </c>
      <c r="O446" s="31">
        <v>0</v>
      </c>
      <c r="P446" s="31">
        <v>0</v>
      </c>
      <c r="Q446" s="31">
        <v>3.0000000000000001E-3</v>
      </c>
      <c r="R446" s="31">
        <v>85</v>
      </c>
      <c r="S446" s="31">
        <v>0</v>
      </c>
      <c r="T446" s="31">
        <v>0</v>
      </c>
      <c r="U446" s="31">
        <v>0</v>
      </c>
      <c r="V446" s="31">
        <v>0</v>
      </c>
      <c r="W446" s="31">
        <v>0</v>
      </c>
      <c r="X446" s="31">
        <v>0</v>
      </c>
      <c r="Y446" s="31">
        <v>2E-3</v>
      </c>
      <c r="Z446" s="31">
        <v>1188</v>
      </c>
      <c r="AA446" s="31">
        <v>1E-3</v>
      </c>
      <c r="AB446" s="31">
        <v>848</v>
      </c>
    </row>
    <row r="447" spans="1:28" ht="14.45" customHeight="1">
      <c r="B447" s="34" t="s">
        <v>34</v>
      </c>
      <c r="C447" s="35" t="s">
        <v>33</v>
      </c>
      <c r="D447" s="36">
        <v>345</v>
      </c>
      <c r="E447" s="30">
        <v>4.8000000000000001E-2</v>
      </c>
      <c r="F447" s="30">
        <v>81.875</v>
      </c>
      <c r="G447" s="31">
        <v>4.4999999999999998E-2</v>
      </c>
      <c r="H447" s="31">
        <v>65</v>
      </c>
      <c r="I447" s="31">
        <v>3.1E-2</v>
      </c>
      <c r="J447" s="31">
        <v>67</v>
      </c>
      <c r="K447" s="31">
        <v>6.7000000000000004E-2</v>
      </c>
      <c r="L447" s="31">
        <v>62</v>
      </c>
      <c r="M447" s="31">
        <v>0.16600000000000001</v>
      </c>
      <c r="N447" s="31">
        <v>65</v>
      </c>
      <c r="O447" s="31">
        <v>8.9999999999999993E-3</v>
      </c>
      <c r="P447" s="31">
        <v>307.11111111111114</v>
      </c>
      <c r="Q447" s="31">
        <v>2.9000000000000001E-2</v>
      </c>
      <c r="R447" s="31">
        <v>287.93103448275861</v>
      </c>
      <c r="S447" s="31">
        <v>0.35099999999999998</v>
      </c>
      <c r="T447" s="31">
        <v>231.27635327635329</v>
      </c>
      <c r="U447" s="31">
        <v>2.1999999999999999E-2</v>
      </c>
      <c r="V447" s="31">
        <v>488.45454545454538</v>
      </c>
      <c r="W447" s="31">
        <v>0.90500000000000003</v>
      </c>
      <c r="X447" s="31">
        <v>64.623204419889504</v>
      </c>
      <c r="Y447" s="31">
        <v>0.75600000000000001</v>
      </c>
      <c r="Z447" s="31">
        <v>90.682539682539684</v>
      </c>
      <c r="AA447" s="31">
        <v>0.188</v>
      </c>
      <c r="AB447" s="31">
        <v>59</v>
      </c>
    </row>
    <row r="448" spans="1:28" ht="14.45" customHeight="1">
      <c r="B448" s="34" t="s">
        <v>95</v>
      </c>
      <c r="C448" s="35" t="s">
        <v>96</v>
      </c>
      <c r="D448" s="36">
        <v>346</v>
      </c>
      <c r="E448" s="30">
        <v>0.79400000000000004</v>
      </c>
      <c r="F448" s="30">
        <v>332</v>
      </c>
      <c r="G448" s="31">
        <v>7.282</v>
      </c>
      <c r="H448" s="31">
        <v>343</v>
      </c>
      <c r="I448" s="31">
        <v>2.0099999999999998</v>
      </c>
      <c r="J448" s="31">
        <v>507</v>
      </c>
      <c r="K448" s="31">
        <v>3.9039999999999999</v>
      </c>
      <c r="L448" s="31">
        <v>316</v>
      </c>
      <c r="M448" s="31">
        <v>15.868</v>
      </c>
      <c r="N448" s="31">
        <v>262</v>
      </c>
      <c r="O448" s="31">
        <v>5.1440000000000001</v>
      </c>
      <c r="P448" s="31">
        <v>137</v>
      </c>
      <c r="Q448" s="31">
        <v>1.02</v>
      </c>
      <c r="R448" s="31">
        <v>198</v>
      </c>
      <c r="S448" s="31">
        <v>1.232</v>
      </c>
      <c r="T448" s="31">
        <v>316</v>
      </c>
      <c r="U448" s="31">
        <v>1.732</v>
      </c>
      <c r="V448" s="31">
        <v>196</v>
      </c>
      <c r="W448" s="31">
        <v>0.67100000000000004</v>
      </c>
      <c r="X448" s="31">
        <v>172</v>
      </c>
      <c r="Y448" s="31">
        <v>2.14</v>
      </c>
      <c r="Z448" s="31">
        <v>165</v>
      </c>
      <c r="AA448" s="31">
        <v>0.28499999999999998</v>
      </c>
      <c r="AB448" s="31">
        <v>260</v>
      </c>
    </row>
    <row r="449" spans="2:28" ht="14.45" customHeight="1">
      <c r="B449" s="34" t="s">
        <v>35</v>
      </c>
      <c r="C449" s="35" t="s">
        <v>36</v>
      </c>
      <c r="D449" s="36">
        <v>347</v>
      </c>
      <c r="E449" s="30">
        <v>2.2549999999999999</v>
      </c>
      <c r="F449" s="30">
        <v>143</v>
      </c>
      <c r="G449" s="31">
        <v>10.488</v>
      </c>
      <c r="H449" s="31">
        <v>68.014111365369942</v>
      </c>
      <c r="I449" s="31">
        <v>5.8659999999999997</v>
      </c>
      <c r="J449" s="31">
        <v>184.600068189567</v>
      </c>
      <c r="K449" s="31">
        <v>85.906999999999996</v>
      </c>
      <c r="L449" s="31">
        <v>94.151233310440361</v>
      </c>
      <c r="M449" s="31">
        <v>61.685000000000002</v>
      </c>
      <c r="N449" s="31">
        <v>92</v>
      </c>
      <c r="O449" s="31">
        <v>1.1040000000000001</v>
      </c>
      <c r="P449" s="31">
        <v>93</v>
      </c>
      <c r="Q449" s="31">
        <v>0.96399999999999997</v>
      </c>
      <c r="R449" s="31">
        <v>497</v>
      </c>
      <c r="S449" s="31">
        <v>1.1220000000000001</v>
      </c>
      <c r="T449" s="31">
        <v>302.03743315508018</v>
      </c>
      <c r="U449" s="31">
        <v>0.74199999999999999</v>
      </c>
      <c r="V449" s="31">
        <v>202.58625336927224</v>
      </c>
      <c r="W449" s="31">
        <v>4.55</v>
      </c>
      <c r="X449" s="31">
        <v>66.184615384615384</v>
      </c>
      <c r="Y449" s="31">
        <v>37.781999999999996</v>
      </c>
      <c r="Z449" s="31">
        <v>37.240590757503568</v>
      </c>
      <c r="AA449" s="31">
        <v>5.6390000000000002</v>
      </c>
      <c r="AB449" s="31">
        <v>92.241709522965067</v>
      </c>
    </row>
    <row r="450" spans="2:28" ht="14.45" customHeight="1">
      <c r="B450" s="37"/>
      <c r="C450" s="10"/>
      <c r="D450" s="36"/>
      <c r="E450" s="30"/>
      <c r="F450" s="30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  <c r="AB450" s="31"/>
    </row>
    <row r="451" spans="2:28" ht="14.45" customHeight="1">
      <c r="B451" s="34" t="s">
        <v>80</v>
      </c>
      <c r="C451" s="35" t="s">
        <v>38</v>
      </c>
      <c r="D451" s="36">
        <v>348</v>
      </c>
      <c r="E451" s="30">
        <v>353.64699999999999</v>
      </c>
      <c r="F451" s="30">
        <v>64.733740142006013</v>
      </c>
      <c r="G451" s="31">
        <v>140.30699999999999</v>
      </c>
      <c r="H451" s="31">
        <v>75.657800394848437</v>
      </c>
      <c r="I451" s="31">
        <v>0</v>
      </c>
      <c r="J451" s="31">
        <v>0</v>
      </c>
      <c r="K451" s="31">
        <v>833.572</v>
      </c>
      <c r="L451" s="31">
        <v>80.263476940204328</v>
      </c>
      <c r="M451" s="31">
        <v>6.1189999999999998</v>
      </c>
      <c r="N451" s="31">
        <v>150.68377185814677</v>
      </c>
      <c r="O451" s="31">
        <v>0</v>
      </c>
      <c r="P451" s="31">
        <v>0</v>
      </c>
      <c r="Q451" s="31">
        <v>17.702999999999999</v>
      </c>
      <c r="R451" s="31">
        <v>44.097158673671132</v>
      </c>
      <c r="S451" s="31">
        <v>0</v>
      </c>
      <c r="T451" s="31">
        <v>0</v>
      </c>
      <c r="U451" s="31">
        <v>0.106</v>
      </c>
      <c r="V451" s="31">
        <v>84.735849056603783</v>
      </c>
      <c r="W451" s="31">
        <v>142.124</v>
      </c>
      <c r="X451" s="31">
        <v>68.067377782781236</v>
      </c>
      <c r="Y451" s="31">
        <v>1124.104</v>
      </c>
      <c r="Z451" s="31">
        <v>49.134430622077673</v>
      </c>
      <c r="AA451" s="31">
        <v>184.51599999999999</v>
      </c>
      <c r="AB451" s="31">
        <v>77.729573587114388</v>
      </c>
    </row>
    <row r="452" spans="2:28" ht="14.45" customHeight="1">
      <c r="B452" s="34" t="s">
        <v>37</v>
      </c>
      <c r="C452" s="35" t="s">
        <v>38</v>
      </c>
      <c r="D452" s="36">
        <v>349</v>
      </c>
      <c r="E452" s="30">
        <v>1.1850000000000001</v>
      </c>
      <c r="F452" s="30">
        <v>119.01350210970465</v>
      </c>
      <c r="G452" s="31">
        <v>1.03</v>
      </c>
      <c r="H452" s="31">
        <v>209.11165048543691</v>
      </c>
      <c r="I452" s="31">
        <v>0</v>
      </c>
      <c r="J452" s="31">
        <v>0</v>
      </c>
      <c r="K452" s="31">
        <v>0</v>
      </c>
      <c r="L452" s="31">
        <v>0</v>
      </c>
      <c r="M452" s="31">
        <v>0</v>
      </c>
      <c r="N452" s="31">
        <v>0</v>
      </c>
      <c r="O452" s="31">
        <v>0</v>
      </c>
      <c r="P452" s="31">
        <v>0</v>
      </c>
      <c r="Q452" s="31">
        <v>0</v>
      </c>
      <c r="R452" s="31">
        <v>0</v>
      </c>
      <c r="S452" s="31">
        <v>1E-3</v>
      </c>
      <c r="T452" s="31">
        <v>432</v>
      </c>
      <c r="U452" s="31">
        <v>0</v>
      </c>
      <c r="V452" s="31">
        <v>0</v>
      </c>
      <c r="W452" s="31">
        <v>0</v>
      </c>
      <c r="X452" s="31">
        <v>0</v>
      </c>
      <c r="Y452" s="31">
        <v>5.2999999999999999E-2</v>
      </c>
      <c r="Z452" s="31">
        <v>249</v>
      </c>
      <c r="AA452" s="31">
        <v>0.35399999999999998</v>
      </c>
      <c r="AB452" s="31">
        <v>215.64124293785309</v>
      </c>
    </row>
    <row r="453" spans="2:28" ht="14.45" customHeight="1">
      <c r="B453" s="34" t="s">
        <v>43</v>
      </c>
      <c r="C453" s="35" t="s">
        <v>44</v>
      </c>
      <c r="D453" s="36">
        <v>350</v>
      </c>
      <c r="E453" s="30">
        <v>0</v>
      </c>
      <c r="F453" s="30">
        <v>0</v>
      </c>
      <c r="G453" s="31">
        <v>0</v>
      </c>
      <c r="H453" s="31">
        <v>0</v>
      </c>
      <c r="I453" s="31">
        <v>0</v>
      </c>
      <c r="J453" s="31">
        <v>0</v>
      </c>
      <c r="K453" s="31">
        <v>0</v>
      </c>
      <c r="L453" s="31">
        <v>0</v>
      </c>
      <c r="M453" s="31">
        <v>0</v>
      </c>
      <c r="N453" s="31">
        <v>0</v>
      </c>
      <c r="O453" s="31">
        <v>0</v>
      </c>
      <c r="P453" s="31">
        <v>0</v>
      </c>
      <c r="Q453" s="31">
        <v>0</v>
      </c>
      <c r="R453" s="31">
        <v>0</v>
      </c>
      <c r="S453" s="31">
        <v>0</v>
      </c>
      <c r="T453" s="31">
        <v>0</v>
      </c>
      <c r="U453" s="31">
        <v>0</v>
      </c>
      <c r="V453" s="31">
        <v>0</v>
      </c>
      <c r="W453" s="31">
        <v>0</v>
      </c>
      <c r="X453" s="31">
        <v>0</v>
      </c>
      <c r="Y453" s="31">
        <v>0</v>
      </c>
      <c r="Z453" s="31">
        <v>0</v>
      </c>
      <c r="AA453" s="31">
        <v>0</v>
      </c>
      <c r="AB453" s="31">
        <v>0</v>
      </c>
    </row>
    <row r="454" spans="2:28" ht="14.45" customHeight="1">
      <c r="B454" s="34" t="s">
        <v>81</v>
      </c>
      <c r="C454" s="35" t="s">
        <v>82</v>
      </c>
      <c r="D454" s="36">
        <v>351</v>
      </c>
      <c r="E454" s="30">
        <v>1.5</v>
      </c>
      <c r="F454" s="30">
        <v>73</v>
      </c>
      <c r="G454" s="31">
        <v>7</v>
      </c>
      <c r="H454" s="31">
        <v>123</v>
      </c>
      <c r="I454" s="31">
        <v>0</v>
      </c>
      <c r="J454" s="31">
        <v>0</v>
      </c>
      <c r="K454" s="31">
        <v>1</v>
      </c>
      <c r="L454" s="31">
        <v>164</v>
      </c>
      <c r="M454" s="31">
        <v>2.4</v>
      </c>
      <c r="N454" s="31">
        <v>239</v>
      </c>
      <c r="O454" s="31">
        <v>0</v>
      </c>
      <c r="P454" s="31">
        <v>0</v>
      </c>
      <c r="Q454" s="31">
        <v>0</v>
      </c>
      <c r="R454" s="31">
        <v>0</v>
      </c>
      <c r="S454" s="31">
        <v>0</v>
      </c>
      <c r="T454" s="31">
        <v>0</v>
      </c>
      <c r="U454" s="31">
        <v>0</v>
      </c>
      <c r="V454" s="31">
        <v>0</v>
      </c>
      <c r="W454" s="31">
        <v>0</v>
      </c>
      <c r="X454" s="31">
        <v>0</v>
      </c>
      <c r="Y454" s="31">
        <v>2.6</v>
      </c>
      <c r="Z454" s="31">
        <v>43</v>
      </c>
      <c r="AA454" s="31">
        <v>0</v>
      </c>
      <c r="AB454" s="31">
        <v>0</v>
      </c>
    </row>
    <row r="455" spans="2:28" ht="14.45" customHeight="1">
      <c r="B455" s="34" t="s">
        <v>83</v>
      </c>
      <c r="C455" s="35" t="s">
        <v>84</v>
      </c>
      <c r="D455" s="36">
        <v>352</v>
      </c>
      <c r="E455" s="30">
        <v>0.93500000000000005</v>
      </c>
      <c r="F455" s="30">
        <v>95</v>
      </c>
      <c r="G455" s="31">
        <v>5.0999999999999997E-2</v>
      </c>
      <c r="H455" s="31">
        <v>159</v>
      </c>
      <c r="I455" s="31">
        <v>0</v>
      </c>
      <c r="J455" s="31">
        <v>0</v>
      </c>
      <c r="K455" s="31">
        <v>0.151</v>
      </c>
      <c r="L455" s="31">
        <v>114</v>
      </c>
      <c r="M455" s="31">
        <v>0</v>
      </c>
      <c r="N455" s="31">
        <v>0</v>
      </c>
      <c r="O455" s="31">
        <v>9.1999999999999998E-2</v>
      </c>
      <c r="P455" s="31">
        <v>122</v>
      </c>
      <c r="Q455" s="31">
        <v>13.691000000000001</v>
      </c>
      <c r="R455" s="31">
        <v>213</v>
      </c>
      <c r="S455" s="31">
        <v>13.936</v>
      </c>
      <c r="T455" s="31">
        <v>290</v>
      </c>
      <c r="U455" s="31">
        <v>2.3E-2</v>
      </c>
      <c r="V455" s="31">
        <v>136</v>
      </c>
      <c r="W455" s="31">
        <v>1.2E-2</v>
      </c>
      <c r="X455" s="31">
        <v>144</v>
      </c>
      <c r="Y455" s="31">
        <v>0</v>
      </c>
      <c r="Z455" s="31">
        <v>0</v>
      </c>
      <c r="AA455" s="31">
        <v>0</v>
      </c>
      <c r="AB455" s="31">
        <v>0</v>
      </c>
    </row>
    <row r="456" spans="2:28" ht="14.45" customHeight="1">
      <c r="B456" s="37"/>
      <c r="C456" s="10"/>
      <c r="D456" s="36"/>
      <c r="E456" s="30"/>
      <c r="F456" s="30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</row>
    <row r="457" spans="2:28" ht="14.45" customHeight="1">
      <c r="B457" s="34" t="s">
        <v>45</v>
      </c>
      <c r="C457" s="35" t="s">
        <v>46</v>
      </c>
      <c r="D457" s="36">
        <v>353</v>
      </c>
      <c r="E457" s="30">
        <v>0.121</v>
      </c>
      <c r="F457" s="30">
        <v>271.88429752066116</v>
      </c>
      <c r="G457" s="31">
        <v>4.8000000000000001E-2</v>
      </c>
      <c r="H457" s="31">
        <v>337.5</v>
      </c>
      <c r="I457" s="31">
        <v>41.284999999999997</v>
      </c>
      <c r="J457" s="31">
        <v>173.88533365629164</v>
      </c>
      <c r="K457" s="31">
        <v>7.8570000000000002</v>
      </c>
      <c r="L457" s="31">
        <v>70.362097492681684</v>
      </c>
      <c r="M457" s="31">
        <v>6.1509999999999998</v>
      </c>
      <c r="N457" s="31">
        <v>170.70460087790602</v>
      </c>
      <c r="O457" s="31">
        <v>8.6820000000000004</v>
      </c>
      <c r="P457" s="31">
        <v>172.69350380096753</v>
      </c>
      <c r="Q457" s="31">
        <v>5.89</v>
      </c>
      <c r="R457" s="31">
        <v>176.18149405772496</v>
      </c>
      <c r="S457" s="31">
        <v>8.7579999999999991</v>
      </c>
      <c r="T457" s="31">
        <v>196.30760447590774</v>
      </c>
      <c r="U457" s="31">
        <v>2.387</v>
      </c>
      <c r="V457" s="31">
        <v>114.95643066610808</v>
      </c>
      <c r="W457" s="31">
        <v>5.8609999999999998</v>
      </c>
      <c r="X457" s="31">
        <v>137.67735881248933</v>
      </c>
      <c r="Y457" s="31">
        <v>12.755000000000001</v>
      </c>
      <c r="Z457" s="31">
        <v>42.590748725989805</v>
      </c>
      <c r="AA457" s="31">
        <v>1.339</v>
      </c>
      <c r="AB457" s="31">
        <v>66.235997012696032</v>
      </c>
    </row>
    <row r="458" spans="2:28" ht="14.45" customHeight="1">
      <c r="B458" s="34" t="s">
        <v>47</v>
      </c>
      <c r="C458" s="35" t="s">
        <v>48</v>
      </c>
      <c r="D458" s="36">
        <v>354</v>
      </c>
      <c r="E458" s="30">
        <v>8.6319999999999997</v>
      </c>
      <c r="F458" s="30">
        <v>181.69972196478221</v>
      </c>
      <c r="G458" s="31">
        <v>45.256</v>
      </c>
      <c r="H458" s="31">
        <v>209.5336308997702</v>
      </c>
      <c r="I458" s="31">
        <v>0</v>
      </c>
      <c r="J458" s="31">
        <v>0</v>
      </c>
      <c r="K458" s="31">
        <v>10.422000000000001</v>
      </c>
      <c r="L458" s="31">
        <v>109.11571675302245</v>
      </c>
      <c r="M458" s="31">
        <v>5.5720000000000001</v>
      </c>
      <c r="N458" s="31">
        <v>273.87867910983493</v>
      </c>
      <c r="O458" s="31">
        <v>4.0209999999999999</v>
      </c>
      <c r="P458" s="31">
        <v>140.13553842327781</v>
      </c>
      <c r="Q458" s="31">
        <v>8.5640000000000001</v>
      </c>
      <c r="R458" s="31">
        <v>101.67713685193834</v>
      </c>
      <c r="S458" s="31">
        <v>4.1689999999999996</v>
      </c>
      <c r="T458" s="31">
        <v>180.11513552410651</v>
      </c>
      <c r="U458" s="31">
        <v>11.584</v>
      </c>
      <c r="V458" s="31">
        <v>206.53297651933701</v>
      </c>
      <c r="W458" s="31">
        <v>2.4860000000000002</v>
      </c>
      <c r="X458" s="31">
        <v>239.98954143201931</v>
      </c>
      <c r="Y458" s="31">
        <v>0.78600000000000003</v>
      </c>
      <c r="Z458" s="31">
        <v>48.916030534351144</v>
      </c>
      <c r="AA458" s="31">
        <v>0.34599999999999997</v>
      </c>
      <c r="AB458" s="31">
        <v>45</v>
      </c>
    </row>
    <row r="459" spans="2:28" ht="14.45" customHeight="1">
      <c r="B459" s="34" t="s">
        <v>49</v>
      </c>
      <c r="C459" s="35" t="s">
        <v>48</v>
      </c>
      <c r="D459" s="36">
        <v>355</v>
      </c>
      <c r="E459" s="30">
        <v>23.966000000000001</v>
      </c>
      <c r="F459" s="30">
        <v>180</v>
      </c>
      <c r="G459" s="31">
        <v>33.179000000000002</v>
      </c>
      <c r="H459" s="31">
        <v>174</v>
      </c>
      <c r="I459" s="31">
        <v>178.03399999999999</v>
      </c>
      <c r="J459" s="31">
        <v>68</v>
      </c>
      <c r="K459" s="31">
        <v>72.082999999999998</v>
      </c>
      <c r="L459" s="31">
        <v>80</v>
      </c>
      <c r="M459" s="31">
        <v>9.5120000000000005</v>
      </c>
      <c r="N459" s="31">
        <v>332</v>
      </c>
      <c r="O459" s="31">
        <v>12.388</v>
      </c>
      <c r="P459" s="31">
        <v>144</v>
      </c>
      <c r="Q459" s="31">
        <v>17.73</v>
      </c>
      <c r="R459" s="31">
        <v>174</v>
      </c>
      <c r="S459" s="31">
        <v>15.612</v>
      </c>
      <c r="T459" s="31">
        <v>258</v>
      </c>
      <c r="U459" s="31">
        <v>42.468000000000004</v>
      </c>
      <c r="V459" s="31">
        <v>229</v>
      </c>
      <c r="W459" s="31">
        <v>19.561</v>
      </c>
      <c r="X459" s="31">
        <v>243</v>
      </c>
      <c r="Y459" s="31">
        <v>30.817</v>
      </c>
      <c r="Z459" s="31">
        <v>99</v>
      </c>
      <c r="AA459" s="31">
        <v>4.1440000000000001</v>
      </c>
      <c r="AB459" s="31">
        <v>136.82432432432432</v>
      </c>
    </row>
    <row r="460" spans="2:28" ht="14.45" customHeight="1">
      <c r="B460" s="34" t="s">
        <v>61</v>
      </c>
      <c r="C460" s="35" t="s">
        <v>48</v>
      </c>
      <c r="D460" s="36">
        <v>356</v>
      </c>
      <c r="E460" s="30">
        <v>95.659000000000006</v>
      </c>
      <c r="F460" s="30">
        <v>177.09985469218788</v>
      </c>
      <c r="G460" s="31">
        <v>104.133</v>
      </c>
      <c r="H460" s="31">
        <v>189.8517760940336</v>
      </c>
      <c r="I460" s="31">
        <v>30.84</v>
      </c>
      <c r="J460" s="31">
        <v>330</v>
      </c>
      <c r="K460" s="31">
        <v>23.303999999999998</v>
      </c>
      <c r="L460" s="31">
        <v>156</v>
      </c>
      <c r="M460" s="31">
        <v>41.165999999999997</v>
      </c>
      <c r="N460" s="31">
        <v>263</v>
      </c>
      <c r="O460" s="31">
        <v>9.5039999999999996</v>
      </c>
      <c r="P460" s="31">
        <v>180.70075757575756</v>
      </c>
      <c r="Q460" s="31">
        <v>36.433</v>
      </c>
      <c r="R460" s="31">
        <v>78.763840474295279</v>
      </c>
      <c r="S460" s="31">
        <v>35.823</v>
      </c>
      <c r="T460" s="31">
        <v>184.61494012226783</v>
      </c>
      <c r="U460" s="31">
        <v>41.238</v>
      </c>
      <c r="V460" s="31">
        <v>188.86250545613268</v>
      </c>
      <c r="W460" s="31">
        <v>4.05</v>
      </c>
      <c r="X460" s="31">
        <v>162</v>
      </c>
      <c r="Y460" s="31">
        <v>21.155999999999999</v>
      </c>
      <c r="Z460" s="31">
        <v>125.00850822461715</v>
      </c>
      <c r="AA460" s="31">
        <v>14.964</v>
      </c>
      <c r="AB460" s="31">
        <v>253.4402566158781</v>
      </c>
    </row>
    <row r="461" spans="2:28" ht="14.45" customHeight="1">
      <c r="B461" s="34" t="s">
        <v>62</v>
      </c>
      <c r="C461" s="35" t="s">
        <v>51</v>
      </c>
      <c r="D461" s="36">
        <v>357</v>
      </c>
      <c r="E461" s="30">
        <v>371.38600000000002</v>
      </c>
      <c r="F461" s="30">
        <v>68.016085689821381</v>
      </c>
      <c r="G461" s="31">
        <v>355.90899999999999</v>
      </c>
      <c r="H461" s="31">
        <v>84.627115358139307</v>
      </c>
      <c r="I461" s="31">
        <v>41.710999999999999</v>
      </c>
      <c r="J461" s="31">
        <v>75.057658651195126</v>
      </c>
      <c r="K461" s="31">
        <v>10.253</v>
      </c>
      <c r="L461" s="31">
        <v>77.862576806788269</v>
      </c>
      <c r="M461" s="31">
        <v>443.21100000000001</v>
      </c>
      <c r="N461" s="31">
        <v>83.012871972942918</v>
      </c>
      <c r="O461" s="31">
        <v>4.9809999999999999</v>
      </c>
      <c r="P461" s="31">
        <v>95.511343103794417</v>
      </c>
      <c r="Q461" s="31">
        <v>24.902999999999999</v>
      </c>
      <c r="R461" s="31">
        <v>83.219531783319283</v>
      </c>
      <c r="S461" s="31">
        <v>6.6509999999999998</v>
      </c>
      <c r="T461" s="31">
        <v>75.898962562020742</v>
      </c>
      <c r="U461" s="31">
        <v>59.692999999999998</v>
      </c>
      <c r="V461" s="31">
        <v>103.99557737088101</v>
      </c>
      <c r="W461" s="31">
        <v>374.46699999999998</v>
      </c>
      <c r="X461" s="31">
        <v>108.01744880056187</v>
      </c>
      <c r="Y461" s="31">
        <v>1282.8030000000001</v>
      </c>
      <c r="Z461" s="31">
        <v>89.890814100060567</v>
      </c>
      <c r="AA461" s="31">
        <v>167.941</v>
      </c>
      <c r="AB461" s="31">
        <v>105.24262687491441</v>
      </c>
    </row>
    <row r="462" spans="2:28" ht="14.45" customHeight="1">
      <c r="B462" s="37"/>
      <c r="C462" s="10"/>
      <c r="D462" s="36"/>
      <c r="E462" s="30"/>
      <c r="F462" s="30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  <c r="AB462" s="31"/>
    </row>
    <row r="463" spans="2:28" ht="14.45" customHeight="1">
      <c r="B463" s="34" t="s">
        <v>63</v>
      </c>
      <c r="C463" s="35" t="s">
        <v>51</v>
      </c>
      <c r="D463" s="36">
        <v>358</v>
      </c>
      <c r="E463" s="30">
        <v>8.0790000000000006</v>
      </c>
      <c r="F463" s="30">
        <v>32</v>
      </c>
      <c r="G463" s="31">
        <v>4.8490000000000002</v>
      </c>
      <c r="H463" s="31">
        <v>43</v>
      </c>
      <c r="I463" s="31">
        <v>5.0279999999999996</v>
      </c>
      <c r="J463" s="31">
        <v>31</v>
      </c>
      <c r="K463" s="31">
        <v>6.5529999999999999</v>
      </c>
      <c r="L463" s="31">
        <v>30</v>
      </c>
      <c r="M463" s="31">
        <v>2.9129999999999998</v>
      </c>
      <c r="N463" s="31">
        <v>32</v>
      </c>
      <c r="O463" s="31">
        <v>2.6739999999999999</v>
      </c>
      <c r="P463" s="31">
        <v>32</v>
      </c>
      <c r="Q463" s="31">
        <v>0</v>
      </c>
      <c r="R463" s="31">
        <v>0</v>
      </c>
      <c r="S463" s="31">
        <v>0</v>
      </c>
      <c r="T463" s="31">
        <v>0</v>
      </c>
      <c r="U463" s="31">
        <v>0.746</v>
      </c>
      <c r="V463" s="31">
        <v>32</v>
      </c>
      <c r="W463" s="31">
        <v>0</v>
      </c>
      <c r="X463" s="31">
        <v>0</v>
      </c>
      <c r="Y463" s="31">
        <v>1.8560000000000001</v>
      </c>
      <c r="Z463" s="31">
        <v>32</v>
      </c>
      <c r="AA463" s="31">
        <v>2.2650000000000001</v>
      </c>
      <c r="AB463" s="31">
        <v>32.4</v>
      </c>
    </row>
    <row r="464" spans="2:28" ht="14.45" customHeight="1">
      <c r="B464" s="34" t="s">
        <v>50</v>
      </c>
      <c r="C464" s="35" t="s">
        <v>51</v>
      </c>
      <c r="D464" s="36">
        <v>359</v>
      </c>
      <c r="E464" s="30">
        <v>2.4020000000000001</v>
      </c>
      <c r="F464" s="30">
        <v>214</v>
      </c>
      <c r="G464" s="31">
        <v>4.2850000000000001</v>
      </c>
      <c r="H464" s="31">
        <v>332.81563593932322</v>
      </c>
      <c r="I464" s="31">
        <v>1.901</v>
      </c>
      <c r="J464" s="31">
        <v>314</v>
      </c>
      <c r="K464" s="31">
        <v>5.24</v>
      </c>
      <c r="L464" s="31">
        <v>203.65896946564885</v>
      </c>
      <c r="M464" s="31">
        <v>1.2190000000000001</v>
      </c>
      <c r="N464" s="31">
        <v>310</v>
      </c>
      <c r="O464" s="31">
        <v>2.9209999999999998</v>
      </c>
      <c r="P464" s="31">
        <v>386.28825744608008</v>
      </c>
      <c r="Q464" s="31">
        <v>1.901</v>
      </c>
      <c r="R464" s="31">
        <v>313.40978432404</v>
      </c>
      <c r="S464" s="31">
        <v>2.5150000000000001</v>
      </c>
      <c r="T464" s="31">
        <v>346.9948310139165</v>
      </c>
      <c r="U464" s="31">
        <v>2.2440000000000002</v>
      </c>
      <c r="V464" s="31">
        <v>187.74777183600713</v>
      </c>
      <c r="W464" s="31">
        <v>1.702</v>
      </c>
      <c r="X464" s="31">
        <v>246.41833137485312</v>
      </c>
      <c r="Y464" s="31">
        <v>5.0330000000000004</v>
      </c>
      <c r="Z464" s="31">
        <v>217.93065765944766</v>
      </c>
      <c r="AA464" s="31">
        <v>3.2770000000000001</v>
      </c>
      <c r="AB464" s="31">
        <v>188.87915776624962</v>
      </c>
    </row>
    <row r="465" spans="1:28" ht="14.45" customHeight="1">
      <c r="B465" s="34" t="s">
        <v>52</v>
      </c>
      <c r="C465" s="35" t="s">
        <v>53</v>
      </c>
      <c r="D465" s="36">
        <v>360</v>
      </c>
      <c r="E465" s="30">
        <v>0</v>
      </c>
      <c r="F465" s="30">
        <v>0</v>
      </c>
      <c r="G465" s="31">
        <v>0</v>
      </c>
      <c r="H465" s="31">
        <v>0</v>
      </c>
      <c r="I465" s="31">
        <v>4.1000000000000002E-2</v>
      </c>
      <c r="J465" s="31">
        <v>271</v>
      </c>
      <c r="K465" s="31">
        <v>0</v>
      </c>
      <c r="L465" s="31">
        <v>0</v>
      </c>
      <c r="M465" s="31">
        <v>0</v>
      </c>
      <c r="N465" s="31">
        <v>0</v>
      </c>
      <c r="O465" s="31">
        <v>4.1000000000000002E-2</v>
      </c>
      <c r="P465" s="31">
        <v>445</v>
      </c>
      <c r="Q465" s="31">
        <v>1.7000000000000001E-2</v>
      </c>
      <c r="R465" s="31">
        <v>400</v>
      </c>
      <c r="S465" s="31">
        <v>0</v>
      </c>
      <c r="T465" s="31">
        <v>0</v>
      </c>
      <c r="U465" s="31">
        <v>3.4000000000000002E-2</v>
      </c>
      <c r="V465" s="31">
        <v>309</v>
      </c>
      <c r="W465" s="31">
        <v>0</v>
      </c>
      <c r="X465" s="31">
        <v>0</v>
      </c>
      <c r="Y465" s="31">
        <v>1E-3</v>
      </c>
      <c r="Z465" s="31">
        <v>54</v>
      </c>
      <c r="AA465" s="31">
        <v>0</v>
      </c>
      <c r="AB465" s="31">
        <v>0</v>
      </c>
    </row>
    <row r="466" spans="1:28" ht="14.45" customHeight="1">
      <c r="B466" s="37"/>
      <c r="C466" s="10"/>
      <c r="D466" s="36"/>
      <c r="E466" s="30"/>
      <c r="F466" s="30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</row>
    <row r="467" spans="1:28" ht="14.45" customHeight="1">
      <c r="A467" s="10" t="s">
        <v>107</v>
      </c>
      <c r="B467" s="37"/>
      <c r="C467" s="10"/>
      <c r="D467" s="36"/>
      <c r="E467" s="30"/>
      <c r="F467" s="30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</row>
    <row r="468" spans="1:28" ht="14.45" customHeight="1">
      <c r="B468" s="37" t="s">
        <v>108</v>
      </c>
      <c r="C468" s="10"/>
      <c r="D468" s="36">
        <v>361</v>
      </c>
      <c r="E468" s="30">
        <f>IF(SUM(E469:E514)&lt;0.001,"-",SUM(E469:E514))</f>
        <v>77831.304999999978</v>
      </c>
      <c r="F468" s="30">
        <f>IF(ISERR(SUMPRODUCT(E469:E514,F469:F514)/E468),"-",SUMPRODUCT(E469:E514,F469:F514)/E468)</f>
        <v>85.220089448583721</v>
      </c>
      <c r="G468" s="31">
        <f>IF(SUM(G469:G514)&lt;0.001,"-",SUM(G469:G514))</f>
        <v>83417.253999999972</v>
      </c>
      <c r="H468" s="31">
        <f>IF(ISERR(SUMPRODUCT(G469:G514,H469:H514)/G468),"-",SUMPRODUCT(G469:G514,H469:H514)/G468)</f>
        <v>84.782161649675018</v>
      </c>
      <c r="I468" s="31">
        <f>IF(SUM(I469:I514)&lt;0.001,"-",SUM(I469:I514))</f>
        <v>47347.350999999995</v>
      </c>
      <c r="J468" s="31">
        <f>IF(ISERR(SUMPRODUCT(I469:I514,J469:J514)/I468),"-",SUMPRODUCT(I469:I514,J469:J514)/I468)</f>
        <v>74.795419219968622</v>
      </c>
      <c r="K468" s="31">
        <f>IF(SUM(K469:K514)&lt;0.001,"-",SUM(K469:K514))</f>
        <v>38643.119999999995</v>
      </c>
      <c r="L468" s="31">
        <f>IF(ISERR(SUMPRODUCT(K469:K514,L469:L514)/K468),"-",SUMPRODUCT(K469:K514,L469:L514)/K468)</f>
        <v>80.405935752599703</v>
      </c>
      <c r="M468" s="31">
        <f>IF(SUM(M469:M514)&lt;0.001,"-",SUM(M469:M514))</f>
        <v>29299.133999999998</v>
      </c>
      <c r="N468" s="31">
        <f>IF(ISERR(SUMPRODUCT(M469:M514,N469:N514)/M468),"-",SUMPRODUCT(M469:M514,N469:N514)/M468)</f>
        <v>78.835809310950978</v>
      </c>
      <c r="O468" s="31">
        <f>IF(SUM(O469:O514)&lt;0.001,"-",SUM(O469:O514))</f>
        <v>22666.694</v>
      </c>
      <c r="P468" s="31">
        <f>IF(ISERR(SUMPRODUCT(O469:O514,P469:P514)/O468),"-",SUMPRODUCT(O469:O514,P469:P514)/O468)</f>
        <v>70.486274310669202</v>
      </c>
      <c r="Q468" s="31">
        <f>IF(SUM(Q469:Q514)&lt;0.001,"-",SUM(Q469:Q514))</f>
        <v>17595.927</v>
      </c>
      <c r="R468" s="31">
        <f>IF(ISERR(SUMPRODUCT(Q469:Q514,R469:R514)/Q468),"-",SUMPRODUCT(Q469:Q514,R469:R514)/Q468)</f>
        <v>72.18469149138889</v>
      </c>
      <c r="S468" s="31">
        <f>IF(SUM(S469:S514)&lt;0.001,"-",SUM(S469:S514))</f>
        <v>16434.969000000001</v>
      </c>
      <c r="T468" s="31">
        <f>IF(ISERR(SUMPRODUCT(S469:S514,T469:T514)/S468),"-",SUMPRODUCT(S469:S514,T469:T514)/S468)</f>
        <v>100.19420359113545</v>
      </c>
      <c r="U468" s="31">
        <f>IF(SUM(U469:U514)&lt;0.001,"-",SUM(U469:U514))</f>
        <v>16654.197</v>
      </c>
      <c r="V468" s="31">
        <f>IF(ISERR(SUMPRODUCT(U469:U514,V469:V514)/U468),"-",SUMPRODUCT(U469:U514,V469:V514)/U468)</f>
        <v>94.868431362977134</v>
      </c>
      <c r="W468" s="31">
        <f>IF(SUM(W469:W514)&lt;0.001,"-",SUM(W469:W514))</f>
        <v>19405.917999999998</v>
      </c>
      <c r="X468" s="31">
        <f>IF(ISERR(SUMPRODUCT(W469:W514,X469:X514)/W468),"-",SUMPRODUCT(W469:W514,X469:X514)/W468)</f>
        <v>117.509234244935</v>
      </c>
      <c r="Y468" s="31">
        <f>IF(SUM(Y469:Y514)&lt;0.001,"-",SUM(Y469:Y514))</f>
        <v>48603.973999999987</v>
      </c>
      <c r="Z468" s="31">
        <f>IF(ISERR(SUMPRODUCT(Y469:Y514,Z469:Z514)/Y468),"-",SUMPRODUCT(Y469:Y514,Z469:Z514)/Y468)</f>
        <v>132.00731183009853</v>
      </c>
      <c r="AA468" s="31">
        <f>IF(SUM(AA469:AA514)&lt;0.001,"-",SUM(AA469:AA514))</f>
        <v>85811.498999999996</v>
      </c>
      <c r="AB468" s="31">
        <f>IF(ISERR(SUMPRODUCT(AA469:AA514,AB469:AB514)/AA468),"-",SUMPRODUCT(AA469:AA514,AB469:AB514)/AA468)</f>
        <v>129.58409136985242</v>
      </c>
    </row>
    <row r="469" spans="1:28" s="27" customFormat="1" ht="14.45" customHeight="1">
      <c r="B469" s="38" t="s">
        <v>11</v>
      </c>
      <c r="C469" s="38" t="s">
        <v>12</v>
      </c>
      <c r="D469" s="29">
        <v>362</v>
      </c>
      <c r="E469" s="30">
        <v>0</v>
      </c>
      <c r="F469" s="30">
        <v>0</v>
      </c>
      <c r="G469" s="31">
        <v>0</v>
      </c>
      <c r="H469" s="31">
        <v>0</v>
      </c>
      <c r="I469" s="31">
        <v>0</v>
      </c>
      <c r="J469" s="31">
        <v>0</v>
      </c>
      <c r="K469" s="31">
        <v>0</v>
      </c>
      <c r="L469" s="31">
        <v>0</v>
      </c>
      <c r="M469" s="31">
        <v>0</v>
      </c>
      <c r="N469" s="31">
        <v>0</v>
      </c>
      <c r="O469" s="31">
        <v>0</v>
      </c>
      <c r="P469" s="31">
        <v>0</v>
      </c>
      <c r="Q469" s="31">
        <v>12.313000000000001</v>
      </c>
      <c r="R469" s="31">
        <v>68.007065702915625</v>
      </c>
      <c r="S469" s="31">
        <v>0.57999999999999996</v>
      </c>
      <c r="T469" s="31">
        <v>107</v>
      </c>
      <c r="U469" s="31">
        <v>1.8320000000000001</v>
      </c>
      <c r="V469" s="31">
        <v>62</v>
      </c>
      <c r="W469" s="31">
        <v>22.597999999999999</v>
      </c>
      <c r="X469" s="31">
        <v>128</v>
      </c>
      <c r="Y469" s="31">
        <v>13.891999999999999</v>
      </c>
      <c r="Z469" s="31">
        <v>136</v>
      </c>
      <c r="AA469" s="31">
        <v>5.1999999999999998E-2</v>
      </c>
      <c r="AB469" s="31">
        <v>37.057692307692307</v>
      </c>
    </row>
    <row r="470" spans="1:28" s="27" customFormat="1" ht="14.45" customHeight="1">
      <c r="B470" s="39" t="s">
        <v>90</v>
      </c>
      <c r="C470" s="39" t="s">
        <v>12</v>
      </c>
      <c r="D470" s="33">
        <v>363</v>
      </c>
      <c r="E470" s="30">
        <v>0</v>
      </c>
      <c r="F470" s="30">
        <v>0</v>
      </c>
      <c r="G470" s="31">
        <v>0</v>
      </c>
      <c r="H470" s="31">
        <v>0</v>
      </c>
      <c r="I470" s="31">
        <v>0</v>
      </c>
      <c r="J470" s="31">
        <v>0</v>
      </c>
      <c r="K470" s="31">
        <v>0</v>
      </c>
      <c r="L470" s="31">
        <v>0</v>
      </c>
      <c r="M470" s="31">
        <v>5.0000000000000001E-3</v>
      </c>
      <c r="N470" s="31">
        <v>86</v>
      </c>
      <c r="O470" s="31">
        <v>5.008</v>
      </c>
      <c r="P470" s="31">
        <v>41</v>
      </c>
      <c r="Q470" s="31">
        <v>5.2999999999999999E-2</v>
      </c>
      <c r="R470" s="31">
        <v>35</v>
      </c>
      <c r="S470" s="31">
        <v>0</v>
      </c>
      <c r="T470" s="31">
        <v>0</v>
      </c>
      <c r="U470" s="31">
        <v>0</v>
      </c>
      <c r="V470" s="31">
        <v>0</v>
      </c>
      <c r="W470" s="31">
        <v>1354.5650000000001</v>
      </c>
      <c r="X470" s="31">
        <v>155</v>
      </c>
      <c r="Y470" s="31">
        <v>0.13600000000000001</v>
      </c>
      <c r="Z470" s="31">
        <v>29</v>
      </c>
      <c r="AA470" s="31">
        <v>0</v>
      </c>
      <c r="AB470" s="31">
        <v>0</v>
      </c>
    </row>
    <row r="471" spans="1:28" ht="14.45" customHeight="1">
      <c r="B471" s="34" t="s">
        <v>91</v>
      </c>
      <c r="C471" s="35" t="s">
        <v>12</v>
      </c>
      <c r="D471" s="36">
        <v>364</v>
      </c>
      <c r="E471" s="30">
        <v>0</v>
      </c>
      <c r="F471" s="30">
        <v>0</v>
      </c>
      <c r="G471" s="31">
        <v>1E-3</v>
      </c>
      <c r="H471" s="31">
        <v>432</v>
      </c>
      <c r="I471" s="31">
        <v>0</v>
      </c>
      <c r="J471" s="31">
        <v>0</v>
      </c>
      <c r="K471" s="31">
        <v>0</v>
      </c>
      <c r="L471" s="31">
        <v>0</v>
      </c>
      <c r="M471" s="31">
        <v>0</v>
      </c>
      <c r="N471" s="31">
        <v>0</v>
      </c>
      <c r="O471" s="31">
        <v>1E-3</v>
      </c>
      <c r="P471" s="31">
        <v>1944</v>
      </c>
      <c r="Q471" s="31">
        <v>0</v>
      </c>
      <c r="R471" s="31">
        <v>0</v>
      </c>
      <c r="S471" s="31">
        <v>8.0000000000000002E-3</v>
      </c>
      <c r="T471" s="31">
        <v>162</v>
      </c>
      <c r="U471" s="31">
        <v>5.3079999999999998</v>
      </c>
      <c r="V471" s="31">
        <v>108</v>
      </c>
      <c r="W471" s="31">
        <v>0.67700000000000005</v>
      </c>
      <c r="X471" s="31">
        <v>117</v>
      </c>
      <c r="Y471" s="31">
        <v>0</v>
      </c>
      <c r="Z471" s="31">
        <v>0</v>
      </c>
      <c r="AA471" s="31">
        <v>8.0000000000000002E-3</v>
      </c>
      <c r="AB471" s="31">
        <v>27</v>
      </c>
    </row>
    <row r="472" spans="1:28" ht="14.45" customHeight="1">
      <c r="B472" s="34" t="s">
        <v>13</v>
      </c>
      <c r="C472" s="35" t="s">
        <v>14</v>
      </c>
      <c r="D472" s="36">
        <v>365</v>
      </c>
      <c r="E472" s="30">
        <v>0</v>
      </c>
      <c r="F472" s="30">
        <v>0</v>
      </c>
      <c r="G472" s="31">
        <v>0</v>
      </c>
      <c r="H472" s="31">
        <v>0</v>
      </c>
      <c r="I472" s="31">
        <v>104</v>
      </c>
      <c r="J472" s="31">
        <v>76</v>
      </c>
      <c r="K472" s="31">
        <v>0</v>
      </c>
      <c r="L472" s="31">
        <v>0</v>
      </c>
      <c r="M472" s="31">
        <v>4</v>
      </c>
      <c r="N472" s="31">
        <v>63</v>
      </c>
      <c r="O472" s="31">
        <v>37</v>
      </c>
      <c r="P472" s="31">
        <v>100</v>
      </c>
      <c r="Q472" s="31">
        <v>5073</v>
      </c>
      <c r="R472" s="31">
        <v>33</v>
      </c>
      <c r="S472" s="31">
        <v>3000</v>
      </c>
      <c r="T472" s="31">
        <v>135</v>
      </c>
      <c r="U472" s="31">
        <v>611</v>
      </c>
      <c r="V472" s="31">
        <v>206</v>
      </c>
      <c r="W472" s="31">
        <v>3774</v>
      </c>
      <c r="X472" s="31">
        <v>155</v>
      </c>
      <c r="Y472" s="31">
        <v>15329</v>
      </c>
      <c r="Z472" s="31">
        <v>135</v>
      </c>
      <c r="AA472" s="31">
        <v>10192</v>
      </c>
      <c r="AB472" s="31">
        <v>106.78198587127159</v>
      </c>
    </row>
    <row r="473" spans="1:28" ht="14.45" customHeight="1">
      <c r="B473" s="37"/>
      <c r="C473" s="10"/>
      <c r="D473" s="36"/>
      <c r="E473" s="30"/>
      <c r="F473" s="30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</row>
    <row r="474" spans="1:28" ht="14.45" customHeight="1">
      <c r="B474" s="34" t="s">
        <v>15</v>
      </c>
      <c r="C474" s="35" t="s">
        <v>16</v>
      </c>
      <c r="D474" s="36">
        <v>366</v>
      </c>
      <c r="E474" s="30">
        <v>257.76799999999997</v>
      </c>
      <c r="F474" s="30">
        <v>50</v>
      </c>
      <c r="G474" s="31">
        <v>66.641000000000005</v>
      </c>
      <c r="H474" s="31">
        <v>60</v>
      </c>
      <c r="I474" s="31">
        <v>1.4550000000000001</v>
      </c>
      <c r="J474" s="31">
        <v>10.740206185567009</v>
      </c>
      <c r="K474" s="31">
        <v>2.0710000000000002</v>
      </c>
      <c r="L474" s="31">
        <v>16.620956059874459</v>
      </c>
      <c r="M474" s="31">
        <v>999.10199999999998</v>
      </c>
      <c r="N474" s="31">
        <v>58</v>
      </c>
      <c r="O474" s="31">
        <v>268.61099999999999</v>
      </c>
      <c r="P474" s="31">
        <v>41.512525548097436</v>
      </c>
      <c r="Q474" s="31">
        <v>32.329000000000001</v>
      </c>
      <c r="R474" s="31">
        <v>72.850691329765851</v>
      </c>
      <c r="S474" s="31">
        <v>23.178000000000001</v>
      </c>
      <c r="T474" s="31">
        <v>80.075200621278796</v>
      </c>
      <c r="U474" s="31">
        <v>29.001000000000001</v>
      </c>
      <c r="V474" s="31">
        <v>133</v>
      </c>
      <c r="W474" s="31">
        <v>85.281000000000006</v>
      </c>
      <c r="X474" s="31">
        <v>102.37492524712421</v>
      </c>
      <c r="Y474" s="31">
        <v>0</v>
      </c>
      <c r="Z474" s="31">
        <v>0</v>
      </c>
      <c r="AA474" s="31">
        <v>698.21</v>
      </c>
      <c r="AB474" s="31">
        <v>115.63681413901261</v>
      </c>
    </row>
    <row r="475" spans="1:28" ht="14.45" customHeight="1">
      <c r="B475" s="34" t="s">
        <v>17</v>
      </c>
      <c r="C475" s="35" t="s">
        <v>16</v>
      </c>
      <c r="D475" s="36">
        <v>367</v>
      </c>
      <c r="E475" s="30">
        <v>31.117000000000001</v>
      </c>
      <c r="F475" s="30">
        <v>63</v>
      </c>
      <c r="G475" s="31">
        <v>0</v>
      </c>
      <c r="H475" s="31">
        <v>0</v>
      </c>
      <c r="I475" s="31">
        <v>0</v>
      </c>
      <c r="J475" s="31">
        <v>0</v>
      </c>
      <c r="K475" s="31">
        <v>300.54000000000002</v>
      </c>
      <c r="L475" s="31">
        <v>85</v>
      </c>
      <c r="M475" s="31">
        <v>752.822</v>
      </c>
      <c r="N475" s="31">
        <v>91</v>
      </c>
      <c r="O475" s="31">
        <v>110.86199999999999</v>
      </c>
      <c r="P475" s="31">
        <v>72</v>
      </c>
      <c r="Q475" s="31">
        <v>383.50400000000002</v>
      </c>
      <c r="R475" s="31">
        <v>43</v>
      </c>
      <c r="S475" s="31">
        <v>46.359000000000002</v>
      </c>
      <c r="T475" s="31">
        <v>81</v>
      </c>
      <c r="U475" s="31">
        <v>12.246</v>
      </c>
      <c r="V475" s="31">
        <v>74</v>
      </c>
      <c r="W475" s="31">
        <v>13.1</v>
      </c>
      <c r="X475" s="31">
        <v>152</v>
      </c>
      <c r="Y475" s="31">
        <v>355.55599999999998</v>
      </c>
      <c r="Z475" s="31">
        <v>134</v>
      </c>
      <c r="AA475" s="31">
        <v>927.04300000000001</v>
      </c>
      <c r="AB475" s="31">
        <v>108</v>
      </c>
    </row>
    <row r="476" spans="1:28" ht="14.45" customHeight="1">
      <c r="B476" s="34" t="s">
        <v>18</v>
      </c>
      <c r="C476" s="35" t="s">
        <v>16</v>
      </c>
      <c r="D476" s="36">
        <v>368</v>
      </c>
      <c r="E476" s="30">
        <v>119.96599999999999</v>
      </c>
      <c r="F476" s="30">
        <v>121</v>
      </c>
      <c r="G476" s="31">
        <v>2.8679999999999999</v>
      </c>
      <c r="H476" s="31">
        <v>70</v>
      </c>
      <c r="I476" s="31">
        <v>9.6000000000000002E-2</v>
      </c>
      <c r="J476" s="31">
        <v>32</v>
      </c>
      <c r="K476" s="31">
        <v>841.61300000000006</v>
      </c>
      <c r="L476" s="31">
        <v>77</v>
      </c>
      <c r="M476" s="31">
        <v>776.63699999999994</v>
      </c>
      <c r="N476" s="31">
        <v>92</v>
      </c>
      <c r="O476" s="31">
        <v>582.95899999999995</v>
      </c>
      <c r="P476" s="31">
        <v>96</v>
      </c>
      <c r="Q476" s="31">
        <v>180.85599999999999</v>
      </c>
      <c r="R476" s="31">
        <v>122</v>
      </c>
      <c r="S476" s="31">
        <v>57.170999999999999</v>
      </c>
      <c r="T476" s="31">
        <v>122</v>
      </c>
      <c r="U476" s="31">
        <v>116.914</v>
      </c>
      <c r="V476" s="31">
        <v>105</v>
      </c>
      <c r="W476" s="31">
        <v>179.45400000000001</v>
      </c>
      <c r="X476" s="31">
        <v>134</v>
      </c>
      <c r="Y476" s="31">
        <v>313.55599999999998</v>
      </c>
      <c r="Z476" s="31">
        <v>108</v>
      </c>
      <c r="AA476" s="31">
        <v>2049.36</v>
      </c>
      <c r="AB476" s="31">
        <v>121.1283947183511</v>
      </c>
    </row>
    <row r="477" spans="1:28" ht="14.45" customHeight="1">
      <c r="B477" s="34" t="s">
        <v>19</v>
      </c>
      <c r="C477" s="35" t="s">
        <v>20</v>
      </c>
      <c r="D477" s="36">
        <v>369</v>
      </c>
      <c r="E477" s="30">
        <v>3163.2530000000002</v>
      </c>
      <c r="F477" s="30">
        <v>115</v>
      </c>
      <c r="G477" s="31">
        <v>2012.7560000000001</v>
      </c>
      <c r="H477" s="31">
        <v>92</v>
      </c>
      <c r="I477" s="31">
        <v>0</v>
      </c>
      <c r="J477" s="31">
        <v>0</v>
      </c>
      <c r="K477" s="31">
        <v>0.19600000000000001</v>
      </c>
      <c r="L477" s="31">
        <v>167</v>
      </c>
      <c r="M477" s="31">
        <v>55.734000000000002</v>
      </c>
      <c r="N477" s="31">
        <v>82</v>
      </c>
      <c r="O477" s="31">
        <v>134.345</v>
      </c>
      <c r="P477" s="31">
        <v>55</v>
      </c>
      <c r="Q477" s="31">
        <v>71.2</v>
      </c>
      <c r="R477" s="31">
        <v>70</v>
      </c>
      <c r="S477" s="31">
        <v>7.0670000000000002</v>
      </c>
      <c r="T477" s="31">
        <v>108</v>
      </c>
      <c r="U477" s="31">
        <v>36.335999999999999</v>
      </c>
      <c r="V477" s="31">
        <v>62</v>
      </c>
      <c r="W477" s="31">
        <v>18.123000000000001</v>
      </c>
      <c r="X477" s="31">
        <v>200</v>
      </c>
      <c r="Y477" s="31">
        <v>1776.992</v>
      </c>
      <c r="Z477" s="31">
        <v>169</v>
      </c>
      <c r="AA477" s="31">
        <v>4180.6149999999998</v>
      </c>
      <c r="AB477" s="31">
        <v>156.20274265867582</v>
      </c>
    </row>
    <row r="478" spans="1:28" ht="14.45" customHeight="1">
      <c r="B478" s="34" t="s">
        <v>21</v>
      </c>
      <c r="C478" s="35" t="s">
        <v>20</v>
      </c>
      <c r="D478" s="36">
        <v>370</v>
      </c>
      <c r="E478" s="30">
        <v>21.529</v>
      </c>
      <c r="F478" s="30">
        <v>191</v>
      </c>
      <c r="G478" s="31">
        <v>23.036000000000001</v>
      </c>
      <c r="H478" s="31">
        <v>56</v>
      </c>
      <c r="I478" s="31">
        <v>68.183000000000007</v>
      </c>
      <c r="J478" s="31">
        <v>60</v>
      </c>
      <c r="K478" s="31">
        <v>23.61</v>
      </c>
      <c r="L478" s="31">
        <v>73</v>
      </c>
      <c r="M478" s="31">
        <v>1000.4059999999999</v>
      </c>
      <c r="N478" s="31">
        <v>81</v>
      </c>
      <c r="O478" s="31">
        <v>1457.056</v>
      </c>
      <c r="P478" s="31">
        <v>49</v>
      </c>
      <c r="Q478" s="31">
        <v>214.76499999999999</v>
      </c>
      <c r="R478" s="31">
        <v>88</v>
      </c>
      <c r="S478" s="31">
        <v>35.595999999999997</v>
      </c>
      <c r="T478" s="31">
        <v>160</v>
      </c>
      <c r="U478" s="31">
        <v>84.421999999999997</v>
      </c>
      <c r="V478" s="31">
        <v>226</v>
      </c>
      <c r="W478" s="31">
        <v>87.653999999999996</v>
      </c>
      <c r="X478" s="31">
        <v>232</v>
      </c>
      <c r="Y478" s="31">
        <v>206.29400000000001</v>
      </c>
      <c r="Z478" s="31">
        <v>177</v>
      </c>
      <c r="AA478" s="31">
        <v>287.23099999999999</v>
      </c>
      <c r="AB478" s="31">
        <v>106.78036841427283</v>
      </c>
    </row>
    <row r="479" spans="1:28" ht="14.45" customHeight="1">
      <c r="B479" s="37"/>
      <c r="C479" s="10"/>
      <c r="D479" s="36"/>
      <c r="E479" s="30"/>
      <c r="F479" s="30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</row>
    <row r="480" spans="1:28" ht="14.45" customHeight="1">
      <c r="B480" s="34" t="s">
        <v>22</v>
      </c>
      <c r="C480" s="35" t="s">
        <v>20</v>
      </c>
      <c r="D480" s="36">
        <v>371</v>
      </c>
      <c r="E480" s="30">
        <v>7668.2650000000003</v>
      </c>
      <c r="F480" s="30">
        <v>100</v>
      </c>
      <c r="G480" s="31">
        <v>7933.3639999999996</v>
      </c>
      <c r="H480" s="31">
        <v>86.995764722254009</v>
      </c>
      <c r="I480" s="31">
        <v>1672.7270000000001</v>
      </c>
      <c r="J480" s="31">
        <v>89</v>
      </c>
      <c r="K480" s="31">
        <v>1727.09</v>
      </c>
      <c r="L480" s="31">
        <v>96</v>
      </c>
      <c r="M480" s="31">
        <v>5295.0879999999997</v>
      </c>
      <c r="N480" s="31">
        <v>86.276185211652759</v>
      </c>
      <c r="O480" s="31">
        <v>4530.4189999999999</v>
      </c>
      <c r="P480" s="31">
        <v>38</v>
      </c>
      <c r="Q480" s="31">
        <v>843.28499999999997</v>
      </c>
      <c r="R480" s="31">
        <v>66.184457211974603</v>
      </c>
      <c r="S480" s="31">
        <v>125.128</v>
      </c>
      <c r="T480" s="31">
        <v>218.4794290646378</v>
      </c>
      <c r="U480" s="31">
        <v>186.57599999999999</v>
      </c>
      <c r="V480" s="31">
        <v>164.53989795043307</v>
      </c>
      <c r="W480" s="31">
        <v>666.09299999999996</v>
      </c>
      <c r="X480" s="31">
        <v>136.86572295460243</v>
      </c>
      <c r="Y480" s="31">
        <v>5260.92</v>
      </c>
      <c r="Z480" s="31">
        <v>162.94824061190818</v>
      </c>
      <c r="AA480" s="31">
        <v>10651.493</v>
      </c>
      <c r="AB480" s="31">
        <v>140.20058887519338</v>
      </c>
    </row>
    <row r="481" spans="2:28" ht="14.45" customHeight="1">
      <c r="B481" s="34" t="s">
        <v>23</v>
      </c>
      <c r="C481" s="35" t="s">
        <v>20</v>
      </c>
      <c r="D481" s="36">
        <v>372</v>
      </c>
      <c r="E481" s="30">
        <v>1187.1569999999999</v>
      </c>
      <c r="F481" s="30">
        <v>107</v>
      </c>
      <c r="G481" s="31">
        <v>1290.6320000000001</v>
      </c>
      <c r="H481" s="31">
        <v>86</v>
      </c>
      <c r="I481" s="31">
        <v>6.3E-2</v>
      </c>
      <c r="J481" s="31">
        <v>105</v>
      </c>
      <c r="K481" s="31">
        <v>0.03</v>
      </c>
      <c r="L481" s="31">
        <v>87</v>
      </c>
      <c r="M481" s="31">
        <v>0.27400000000000002</v>
      </c>
      <c r="N481" s="31">
        <v>26</v>
      </c>
      <c r="O481" s="31">
        <v>3.0979999999999999</v>
      </c>
      <c r="P481" s="31">
        <v>26</v>
      </c>
      <c r="Q481" s="31">
        <v>8.4000000000000005E-2</v>
      </c>
      <c r="R481" s="31">
        <v>19</v>
      </c>
      <c r="S481" s="31">
        <v>4.0000000000000001E-3</v>
      </c>
      <c r="T481" s="31">
        <v>189</v>
      </c>
      <c r="U481" s="31">
        <v>2.1999999999999999E-2</v>
      </c>
      <c r="V481" s="31">
        <v>197</v>
      </c>
      <c r="W481" s="31">
        <v>6.8000000000000005E-2</v>
      </c>
      <c r="X481" s="31">
        <v>337</v>
      </c>
      <c r="Y481" s="31">
        <v>439.34100000000001</v>
      </c>
      <c r="Z481" s="31">
        <v>155</v>
      </c>
      <c r="AA481" s="31">
        <v>1998.16</v>
      </c>
      <c r="AB481" s="31">
        <v>144</v>
      </c>
    </row>
    <row r="482" spans="2:28" ht="14.45" customHeight="1">
      <c r="B482" s="34" t="s">
        <v>59</v>
      </c>
      <c r="C482" s="35" t="s">
        <v>60</v>
      </c>
      <c r="D482" s="36">
        <v>373</v>
      </c>
      <c r="E482" s="30">
        <v>917.47799999999995</v>
      </c>
      <c r="F482" s="30">
        <v>85</v>
      </c>
      <c r="G482" s="31">
        <v>1437.981</v>
      </c>
      <c r="H482" s="31">
        <v>80</v>
      </c>
      <c r="I482" s="31">
        <v>47.164000000000001</v>
      </c>
      <c r="J482" s="31">
        <v>102</v>
      </c>
      <c r="K482" s="31">
        <v>0</v>
      </c>
      <c r="L482" s="31">
        <v>0</v>
      </c>
      <c r="M482" s="31">
        <v>3.2000000000000001E-2</v>
      </c>
      <c r="N482" s="31">
        <v>31</v>
      </c>
      <c r="O482" s="31">
        <v>0.13300000000000001</v>
      </c>
      <c r="P482" s="31">
        <v>39</v>
      </c>
      <c r="Q482" s="31">
        <v>0</v>
      </c>
      <c r="R482" s="31">
        <v>0</v>
      </c>
      <c r="S482" s="31">
        <v>0</v>
      </c>
      <c r="T482" s="31">
        <v>0</v>
      </c>
      <c r="U482" s="31">
        <v>0.04</v>
      </c>
      <c r="V482" s="31">
        <v>21</v>
      </c>
      <c r="W482" s="31">
        <v>3.0000000000000001E-3</v>
      </c>
      <c r="X482" s="31">
        <v>31</v>
      </c>
      <c r="Y482" s="31">
        <v>0</v>
      </c>
      <c r="Z482" s="31">
        <v>0</v>
      </c>
      <c r="AA482" s="31">
        <v>1252.884</v>
      </c>
      <c r="AB482" s="31">
        <v>127</v>
      </c>
    </row>
    <row r="483" spans="2:28" ht="14.45" customHeight="1">
      <c r="B483" s="34" t="s">
        <v>92</v>
      </c>
      <c r="C483" s="35" t="s">
        <v>93</v>
      </c>
      <c r="D483" s="36">
        <v>374</v>
      </c>
      <c r="E483" s="30">
        <v>453.54500000000002</v>
      </c>
      <c r="F483" s="30">
        <v>76.154035431985804</v>
      </c>
      <c r="G483" s="31">
        <v>269.88799999999998</v>
      </c>
      <c r="H483" s="31">
        <v>76.274788060232396</v>
      </c>
      <c r="I483" s="31">
        <v>0</v>
      </c>
      <c r="J483" s="31">
        <v>0</v>
      </c>
      <c r="K483" s="31">
        <v>0</v>
      </c>
      <c r="L483" s="31">
        <v>0</v>
      </c>
      <c r="M483" s="31">
        <v>0</v>
      </c>
      <c r="N483" s="31">
        <v>0</v>
      </c>
      <c r="O483" s="31">
        <v>0</v>
      </c>
      <c r="P483" s="31">
        <v>0</v>
      </c>
      <c r="Q483" s="31">
        <v>0</v>
      </c>
      <c r="R483" s="31">
        <v>0</v>
      </c>
      <c r="S483" s="31">
        <v>0</v>
      </c>
      <c r="T483" s="31">
        <v>0</v>
      </c>
      <c r="U483" s="31">
        <v>0</v>
      </c>
      <c r="V483" s="31">
        <v>0</v>
      </c>
      <c r="W483" s="31">
        <v>0</v>
      </c>
      <c r="X483" s="31">
        <v>0</v>
      </c>
      <c r="Y483" s="31">
        <v>0</v>
      </c>
      <c r="Z483" s="31">
        <v>0</v>
      </c>
      <c r="AA483" s="31">
        <v>815.06</v>
      </c>
      <c r="AB483" s="31">
        <v>125.30885456285428</v>
      </c>
    </row>
    <row r="484" spans="2:28" ht="14.45" customHeight="1">
      <c r="B484" s="34" t="s">
        <v>94</v>
      </c>
      <c r="C484" s="35" t="s">
        <v>93</v>
      </c>
      <c r="D484" s="36">
        <v>375</v>
      </c>
      <c r="E484" s="30">
        <v>6028.3339999999998</v>
      </c>
      <c r="F484" s="30">
        <v>88</v>
      </c>
      <c r="G484" s="31">
        <v>6893.4989999999998</v>
      </c>
      <c r="H484" s="31">
        <v>92</v>
      </c>
      <c r="I484" s="31">
        <v>1253.6849999999999</v>
      </c>
      <c r="J484" s="31">
        <v>95</v>
      </c>
      <c r="K484" s="31">
        <v>0</v>
      </c>
      <c r="L484" s="31">
        <v>0</v>
      </c>
      <c r="M484" s="31">
        <v>0</v>
      </c>
      <c r="N484" s="31">
        <v>0</v>
      </c>
      <c r="O484" s="31">
        <v>140.24100000000001</v>
      </c>
      <c r="P484" s="31">
        <v>59</v>
      </c>
      <c r="Q484" s="31">
        <v>0</v>
      </c>
      <c r="R484" s="31">
        <v>0</v>
      </c>
      <c r="S484" s="31">
        <v>0</v>
      </c>
      <c r="T484" s="31">
        <v>0</v>
      </c>
      <c r="U484" s="31">
        <v>0</v>
      </c>
      <c r="V484" s="31">
        <v>0</v>
      </c>
      <c r="W484" s="31">
        <v>0</v>
      </c>
      <c r="X484" s="31">
        <v>0</v>
      </c>
      <c r="Y484" s="31">
        <v>452.35500000000002</v>
      </c>
      <c r="Z484" s="31">
        <v>148.67638911916526</v>
      </c>
      <c r="AA484" s="31">
        <v>5665.9189999999999</v>
      </c>
      <c r="AB484" s="31">
        <v>122.36740871163177</v>
      </c>
    </row>
    <row r="485" spans="2:28" ht="14.45" customHeight="1">
      <c r="B485" s="37"/>
      <c r="C485" s="10"/>
      <c r="D485" s="36"/>
      <c r="E485" s="30"/>
      <c r="F485" s="30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</row>
    <row r="486" spans="2:28" ht="14.45" customHeight="1">
      <c r="B486" s="34" t="s">
        <v>24</v>
      </c>
      <c r="C486" s="35" t="s">
        <v>25</v>
      </c>
      <c r="D486" s="36">
        <v>376</v>
      </c>
      <c r="E486" s="30">
        <v>27129.323</v>
      </c>
      <c r="F486" s="30">
        <v>86</v>
      </c>
      <c r="G486" s="31">
        <v>26848.378000000001</v>
      </c>
      <c r="H486" s="31">
        <v>87</v>
      </c>
      <c r="I486" s="31">
        <v>12466.777</v>
      </c>
      <c r="J486" s="31">
        <v>81</v>
      </c>
      <c r="K486" s="31">
        <v>3205.2530000000002</v>
      </c>
      <c r="L486" s="31">
        <v>93</v>
      </c>
      <c r="M486" s="31">
        <v>372.03199999999998</v>
      </c>
      <c r="N486" s="31">
        <v>89</v>
      </c>
      <c r="O486" s="31">
        <v>3762.846</v>
      </c>
      <c r="P486" s="31">
        <v>60</v>
      </c>
      <c r="Q486" s="31">
        <v>950.48699999999997</v>
      </c>
      <c r="R486" s="31">
        <v>54</v>
      </c>
      <c r="S486" s="31">
        <v>0.39200000000000002</v>
      </c>
      <c r="T486" s="31">
        <v>75</v>
      </c>
      <c r="U486" s="31">
        <v>0.63800000000000001</v>
      </c>
      <c r="V486" s="31">
        <v>86</v>
      </c>
      <c r="W486" s="31">
        <v>2.6589999999999998</v>
      </c>
      <c r="X486" s="31">
        <v>153</v>
      </c>
      <c r="Y486" s="31">
        <v>6965.8519999999999</v>
      </c>
      <c r="Z486" s="31">
        <v>167</v>
      </c>
      <c r="AA486" s="31">
        <v>34434.841999999997</v>
      </c>
      <c r="AB486" s="31">
        <v>136</v>
      </c>
    </row>
    <row r="487" spans="2:28" ht="14.45" customHeight="1">
      <c r="B487" s="34" t="s">
        <v>139</v>
      </c>
      <c r="C487" s="35" t="s">
        <v>25</v>
      </c>
      <c r="D487" s="36">
        <v>377</v>
      </c>
      <c r="E487" s="30">
        <v>4.4569999999999999</v>
      </c>
      <c r="F487" s="30">
        <v>412</v>
      </c>
      <c r="G487" s="31">
        <v>7.2190000000000003</v>
      </c>
      <c r="H487" s="31">
        <v>491</v>
      </c>
      <c r="I487" s="31">
        <v>0.69</v>
      </c>
      <c r="J487" s="31">
        <v>426</v>
      </c>
      <c r="K487" s="31">
        <v>0.56699999999999995</v>
      </c>
      <c r="L487" s="31">
        <v>49</v>
      </c>
      <c r="M487" s="31">
        <v>1.024</v>
      </c>
      <c r="N487" s="31">
        <v>117</v>
      </c>
      <c r="O487" s="31">
        <v>0.17499999999999999</v>
      </c>
      <c r="P487" s="31">
        <v>47</v>
      </c>
      <c r="Q487" s="31">
        <v>0.56899999999999995</v>
      </c>
      <c r="R487" s="31">
        <v>56</v>
      </c>
      <c r="S487" s="31">
        <v>0</v>
      </c>
      <c r="T487" s="31">
        <v>0</v>
      </c>
      <c r="U487" s="31">
        <v>0.13400000000000001</v>
      </c>
      <c r="V487" s="31">
        <v>100</v>
      </c>
      <c r="W487" s="31">
        <v>0.17499999999999999</v>
      </c>
      <c r="X487" s="31">
        <v>45</v>
      </c>
      <c r="Y487" s="31">
        <v>0.04</v>
      </c>
      <c r="Z487" s="31">
        <v>219</v>
      </c>
      <c r="AA487" s="31">
        <v>0.47299999999999998</v>
      </c>
      <c r="AB487" s="31">
        <v>140.446088794926</v>
      </c>
    </row>
    <row r="488" spans="2:28" ht="14.45" customHeight="1">
      <c r="B488" s="34" t="s">
        <v>26</v>
      </c>
      <c r="C488" s="35" t="s">
        <v>27</v>
      </c>
      <c r="D488" s="36">
        <v>378</v>
      </c>
      <c r="E488" s="30">
        <v>22.007000000000001</v>
      </c>
      <c r="F488" s="30">
        <v>107</v>
      </c>
      <c r="G488" s="31">
        <v>52.09</v>
      </c>
      <c r="H488" s="31">
        <v>101</v>
      </c>
      <c r="I488" s="31">
        <v>147.13200000000001</v>
      </c>
      <c r="J488" s="31">
        <v>103</v>
      </c>
      <c r="K488" s="31">
        <v>67.95</v>
      </c>
      <c r="L488" s="31">
        <v>87</v>
      </c>
      <c r="M488" s="31">
        <v>19.965</v>
      </c>
      <c r="N488" s="31">
        <v>88</v>
      </c>
      <c r="O488" s="31">
        <v>1.3089999999999999</v>
      </c>
      <c r="P488" s="31">
        <v>150</v>
      </c>
      <c r="Q488" s="31">
        <v>44.274999999999999</v>
      </c>
      <c r="R488" s="31">
        <v>82</v>
      </c>
      <c r="S488" s="31">
        <v>65.081999999999994</v>
      </c>
      <c r="T488" s="31">
        <v>68</v>
      </c>
      <c r="U488" s="31">
        <v>27.370999999999999</v>
      </c>
      <c r="V488" s="31">
        <v>73</v>
      </c>
      <c r="W488" s="31">
        <v>9.3439999999999994</v>
      </c>
      <c r="X488" s="31">
        <v>67</v>
      </c>
      <c r="Y488" s="31">
        <v>0</v>
      </c>
      <c r="Z488" s="31">
        <v>0</v>
      </c>
      <c r="AA488" s="31">
        <v>1.768</v>
      </c>
      <c r="AB488" s="31">
        <v>191</v>
      </c>
    </row>
    <row r="489" spans="2:28" ht="14.45" customHeight="1">
      <c r="B489" s="34" t="s">
        <v>28</v>
      </c>
      <c r="C489" s="35" t="s">
        <v>29</v>
      </c>
      <c r="D489" s="36">
        <v>379</v>
      </c>
      <c r="E489" s="30">
        <v>50.609000000000002</v>
      </c>
      <c r="F489" s="30">
        <v>127</v>
      </c>
      <c r="G489" s="31">
        <v>1183.568</v>
      </c>
      <c r="H489" s="31">
        <v>80</v>
      </c>
      <c r="I489" s="31">
        <v>3459.9560000000001</v>
      </c>
      <c r="J489" s="31">
        <v>79</v>
      </c>
      <c r="K489" s="31">
        <v>841.23099999999999</v>
      </c>
      <c r="L489" s="31">
        <v>73</v>
      </c>
      <c r="M489" s="31">
        <v>96.786000000000001</v>
      </c>
      <c r="N489" s="31">
        <v>86</v>
      </c>
      <c r="O489" s="31">
        <v>295.93400000000003</v>
      </c>
      <c r="P489" s="31">
        <v>113</v>
      </c>
      <c r="Q489" s="31">
        <v>85.316999999999993</v>
      </c>
      <c r="R489" s="31">
        <v>119</v>
      </c>
      <c r="S489" s="31">
        <v>331.827</v>
      </c>
      <c r="T489" s="31">
        <v>57</v>
      </c>
      <c r="U489" s="31">
        <v>576.74199999999996</v>
      </c>
      <c r="V489" s="31">
        <v>95</v>
      </c>
      <c r="W489" s="31">
        <v>221.47200000000001</v>
      </c>
      <c r="X489" s="31">
        <v>108</v>
      </c>
      <c r="Y489" s="31">
        <v>229.11199999999999</v>
      </c>
      <c r="Z489" s="31">
        <v>105</v>
      </c>
      <c r="AA489" s="31">
        <v>40.863</v>
      </c>
      <c r="AB489" s="31">
        <v>91</v>
      </c>
    </row>
    <row r="490" spans="2:28" ht="14.45" customHeight="1">
      <c r="B490" s="34" t="s">
        <v>30</v>
      </c>
      <c r="C490" s="35" t="s">
        <v>29</v>
      </c>
      <c r="D490" s="36">
        <v>380</v>
      </c>
      <c r="E490" s="30">
        <v>588.82299999999998</v>
      </c>
      <c r="F490" s="30">
        <v>132</v>
      </c>
      <c r="G490" s="31">
        <v>1337.921</v>
      </c>
      <c r="H490" s="31">
        <v>90.769175459537607</v>
      </c>
      <c r="I490" s="31">
        <v>2307.107</v>
      </c>
      <c r="J490" s="31">
        <v>85.618458961808017</v>
      </c>
      <c r="K490" s="31">
        <v>1037.296</v>
      </c>
      <c r="L490" s="31">
        <v>100.18631904490137</v>
      </c>
      <c r="M490" s="31">
        <v>500.42200000000003</v>
      </c>
      <c r="N490" s="31">
        <v>100.63285986627287</v>
      </c>
      <c r="O490" s="31">
        <v>883.92499999999995</v>
      </c>
      <c r="P490" s="31">
        <v>95.995661396611695</v>
      </c>
      <c r="Q490" s="31">
        <v>621.35799999999995</v>
      </c>
      <c r="R490" s="31">
        <v>98.722358125267561</v>
      </c>
      <c r="S490" s="31">
        <v>57.749000000000002</v>
      </c>
      <c r="T490" s="31">
        <v>98.218358759459036</v>
      </c>
      <c r="U490" s="31">
        <v>289.18400000000003</v>
      </c>
      <c r="V490" s="31">
        <v>105.3180881376563</v>
      </c>
      <c r="W490" s="31">
        <v>290.99299999999999</v>
      </c>
      <c r="X490" s="31">
        <v>122.28861519005612</v>
      </c>
      <c r="Y490" s="31">
        <v>446.85</v>
      </c>
      <c r="Z490" s="31">
        <v>101.26955354145687</v>
      </c>
      <c r="AA490" s="31">
        <v>88.951999999999998</v>
      </c>
      <c r="AB490" s="31">
        <v>104.34179107833438</v>
      </c>
    </row>
    <row r="491" spans="2:28" ht="14.45" customHeight="1">
      <c r="B491" s="37"/>
      <c r="C491" s="10"/>
      <c r="D491" s="36"/>
      <c r="E491" s="30"/>
      <c r="F491" s="30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</row>
    <row r="492" spans="2:28" ht="14.45" customHeight="1">
      <c r="B492" s="34" t="s">
        <v>31</v>
      </c>
      <c r="C492" s="35" t="s">
        <v>32</v>
      </c>
      <c r="D492" s="36">
        <v>381</v>
      </c>
      <c r="E492" s="30">
        <v>423.39800000000002</v>
      </c>
      <c r="F492" s="30">
        <v>152</v>
      </c>
      <c r="G492" s="31">
        <v>3223.9160000000002</v>
      </c>
      <c r="H492" s="31">
        <v>101</v>
      </c>
      <c r="I492" s="31">
        <v>2798.3339999999998</v>
      </c>
      <c r="J492" s="31">
        <v>78</v>
      </c>
      <c r="K492" s="31">
        <v>8244.2450000000008</v>
      </c>
      <c r="L492" s="31">
        <v>68</v>
      </c>
      <c r="M492" s="31">
        <v>1978.335</v>
      </c>
      <c r="N492" s="31">
        <v>84</v>
      </c>
      <c r="O492" s="31">
        <v>650.30399999999997</v>
      </c>
      <c r="P492" s="31">
        <v>82</v>
      </c>
      <c r="Q492" s="31">
        <v>409.089</v>
      </c>
      <c r="R492" s="31">
        <v>70</v>
      </c>
      <c r="S492" s="31">
        <v>387.89100000000002</v>
      </c>
      <c r="T492" s="31">
        <v>62</v>
      </c>
      <c r="U492" s="31">
        <v>491.65100000000001</v>
      </c>
      <c r="V492" s="31">
        <v>110</v>
      </c>
      <c r="W492" s="31">
        <v>538.649</v>
      </c>
      <c r="X492" s="31">
        <v>90</v>
      </c>
      <c r="Y492" s="31">
        <v>302.58699999999999</v>
      </c>
      <c r="Z492" s="31">
        <v>117</v>
      </c>
      <c r="AA492" s="31">
        <v>275.00700000000001</v>
      </c>
      <c r="AB492" s="31">
        <v>126.27867654277891</v>
      </c>
    </row>
    <row r="493" spans="2:28" ht="14.45" customHeight="1">
      <c r="B493" s="34" t="s">
        <v>139</v>
      </c>
      <c r="C493" s="35" t="s">
        <v>33</v>
      </c>
      <c r="D493" s="36">
        <v>382</v>
      </c>
      <c r="E493" s="30">
        <v>0.02</v>
      </c>
      <c r="F493" s="30">
        <v>262</v>
      </c>
      <c r="G493" s="31">
        <v>0.03</v>
      </c>
      <c r="H493" s="31">
        <v>386</v>
      </c>
      <c r="I493" s="31">
        <v>1.9E-2</v>
      </c>
      <c r="J493" s="31">
        <v>94</v>
      </c>
      <c r="K493" s="31">
        <v>3.5999999999999997E-2</v>
      </c>
      <c r="L493" s="31">
        <v>179</v>
      </c>
      <c r="M493" s="31">
        <v>4.4999999999999998E-2</v>
      </c>
      <c r="N493" s="31">
        <v>88</v>
      </c>
      <c r="O493" s="31">
        <v>0.151</v>
      </c>
      <c r="P493" s="31">
        <v>63.523178807947019</v>
      </c>
      <c r="Q493" s="31">
        <v>1.6759999999999999</v>
      </c>
      <c r="R493" s="31">
        <v>22</v>
      </c>
      <c r="S493" s="31">
        <v>0.72399999999999998</v>
      </c>
      <c r="T493" s="31">
        <v>23.66850828729282</v>
      </c>
      <c r="U493" s="31">
        <v>0.183</v>
      </c>
      <c r="V493" s="31">
        <v>49.923497267759565</v>
      </c>
      <c r="W493" s="31">
        <v>6.6000000000000003E-2</v>
      </c>
      <c r="X493" s="31">
        <v>501</v>
      </c>
      <c r="Y493" s="31">
        <v>0.23699999999999999</v>
      </c>
      <c r="Z493" s="31">
        <v>489</v>
      </c>
      <c r="AA493" s="31">
        <v>0.01</v>
      </c>
      <c r="AB493" s="31">
        <v>420.3</v>
      </c>
    </row>
    <row r="494" spans="2:28" ht="14.45" customHeight="1">
      <c r="B494" s="34" t="s">
        <v>34</v>
      </c>
      <c r="C494" s="35" t="s">
        <v>33</v>
      </c>
      <c r="D494" s="36">
        <v>383</v>
      </c>
      <c r="E494" s="30">
        <v>8.9999999999999993E-3</v>
      </c>
      <c r="F494" s="30">
        <v>865</v>
      </c>
      <c r="G494" s="31">
        <v>3.3000000000000002E-2</v>
      </c>
      <c r="H494" s="31">
        <v>297</v>
      </c>
      <c r="I494" s="31">
        <v>2.153</v>
      </c>
      <c r="J494" s="31">
        <v>53</v>
      </c>
      <c r="K494" s="31">
        <v>1.9410000000000001</v>
      </c>
      <c r="L494" s="31">
        <v>61</v>
      </c>
      <c r="M494" s="31">
        <v>3.3180000000000001</v>
      </c>
      <c r="N494" s="31">
        <v>57</v>
      </c>
      <c r="O494" s="31">
        <v>0.63600000000000001</v>
      </c>
      <c r="P494" s="31">
        <v>302</v>
      </c>
      <c r="Q494" s="31">
        <v>4.0679999999999996</v>
      </c>
      <c r="R494" s="31">
        <v>101</v>
      </c>
      <c r="S494" s="31">
        <v>8.2919999999999998</v>
      </c>
      <c r="T494" s="31">
        <v>83</v>
      </c>
      <c r="U494" s="31">
        <v>9.01</v>
      </c>
      <c r="V494" s="31">
        <v>68</v>
      </c>
      <c r="W494" s="31">
        <v>2.7709999999999999</v>
      </c>
      <c r="X494" s="31">
        <v>68</v>
      </c>
      <c r="Y494" s="31">
        <v>0</v>
      </c>
      <c r="Z494" s="31">
        <v>0</v>
      </c>
      <c r="AA494" s="31">
        <v>0.52200000000000002</v>
      </c>
      <c r="AB494" s="31">
        <v>183.30459770114942</v>
      </c>
    </row>
    <row r="495" spans="2:28" ht="14.45" customHeight="1">
      <c r="B495" s="34" t="s">
        <v>95</v>
      </c>
      <c r="C495" s="35" t="s">
        <v>96</v>
      </c>
      <c r="D495" s="36">
        <v>384</v>
      </c>
      <c r="E495" s="30">
        <v>1.2549999999999999</v>
      </c>
      <c r="F495" s="30">
        <v>575</v>
      </c>
      <c r="G495" s="31">
        <v>2.766</v>
      </c>
      <c r="H495" s="31">
        <v>251</v>
      </c>
      <c r="I495" s="31">
        <v>6.0069999999999997</v>
      </c>
      <c r="J495" s="31">
        <v>381</v>
      </c>
      <c r="K495" s="31">
        <v>9.2249999999999996</v>
      </c>
      <c r="L495" s="31">
        <v>353</v>
      </c>
      <c r="M495" s="31">
        <v>10.521000000000001</v>
      </c>
      <c r="N495" s="31">
        <v>108</v>
      </c>
      <c r="O495" s="31">
        <v>2.04</v>
      </c>
      <c r="P495" s="31">
        <v>275</v>
      </c>
      <c r="Q495" s="31">
        <v>3.4590000000000001</v>
      </c>
      <c r="R495" s="31">
        <v>343</v>
      </c>
      <c r="S495" s="31">
        <v>22.364000000000001</v>
      </c>
      <c r="T495" s="31">
        <v>110</v>
      </c>
      <c r="U495" s="31">
        <v>14.659000000000001</v>
      </c>
      <c r="V495" s="31">
        <v>200</v>
      </c>
      <c r="W495" s="31">
        <v>13.593999999999999</v>
      </c>
      <c r="X495" s="31">
        <v>170</v>
      </c>
      <c r="Y495" s="31">
        <v>0</v>
      </c>
      <c r="Z495" s="31">
        <v>0</v>
      </c>
      <c r="AA495" s="31">
        <v>11.884</v>
      </c>
      <c r="AB495" s="31">
        <v>145</v>
      </c>
    </row>
    <row r="496" spans="2:28" ht="14.45" customHeight="1">
      <c r="B496" s="34" t="s">
        <v>35</v>
      </c>
      <c r="C496" s="35" t="s">
        <v>36</v>
      </c>
      <c r="D496" s="36">
        <v>385</v>
      </c>
      <c r="E496" s="30">
        <v>1.52</v>
      </c>
      <c r="F496" s="30">
        <v>176</v>
      </c>
      <c r="G496" s="31">
        <v>1.7909999999999999</v>
      </c>
      <c r="H496" s="31">
        <v>782</v>
      </c>
      <c r="I496" s="31">
        <v>1575.827</v>
      </c>
      <c r="J496" s="31">
        <v>52</v>
      </c>
      <c r="K496" s="31">
        <v>354.483</v>
      </c>
      <c r="L496" s="31">
        <v>65</v>
      </c>
      <c r="M496" s="31">
        <v>484.72800000000001</v>
      </c>
      <c r="N496" s="31">
        <v>65.080370847155521</v>
      </c>
      <c r="O496" s="31">
        <v>235.233</v>
      </c>
      <c r="P496" s="31">
        <v>78</v>
      </c>
      <c r="Q496" s="31">
        <v>308.226</v>
      </c>
      <c r="R496" s="31">
        <v>71</v>
      </c>
      <c r="S496" s="31">
        <v>221.392</v>
      </c>
      <c r="T496" s="31">
        <v>66</v>
      </c>
      <c r="U496" s="31">
        <v>46.383000000000003</v>
      </c>
      <c r="V496" s="31">
        <v>84</v>
      </c>
      <c r="W496" s="31">
        <v>719.04399999999998</v>
      </c>
      <c r="X496" s="31">
        <v>48</v>
      </c>
      <c r="Y496" s="31">
        <v>338.95600000000002</v>
      </c>
      <c r="Z496" s="31">
        <v>54</v>
      </c>
      <c r="AA496" s="31">
        <v>52.41</v>
      </c>
      <c r="AB496" s="31">
        <v>97.843732112192328</v>
      </c>
    </row>
    <row r="497" spans="2:28" ht="14.45" customHeight="1">
      <c r="B497" s="37"/>
      <c r="C497" s="10"/>
      <c r="D497" s="36"/>
      <c r="E497" s="30"/>
      <c r="F497" s="30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</row>
    <row r="498" spans="2:28" ht="14.45" customHeight="1">
      <c r="B498" s="34" t="s">
        <v>80</v>
      </c>
      <c r="C498" s="35" t="s">
        <v>38</v>
      </c>
      <c r="D498" s="36">
        <v>386</v>
      </c>
      <c r="E498" s="30">
        <v>70.11</v>
      </c>
      <c r="F498" s="30">
        <v>63.908714876622454</v>
      </c>
      <c r="G498" s="31">
        <v>210.33</v>
      </c>
      <c r="H498" s="31">
        <v>83.084724005134788</v>
      </c>
      <c r="I498" s="31">
        <v>5224.6850000000004</v>
      </c>
      <c r="J498" s="31">
        <v>48.085590614553801</v>
      </c>
      <c r="K498" s="31">
        <v>4071.5929999999998</v>
      </c>
      <c r="L498" s="31">
        <v>55.449218278938986</v>
      </c>
      <c r="M498" s="31">
        <v>3240.44</v>
      </c>
      <c r="N498" s="31">
        <v>55.554952413869721</v>
      </c>
      <c r="O498" s="31">
        <v>742.255</v>
      </c>
      <c r="P498" s="31">
        <v>74.569521256172067</v>
      </c>
      <c r="Q498" s="31">
        <v>824.78200000000004</v>
      </c>
      <c r="R498" s="31">
        <v>61.061161616039143</v>
      </c>
      <c r="S498" s="31">
        <v>1407.1769999999999</v>
      </c>
      <c r="T498" s="31">
        <v>45.011609058419801</v>
      </c>
      <c r="U498" s="31">
        <v>2061.4029999999998</v>
      </c>
      <c r="V498" s="31">
        <v>47</v>
      </c>
      <c r="W498" s="31">
        <v>82.293999999999997</v>
      </c>
      <c r="X498" s="31">
        <v>67.78827131990181</v>
      </c>
      <c r="Y498" s="31">
        <v>677.37599999999998</v>
      </c>
      <c r="Z498" s="31">
        <v>54.007816928854872</v>
      </c>
      <c r="AA498" s="31">
        <v>288.33499999999998</v>
      </c>
      <c r="AB498" s="31">
        <v>92.502356633776685</v>
      </c>
    </row>
    <row r="499" spans="2:28" ht="14.45" customHeight="1">
      <c r="B499" s="34" t="s">
        <v>37</v>
      </c>
      <c r="C499" s="35" t="s">
        <v>38</v>
      </c>
      <c r="D499" s="36">
        <v>387</v>
      </c>
      <c r="E499" s="30">
        <v>0.28399999999999997</v>
      </c>
      <c r="F499" s="30">
        <v>205</v>
      </c>
      <c r="G499" s="31">
        <v>3.1E-2</v>
      </c>
      <c r="H499" s="31">
        <v>293</v>
      </c>
      <c r="I499" s="31">
        <v>3.1E-2</v>
      </c>
      <c r="J499" s="31">
        <v>260</v>
      </c>
      <c r="K499" s="31">
        <v>9.7000000000000003E-2</v>
      </c>
      <c r="L499" s="31">
        <v>180</v>
      </c>
      <c r="M499" s="31">
        <v>1.9E-2</v>
      </c>
      <c r="N499" s="31">
        <v>152</v>
      </c>
      <c r="O499" s="31">
        <v>6.0000000000000001E-3</v>
      </c>
      <c r="P499" s="31">
        <v>212</v>
      </c>
      <c r="Q499" s="31">
        <v>6.6000000000000003E-2</v>
      </c>
      <c r="R499" s="31">
        <v>57</v>
      </c>
      <c r="S499" s="31">
        <v>6.0999999999999999E-2</v>
      </c>
      <c r="T499" s="31">
        <v>107</v>
      </c>
      <c r="U499" s="31">
        <v>1.6E-2</v>
      </c>
      <c r="V499" s="31">
        <v>206</v>
      </c>
      <c r="W499" s="31">
        <v>0.06</v>
      </c>
      <c r="X499" s="31">
        <v>187</v>
      </c>
      <c r="Y499" s="31">
        <v>2.4E-2</v>
      </c>
      <c r="Z499" s="31">
        <v>103</v>
      </c>
      <c r="AA499" s="31">
        <v>3.1E-2</v>
      </c>
      <c r="AB499" s="31">
        <v>216.54838709677421</v>
      </c>
    </row>
    <row r="500" spans="2:28" ht="14.45" customHeight="1">
      <c r="B500" s="34" t="s">
        <v>39</v>
      </c>
      <c r="C500" s="35" t="s">
        <v>40</v>
      </c>
      <c r="D500" s="36">
        <v>388</v>
      </c>
      <c r="E500" s="30">
        <v>0</v>
      </c>
      <c r="F500" s="30">
        <v>0</v>
      </c>
      <c r="G500" s="31">
        <v>8.3000000000000004E-2</v>
      </c>
      <c r="H500" s="31">
        <v>823</v>
      </c>
      <c r="I500" s="31">
        <v>132.483</v>
      </c>
      <c r="J500" s="31">
        <v>65</v>
      </c>
      <c r="K500" s="31">
        <v>0.56499999999999995</v>
      </c>
      <c r="L500" s="31">
        <v>468</v>
      </c>
      <c r="M500" s="31">
        <v>1.4850000000000001</v>
      </c>
      <c r="N500" s="31">
        <v>960</v>
      </c>
      <c r="O500" s="31">
        <v>7.3659999999999997</v>
      </c>
      <c r="P500" s="31">
        <v>352</v>
      </c>
      <c r="Q500" s="31">
        <v>9.4390000000000001</v>
      </c>
      <c r="R500" s="31">
        <v>281</v>
      </c>
      <c r="S500" s="31">
        <v>3.2519999999999998</v>
      </c>
      <c r="T500" s="31">
        <v>317</v>
      </c>
      <c r="U500" s="31">
        <v>3.161</v>
      </c>
      <c r="V500" s="31">
        <v>472</v>
      </c>
      <c r="W500" s="31">
        <v>3.33</v>
      </c>
      <c r="X500" s="31">
        <v>535</v>
      </c>
      <c r="Y500" s="31">
        <v>3.8759999999999999</v>
      </c>
      <c r="Z500" s="31">
        <v>579</v>
      </c>
      <c r="AA500" s="31">
        <v>6.1609999999999996</v>
      </c>
      <c r="AB500" s="31">
        <v>439.63268949845803</v>
      </c>
    </row>
    <row r="501" spans="2:28" ht="14.45" customHeight="1">
      <c r="B501" s="34" t="s">
        <v>41</v>
      </c>
      <c r="C501" s="35" t="s">
        <v>42</v>
      </c>
      <c r="D501" s="36">
        <v>389</v>
      </c>
      <c r="E501" s="30">
        <v>8.1000000000000003E-2</v>
      </c>
      <c r="F501" s="30">
        <v>992.53086419753083</v>
      </c>
      <c r="G501" s="31">
        <v>292.49799999999999</v>
      </c>
      <c r="H501" s="31">
        <v>71.100650260856483</v>
      </c>
      <c r="I501" s="31">
        <v>39.345999999999997</v>
      </c>
      <c r="J501" s="31">
        <v>105.92868398312409</v>
      </c>
      <c r="K501" s="31">
        <v>437.69499999999999</v>
      </c>
      <c r="L501" s="31">
        <v>59.4498406424565</v>
      </c>
      <c r="M501" s="31">
        <v>543.59100000000001</v>
      </c>
      <c r="N501" s="31">
        <v>71.619774793916747</v>
      </c>
      <c r="O501" s="31">
        <v>20.777000000000001</v>
      </c>
      <c r="P501" s="31">
        <v>95.838908408336138</v>
      </c>
      <c r="Q501" s="31">
        <v>184.239</v>
      </c>
      <c r="R501" s="31">
        <v>79.311182757179537</v>
      </c>
      <c r="S501" s="31">
        <v>205.33699999999999</v>
      </c>
      <c r="T501" s="31">
        <v>70.810365399319167</v>
      </c>
      <c r="U501" s="31">
        <v>5.101</v>
      </c>
      <c r="V501" s="31">
        <v>215.61850617525974</v>
      </c>
      <c r="W501" s="31">
        <v>27.428999999999998</v>
      </c>
      <c r="X501" s="31">
        <v>125.70192132414597</v>
      </c>
      <c r="Y501" s="31">
        <v>12.32</v>
      </c>
      <c r="Z501" s="31">
        <v>159.39074675324676</v>
      </c>
      <c r="AA501" s="31">
        <v>20.768999999999998</v>
      </c>
      <c r="AB501" s="31">
        <v>127.23563965525543</v>
      </c>
    </row>
    <row r="502" spans="2:28" ht="14.45" customHeight="1">
      <c r="B502" s="34" t="s">
        <v>43</v>
      </c>
      <c r="C502" s="35" t="s">
        <v>44</v>
      </c>
      <c r="D502" s="36">
        <v>390</v>
      </c>
      <c r="E502" s="30">
        <v>9958</v>
      </c>
      <c r="F502" s="30">
        <v>57</v>
      </c>
      <c r="G502" s="31">
        <v>10340</v>
      </c>
      <c r="H502" s="31">
        <v>58</v>
      </c>
      <c r="I502" s="31">
        <v>6650</v>
      </c>
      <c r="J502" s="31">
        <v>51</v>
      </c>
      <c r="K502" s="31">
        <v>7545</v>
      </c>
      <c r="L502" s="31">
        <v>55</v>
      </c>
      <c r="M502" s="31">
        <v>2695</v>
      </c>
      <c r="N502" s="31">
        <v>65</v>
      </c>
      <c r="O502" s="31">
        <v>2098.5</v>
      </c>
      <c r="P502" s="31">
        <v>53</v>
      </c>
      <c r="Q502" s="31">
        <v>1207</v>
      </c>
      <c r="R502" s="31">
        <v>82</v>
      </c>
      <c r="S502" s="31">
        <v>914</v>
      </c>
      <c r="T502" s="31">
        <v>136</v>
      </c>
      <c r="U502" s="31">
        <v>1345</v>
      </c>
      <c r="V502" s="31">
        <v>111.99999925650557</v>
      </c>
      <c r="W502" s="31">
        <v>1450</v>
      </c>
      <c r="X502" s="31">
        <v>98</v>
      </c>
      <c r="Y502" s="31">
        <v>1318</v>
      </c>
      <c r="Z502" s="31">
        <v>143</v>
      </c>
      <c r="AA502" s="31">
        <v>1255</v>
      </c>
      <c r="AB502" s="31">
        <v>112</v>
      </c>
    </row>
    <row r="503" spans="2:28" ht="14.45" customHeight="1">
      <c r="B503" s="37"/>
      <c r="C503" s="10"/>
      <c r="D503" s="36"/>
      <c r="E503" s="30"/>
      <c r="F503" s="30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</row>
    <row r="504" spans="2:28" ht="14.45" customHeight="1">
      <c r="B504" s="34" t="s">
        <v>81</v>
      </c>
      <c r="C504" s="35" t="s">
        <v>82</v>
      </c>
      <c r="D504" s="36">
        <v>391</v>
      </c>
      <c r="E504" s="30">
        <v>841.72799999999995</v>
      </c>
      <c r="F504" s="30">
        <v>79</v>
      </c>
      <c r="G504" s="31">
        <v>1178.037</v>
      </c>
      <c r="H504" s="31">
        <v>80</v>
      </c>
      <c r="I504" s="31">
        <v>711.70899999999995</v>
      </c>
      <c r="J504" s="31">
        <v>75</v>
      </c>
      <c r="K504" s="31">
        <v>1588.6869999999999</v>
      </c>
      <c r="L504" s="31">
        <v>60</v>
      </c>
      <c r="M504" s="31">
        <v>879.827</v>
      </c>
      <c r="N504" s="31">
        <v>54</v>
      </c>
      <c r="O504" s="31">
        <v>709.19899999999996</v>
      </c>
      <c r="P504" s="31">
        <v>66</v>
      </c>
      <c r="Q504" s="31">
        <v>392.41800000000001</v>
      </c>
      <c r="R504" s="31">
        <v>77</v>
      </c>
      <c r="S504" s="31">
        <v>395.81900000000002</v>
      </c>
      <c r="T504" s="31">
        <v>91</v>
      </c>
      <c r="U504" s="31">
        <v>411.75599999999997</v>
      </c>
      <c r="V504" s="31">
        <v>95</v>
      </c>
      <c r="W504" s="31">
        <v>42.768999999999998</v>
      </c>
      <c r="X504" s="31">
        <v>122</v>
      </c>
      <c r="Y504" s="31">
        <v>298.755</v>
      </c>
      <c r="Z504" s="31">
        <v>112</v>
      </c>
      <c r="AA504" s="31">
        <v>256.84699999999998</v>
      </c>
      <c r="AB504" s="31">
        <v>117</v>
      </c>
    </row>
    <row r="505" spans="2:28" ht="14.45" customHeight="1">
      <c r="B505" s="34" t="s">
        <v>97</v>
      </c>
      <c r="C505" s="35" t="s">
        <v>98</v>
      </c>
      <c r="D505" s="36">
        <v>392</v>
      </c>
      <c r="E505" s="30">
        <v>27</v>
      </c>
      <c r="F505" s="30">
        <v>278.17933333333337</v>
      </c>
      <c r="G505" s="31">
        <v>35</v>
      </c>
      <c r="H505" s="31">
        <v>246.92922857142855</v>
      </c>
      <c r="I505" s="31">
        <v>22</v>
      </c>
      <c r="J505" s="31">
        <v>260.82327272727269</v>
      </c>
      <c r="K505" s="31">
        <v>30</v>
      </c>
      <c r="L505" s="31">
        <v>165.90700000000001</v>
      </c>
      <c r="M505" s="31">
        <v>89.094999999999999</v>
      </c>
      <c r="N505" s="31">
        <v>136</v>
      </c>
      <c r="O505" s="31">
        <v>34</v>
      </c>
      <c r="P505" s="31">
        <v>147.51617647058825</v>
      </c>
      <c r="Q505" s="31">
        <v>31.635999999999999</v>
      </c>
      <c r="R505" s="31">
        <v>190</v>
      </c>
      <c r="S505" s="31">
        <v>30.696000000000002</v>
      </c>
      <c r="T505" s="31">
        <v>210</v>
      </c>
      <c r="U505" s="31">
        <v>64.712000000000003</v>
      </c>
      <c r="V505" s="31">
        <v>111</v>
      </c>
      <c r="W505" s="31">
        <v>50</v>
      </c>
      <c r="X505" s="31">
        <v>105.82056</v>
      </c>
      <c r="Y505" s="31">
        <v>51</v>
      </c>
      <c r="Z505" s="31">
        <v>126.1126862745098</v>
      </c>
      <c r="AA505" s="31">
        <v>25</v>
      </c>
      <c r="AB505" s="31">
        <v>268.49315999999999</v>
      </c>
    </row>
    <row r="506" spans="2:28" ht="14.45" customHeight="1">
      <c r="B506" s="34" t="s">
        <v>83</v>
      </c>
      <c r="C506" s="35" t="s">
        <v>84</v>
      </c>
      <c r="D506" s="36">
        <v>393</v>
      </c>
      <c r="E506" s="30">
        <v>2479.2939999999999</v>
      </c>
      <c r="F506" s="30">
        <v>70</v>
      </c>
      <c r="G506" s="31">
        <v>1852.6510000000001</v>
      </c>
      <c r="H506" s="31">
        <v>74</v>
      </c>
      <c r="I506" s="31">
        <v>924.69</v>
      </c>
      <c r="J506" s="31">
        <v>73</v>
      </c>
      <c r="K506" s="31">
        <v>896.90899999999999</v>
      </c>
      <c r="L506" s="31">
        <v>55</v>
      </c>
      <c r="M506" s="31">
        <v>553.62199999999996</v>
      </c>
      <c r="N506" s="31">
        <v>77</v>
      </c>
      <c r="O506" s="31">
        <v>164.71899999999999</v>
      </c>
      <c r="P506" s="31">
        <v>80</v>
      </c>
      <c r="Q506" s="31">
        <v>323.43799999999999</v>
      </c>
      <c r="R506" s="31">
        <v>85</v>
      </c>
      <c r="S506" s="31">
        <v>454.90499999999997</v>
      </c>
      <c r="T506" s="31">
        <v>115</v>
      </c>
      <c r="U506" s="31">
        <v>290.52</v>
      </c>
      <c r="V506" s="31">
        <v>108</v>
      </c>
      <c r="W506" s="31">
        <v>319.61900000000003</v>
      </c>
      <c r="X506" s="31">
        <v>117</v>
      </c>
      <c r="Y506" s="31">
        <v>319.54700000000003</v>
      </c>
      <c r="Z506" s="31">
        <v>127</v>
      </c>
      <c r="AA506" s="31">
        <v>989.70699999999999</v>
      </c>
      <c r="AB506" s="31">
        <v>113.64907896983654</v>
      </c>
    </row>
    <row r="507" spans="2:28" ht="14.45" customHeight="1">
      <c r="B507" s="34" t="s">
        <v>45</v>
      </c>
      <c r="C507" s="35" t="s">
        <v>46</v>
      </c>
      <c r="D507" s="36">
        <v>394</v>
      </c>
      <c r="E507" s="30">
        <v>3361.3470000000002</v>
      </c>
      <c r="F507" s="30">
        <v>74.028507619118173</v>
      </c>
      <c r="G507" s="31">
        <v>3180.404</v>
      </c>
      <c r="H507" s="31">
        <v>77.999345995037103</v>
      </c>
      <c r="I507" s="31">
        <v>2194.4160000000002</v>
      </c>
      <c r="J507" s="31">
        <v>73.994662816895243</v>
      </c>
      <c r="K507" s="31">
        <v>1423.9580000000001</v>
      </c>
      <c r="L507" s="31">
        <v>77.023910817594341</v>
      </c>
      <c r="M507" s="31">
        <v>1351.7829999999999</v>
      </c>
      <c r="N507" s="31">
        <v>72.940591796168476</v>
      </c>
      <c r="O507" s="31">
        <v>576.48299999999995</v>
      </c>
      <c r="P507" s="31">
        <v>99.584098750526906</v>
      </c>
      <c r="Q507" s="31">
        <v>553.59900000000005</v>
      </c>
      <c r="R507" s="31">
        <v>108.960693570617</v>
      </c>
      <c r="S507" s="31">
        <v>1080.145</v>
      </c>
      <c r="T507" s="31">
        <v>94.046823343162259</v>
      </c>
      <c r="U507" s="31">
        <v>1049.692</v>
      </c>
      <c r="V507" s="31">
        <v>93.881885353036893</v>
      </c>
      <c r="W507" s="31">
        <v>1473.5840000000001</v>
      </c>
      <c r="X507" s="31">
        <v>121.62887762082107</v>
      </c>
      <c r="Y507" s="31">
        <v>1518.4480000000001</v>
      </c>
      <c r="Z507" s="31">
        <v>114.62235124284796</v>
      </c>
      <c r="AA507" s="31">
        <v>1530.7260000000001</v>
      </c>
      <c r="AB507" s="31">
        <v>117.24987946895787</v>
      </c>
    </row>
    <row r="508" spans="2:28" ht="14.45" customHeight="1">
      <c r="B508" s="34" t="s">
        <v>47</v>
      </c>
      <c r="C508" s="35" t="s">
        <v>48</v>
      </c>
      <c r="D508" s="36">
        <v>395</v>
      </c>
      <c r="E508" s="30">
        <v>6711.8230000000003</v>
      </c>
      <c r="F508" s="30">
        <v>86</v>
      </c>
      <c r="G508" s="31">
        <v>7624.3339999999998</v>
      </c>
      <c r="H508" s="31">
        <v>91</v>
      </c>
      <c r="I508" s="31">
        <v>2342.6889999999999</v>
      </c>
      <c r="J508" s="31">
        <v>97</v>
      </c>
      <c r="K508" s="31">
        <v>2314.645</v>
      </c>
      <c r="L508" s="31">
        <v>140</v>
      </c>
      <c r="M508" s="31">
        <v>3358.1149999999998</v>
      </c>
      <c r="N508" s="31">
        <v>79</v>
      </c>
      <c r="O508" s="31">
        <v>1754.11</v>
      </c>
      <c r="P508" s="31">
        <v>104</v>
      </c>
      <c r="Q508" s="31">
        <v>1939.223</v>
      </c>
      <c r="R508" s="31">
        <v>105</v>
      </c>
      <c r="S508" s="31">
        <v>2546.5569999999998</v>
      </c>
      <c r="T508" s="31">
        <v>113</v>
      </c>
      <c r="U508" s="31">
        <v>3046.4580000000001</v>
      </c>
      <c r="V508" s="31">
        <v>96</v>
      </c>
      <c r="W508" s="31">
        <v>4346.99</v>
      </c>
      <c r="X508" s="31">
        <v>104</v>
      </c>
      <c r="Y508" s="31">
        <v>4951.9859999999999</v>
      </c>
      <c r="Z508" s="31">
        <v>100.85358359252228</v>
      </c>
      <c r="AA508" s="31">
        <v>3898.6779999999999</v>
      </c>
      <c r="AB508" s="31">
        <v>123.76911045231229</v>
      </c>
    </row>
    <row r="509" spans="2:28" ht="14.45" customHeight="1">
      <c r="B509" s="37"/>
      <c r="C509" s="10"/>
      <c r="D509" s="36"/>
      <c r="E509" s="30"/>
      <c r="F509" s="30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  <c r="AB509" s="31"/>
    </row>
    <row r="510" spans="2:28" ht="14.45" customHeight="1">
      <c r="B510" s="34" t="s">
        <v>49</v>
      </c>
      <c r="C510" s="35" t="s">
        <v>48</v>
      </c>
      <c r="D510" s="36">
        <v>396</v>
      </c>
      <c r="E510" s="30">
        <v>3759.0619999999999</v>
      </c>
      <c r="F510" s="30">
        <v>82</v>
      </c>
      <c r="G510" s="31">
        <v>3755.0059999999999</v>
      </c>
      <c r="H510" s="31">
        <v>83</v>
      </c>
      <c r="I510" s="31">
        <v>533.07100000000003</v>
      </c>
      <c r="J510" s="31">
        <v>194</v>
      </c>
      <c r="K510" s="31">
        <v>1329.489</v>
      </c>
      <c r="L510" s="31">
        <v>126</v>
      </c>
      <c r="M510" s="31">
        <v>1912.019</v>
      </c>
      <c r="N510" s="31">
        <v>93</v>
      </c>
      <c r="O510" s="31">
        <v>1373.7159999999999</v>
      </c>
      <c r="P510" s="31">
        <v>118</v>
      </c>
      <c r="Q510" s="31">
        <v>900.86199999999997</v>
      </c>
      <c r="R510" s="31">
        <v>115</v>
      </c>
      <c r="S510" s="31">
        <v>1826.7739999999999</v>
      </c>
      <c r="T510" s="31">
        <v>86</v>
      </c>
      <c r="U510" s="31">
        <v>2162.9110000000001</v>
      </c>
      <c r="V510" s="31">
        <v>81</v>
      </c>
      <c r="W510" s="31">
        <v>1799.809</v>
      </c>
      <c r="X510" s="31">
        <v>101</v>
      </c>
      <c r="Y510" s="31">
        <v>2970.1779999999999</v>
      </c>
      <c r="Z510" s="31">
        <v>102</v>
      </c>
      <c r="AA510" s="31">
        <v>1781.885</v>
      </c>
      <c r="AB510" s="31">
        <v>113.87567267247886</v>
      </c>
    </row>
    <row r="511" spans="2:28" ht="14.45" customHeight="1">
      <c r="B511" s="34" t="s">
        <v>61</v>
      </c>
      <c r="C511" s="35" t="s">
        <v>48</v>
      </c>
      <c r="D511" s="36">
        <v>397</v>
      </c>
      <c r="E511" s="30">
        <v>1065.93</v>
      </c>
      <c r="F511" s="30">
        <v>145</v>
      </c>
      <c r="G511" s="31">
        <v>799.87</v>
      </c>
      <c r="H511" s="31">
        <v>189</v>
      </c>
      <c r="I511" s="31">
        <v>372.21699999999998</v>
      </c>
      <c r="J511" s="31">
        <v>176</v>
      </c>
      <c r="K511" s="31">
        <v>544.41399999999999</v>
      </c>
      <c r="L511" s="31">
        <v>360</v>
      </c>
      <c r="M511" s="31">
        <v>885.82</v>
      </c>
      <c r="N511" s="31">
        <v>102</v>
      </c>
      <c r="O511" s="31">
        <v>294.42500000000001</v>
      </c>
      <c r="P511" s="31">
        <v>144</v>
      </c>
      <c r="Q511" s="31">
        <v>799.82299999999998</v>
      </c>
      <c r="R511" s="31">
        <v>106</v>
      </c>
      <c r="S511" s="31">
        <v>766.52499999999998</v>
      </c>
      <c r="T511" s="31">
        <v>96</v>
      </c>
      <c r="U511" s="31">
        <v>1224.3040000000001</v>
      </c>
      <c r="V511" s="31">
        <v>98</v>
      </c>
      <c r="W511" s="31">
        <v>1247.748</v>
      </c>
      <c r="X511" s="31">
        <v>99</v>
      </c>
      <c r="Y511" s="31">
        <v>2454.6309999999999</v>
      </c>
      <c r="Z511" s="31">
        <v>90</v>
      </c>
      <c r="AA511" s="31">
        <v>694.36800000000005</v>
      </c>
      <c r="AB511" s="31">
        <v>152</v>
      </c>
    </row>
    <row r="512" spans="2:28" ht="14.45" customHeight="1">
      <c r="B512" s="34" t="s">
        <v>62</v>
      </c>
      <c r="C512" s="35" t="s">
        <v>51</v>
      </c>
      <c r="D512" s="36">
        <v>398</v>
      </c>
      <c r="E512" s="30">
        <v>1461.32</v>
      </c>
      <c r="F512" s="30">
        <v>63.140915063093644</v>
      </c>
      <c r="G512" s="31">
        <v>1536.626</v>
      </c>
      <c r="H512" s="31">
        <v>86.058142970377958</v>
      </c>
      <c r="I512" s="31">
        <v>2268.3209999999999</v>
      </c>
      <c r="J512" s="31">
        <v>72.014786707877761</v>
      </c>
      <c r="K512" s="31">
        <v>1776.8710000000001</v>
      </c>
      <c r="L512" s="31">
        <v>95.997582829592019</v>
      </c>
      <c r="M512" s="31">
        <v>1420.58</v>
      </c>
      <c r="N512" s="31">
        <v>100.06356840163878</v>
      </c>
      <c r="O512" s="31">
        <v>1765.989</v>
      </c>
      <c r="P512" s="31">
        <v>88.087984126741446</v>
      </c>
      <c r="Q512" s="31">
        <v>1168.8800000000001</v>
      </c>
      <c r="R512" s="31">
        <v>97</v>
      </c>
      <c r="S512" s="31">
        <v>2390.2330000000002</v>
      </c>
      <c r="T512" s="31">
        <v>83.05569791731601</v>
      </c>
      <c r="U512" s="31">
        <v>2421.5839999999998</v>
      </c>
      <c r="V512" s="31">
        <v>88.027438238772632</v>
      </c>
      <c r="W512" s="31">
        <v>561.90300000000002</v>
      </c>
      <c r="X512" s="31">
        <v>87.273960096315562</v>
      </c>
      <c r="Y512" s="31">
        <v>1566.691</v>
      </c>
      <c r="Z512" s="31">
        <v>84.040371713375507</v>
      </c>
      <c r="AA512" s="31">
        <v>1404.16</v>
      </c>
      <c r="AB512" s="31">
        <v>101.29785352096627</v>
      </c>
    </row>
    <row r="513" spans="1:28" ht="14.45" customHeight="1">
      <c r="B513" s="34" t="s">
        <v>63</v>
      </c>
      <c r="C513" s="35" t="s">
        <v>51</v>
      </c>
      <c r="D513" s="36">
        <v>399</v>
      </c>
      <c r="E513" s="30">
        <v>2E-3</v>
      </c>
      <c r="F513" s="30">
        <v>1400</v>
      </c>
      <c r="G513" s="31">
        <v>0</v>
      </c>
      <c r="H513" s="31">
        <v>0</v>
      </c>
      <c r="I513" s="31">
        <v>0</v>
      </c>
      <c r="J513" s="31">
        <v>0</v>
      </c>
      <c r="K513" s="31">
        <v>0</v>
      </c>
      <c r="L513" s="31">
        <v>0</v>
      </c>
      <c r="M513" s="31">
        <v>0</v>
      </c>
      <c r="N513" s="31">
        <v>0</v>
      </c>
      <c r="O513" s="31">
        <v>0</v>
      </c>
      <c r="P513" s="31">
        <v>0</v>
      </c>
      <c r="Q513" s="31">
        <v>0</v>
      </c>
      <c r="R513" s="31">
        <v>0</v>
      </c>
      <c r="S513" s="31">
        <v>0</v>
      </c>
      <c r="T513" s="31">
        <v>0</v>
      </c>
      <c r="U513" s="31">
        <v>0</v>
      </c>
      <c r="V513" s="31">
        <v>0</v>
      </c>
      <c r="W513" s="31">
        <v>0</v>
      </c>
      <c r="X513" s="31">
        <v>0</v>
      </c>
      <c r="Y513" s="31">
        <v>0</v>
      </c>
      <c r="Z513" s="31">
        <v>0</v>
      </c>
      <c r="AA513" s="31">
        <v>0</v>
      </c>
      <c r="AB513" s="31">
        <v>0</v>
      </c>
    </row>
    <row r="514" spans="1:28" ht="14.45" customHeight="1">
      <c r="B514" s="34" t="s">
        <v>50</v>
      </c>
      <c r="C514" s="35" t="s">
        <v>51</v>
      </c>
      <c r="D514" s="36">
        <v>400</v>
      </c>
      <c r="E514" s="30">
        <v>25.491</v>
      </c>
      <c r="F514" s="30">
        <v>429</v>
      </c>
      <c r="G514" s="31">
        <v>24.006</v>
      </c>
      <c r="H514" s="31">
        <v>298</v>
      </c>
      <c r="I514" s="31">
        <v>20.318000000000001</v>
      </c>
      <c r="J514" s="31">
        <v>302</v>
      </c>
      <c r="K514" s="31">
        <v>25.82</v>
      </c>
      <c r="L514" s="31">
        <v>322.16227730441517</v>
      </c>
      <c r="M514" s="31">
        <v>16.462</v>
      </c>
      <c r="N514" s="31">
        <v>271</v>
      </c>
      <c r="O514" s="31">
        <v>22.863</v>
      </c>
      <c r="P514" s="31">
        <v>290.06495210602282</v>
      </c>
      <c r="Q514" s="31">
        <v>20.609000000000002</v>
      </c>
      <c r="R514" s="31">
        <v>322.11849192100539</v>
      </c>
      <c r="S514" s="31">
        <v>22.684000000000001</v>
      </c>
      <c r="T514" s="31">
        <v>344.62202433433259</v>
      </c>
      <c r="U514" s="31">
        <v>27.927</v>
      </c>
      <c r="V514" s="31">
        <v>298.51792172449603</v>
      </c>
      <c r="W514" s="31">
        <v>0</v>
      </c>
      <c r="X514" s="31">
        <v>0</v>
      </c>
      <c r="Y514" s="31">
        <v>29.466000000000001</v>
      </c>
      <c r="Z514" s="31">
        <v>293</v>
      </c>
      <c r="AA514" s="31">
        <v>35.066000000000003</v>
      </c>
      <c r="AB514" s="31">
        <v>293</v>
      </c>
    </row>
    <row r="515" spans="1:28" ht="14.45" customHeight="1">
      <c r="B515" s="37"/>
      <c r="C515" s="10"/>
      <c r="D515" s="36"/>
      <c r="E515" s="30"/>
      <c r="F515" s="30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</row>
    <row r="516" spans="1:28" ht="14.45" customHeight="1">
      <c r="A516" s="10" t="s">
        <v>109</v>
      </c>
      <c r="B516" s="37"/>
      <c r="C516" s="10"/>
      <c r="D516" s="36"/>
      <c r="E516" s="30"/>
      <c r="F516" s="30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</row>
    <row r="517" spans="1:28" ht="14.45" customHeight="1">
      <c r="B517" s="37" t="s">
        <v>110</v>
      </c>
      <c r="C517" s="10"/>
      <c r="D517" s="36">
        <v>401</v>
      </c>
      <c r="E517" s="30">
        <f>IF(SUM(E518:E544)&lt;0.001,"-",SUM(E518:E544))</f>
        <v>6.5249999999999995</v>
      </c>
      <c r="F517" s="30">
        <f>IF(ISERR(SUMPRODUCT(E518:E544,F518:F544)/E517),"-",SUMPRODUCT(E518:E544,F518:F544)/E517)</f>
        <v>275.98314176245214</v>
      </c>
      <c r="G517" s="31">
        <f>IF(SUM(G518:G544)&lt;0.001,"-",SUM(G518:G544))</f>
        <v>0.76400000000000001</v>
      </c>
      <c r="H517" s="31">
        <f>IF(ISERR(SUMPRODUCT(G518:G544,H518:H544)/G517),"-",SUMPRODUCT(G518:G544,H518:H544)/G517)</f>
        <v>213.74607329842931</v>
      </c>
      <c r="I517" s="31" t="str">
        <f>IF(SUM(I518:I544)&lt;0.001,"-",SUM(I518:I544))</f>
        <v>-</v>
      </c>
      <c r="J517" s="31" t="str">
        <f>IF(ISERR(SUMPRODUCT(I518:I544,J518:J544)/I517),"-",SUMPRODUCT(I518:I544,J518:J544)/I517)</f>
        <v>-</v>
      </c>
      <c r="K517" s="31">
        <f>IF(SUM(K518:K544)&lt;0.001,"-",SUM(K518:K544))</f>
        <v>3.7999999999999999E-2</v>
      </c>
      <c r="L517" s="31">
        <f>IF(ISERR(SUMPRODUCT(K518:K544,L518:L544)/K517),"-",SUMPRODUCT(K518:K544,L518:L544)/K517)</f>
        <v>475.00000000000006</v>
      </c>
      <c r="M517" s="31">
        <f>IF(SUM(M518:M544)&lt;0.001,"-",SUM(M518:M544))</f>
        <v>3.7999999999999999E-2</v>
      </c>
      <c r="N517" s="31">
        <f>IF(ISERR(SUMPRODUCT(M518:M544,N518:N544)/M517),"-",SUMPRODUCT(M518:M544,N518:N544)/M517)</f>
        <v>475.00000000000006</v>
      </c>
      <c r="O517" s="31">
        <f>IF(SUM(O518:O544)&lt;0.001,"-",SUM(O518:O544))</f>
        <v>5.6000000000000001E-2</v>
      </c>
      <c r="P517" s="31">
        <f>IF(ISERR(SUMPRODUCT(O518:O544,P518:P544)/O517),"-",SUMPRODUCT(O518:O544,P518:P544)/O517)</f>
        <v>472.80357142857144</v>
      </c>
      <c r="Q517" s="31">
        <f>IF(SUM(Q518:Q544)&lt;0.001,"-",SUM(Q518:Q544))</f>
        <v>91.287999999999997</v>
      </c>
      <c r="R517" s="31">
        <f>IF(ISERR(SUMPRODUCT(Q518:Q544,R518:R544)/Q517),"-",SUMPRODUCT(Q518:Q544,R518:R544)/Q517)</f>
        <v>213.82751292612392</v>
      </c>
      <c r="S517" s="31">
        <f>IF(SUM(S518:S544)&lt;0.001,"-",SUM(S518:S544))</f>
        <v>7708.73</v>
      </c>
      <c r="T517" s="31">
        <f>IF(ISERR(SUMPRODUCT(S518:S544,T518:T544)/S517),"-",SUMPRODUCT(S518:S544,T518:T544)/S517)</f>
        <v>298.93083594833388</v>
      </c>
      <c r="U517" s="31">
        <f>IF(SUM(U518:U544)&lt;0.001,"-",SUM(U518:U544))</f>
        <v>24205.11</v>
      </c>
      <c r="V517" s="31">
        <f>IF(ISERR(SUMPRODUCT(U518:U544,V518:V544)/U517),"-",SUMPRODUCT(U518:U544,V518:V544)/U517)</f>
        <v>249.31949138012592</v>
      </c>
      <c r="W517" s="31">
        <f>IF(SUM(W518:W544)&lt;0.001,"-",SUM(W518:W544))</f>
        <v>48365.920000000006</v>
      </c>
      <c r="X517" s="31">
        <f>IF(ISERR(SUMPRODUCT(W518:W544,X518:X544)/W517),"-",SUMPRODUCT(W518:W544,X518:X544)/W517)</f>
        <v>156.52430397271468</v>
      </c>
      <c r="Y517" s="31">
        <f>IF(SUM(Y518:Y544)&lt;0.001,"-",SUM(Y518:Y544))</f>
        <v>20003.838</v>
      </c>
      <c r="Z517" s="31">
        <f>IF(ISERR(SUMPRODUCT(Y518:Y544,Z518:Z544)/Y517),"-",SUMPRODUCT(Y518:Y544,Z518:Z544)/Y517)</f>
        <v>139.35151384449321</v>
      </c>
      <c r="AA517" s="31">
        <f>IF(SUM(AA518:AA544)&lt;0.001,"-",SUM(AA518:AA544))</f>
        <v>1741.4670000000001</v>
      </c>
      <c r="AB517" s="31">
        <f>IF(ISERR(SUMPRODUCT(AA518:AA544,AB518:AB544)/AA517),"-",SUMPRODUCT(AA518:AA544,AB518:AB544)/AA517)</f>
        <v>63.115340686903615</v>
      </c>
    </row>
    <row r="518" spans="1:28" s="27" customFormat="1" ht="14.45" customHeight="1">
      <c r="B518" s="38" t="s">
        <v>89</v>
      </c>
      <c r="C518" s="38" t="s">
        <v>12</v>
      </c>
      <c r="D518" s="29">
        <v>402</v>
      </c>
      <c r="E518" s="30">
        <v>0</v>
      </c>
      <c r="F518" s="30">
        <v>0</v>
      </c>
      <c r="G518" s="31">
        <v>0</v>
      </c>
      <c r="H518" s="31">
        <v>0</v>
      </c>
      <c r="I518" s="31">
        <v>0</v>
      </c>
      <c r="J518" s="31">
        <v>0</v>
      </c>
      <c r="K518" s="31">
        <v>0</v>
      </c>
      <c r="L518" s="31">
        <v>0</v>
      </c>
      <c r="M518" s="31">
        <v>0</v>
      </c>
      <c r="N518" s="31">
        <v>0</v>
      </c>
      <c r="O518" s="31">
        <v>0</v>
      </c>
      <c r="P518" s="31">
        <v>0</v>
      </c>
      <c r="Q518" s="31">
        <v>89.625</v>
      </c>
      <c r="R518" s="31">
        <v>149</v>
      </c>
      <c r="S518" s="31">
        <v>5999.5010000000002</v>
      </c>
      <c r="T518" s="31">
        <v>309.02751745520169</v>
      </c>
      <c r="U518" s="31">
        <v>12665.191999999999</v>
      </c>
      <c r="V518" s="31">
        <v>254.30159708593445</v>
      </c>
      <c r="W518" s="31">
        <v>13930.255999999999</v>
      </c>
      <c r="X518" s="31">
        <v>130.57065160898694</v>
      </c>
      <c r="Y518" s="31">
        <v>1978.046</v>
      </c>
      <c r="Z518" s="31">
        <v>115.31506446260603</v>
      </c>
      <c r="AA518" s="31">
        <v>0</v>
      </c>
      <c r="AB518" s="31">
        <v>0</v>
      </c>
    </row>
    <row r="519" spans="1:28" s="27" customFormat="1" ht="14.45" customHeight="1">
      <c r="B519" s="39" t="s">
        <v>90</v>
      </c>
      <c r="C519" s="39" t="s">
        <v>12</v>
      </c>
      <c r="D519" s="33">
        <v>403</v>
      </c>
      <c r="E519" s="30">
        <v>0</v>
      </c>
      <c r="F519" s="30">
        <v>0</v>
      </c>
      <c r="G519" s="31">
        <v>0</v>
      </c>
      <c r="H519" s="31">
        <v>0</v>
      </c>
      <c r="I519" s="31">
        <v>0</v>
      </c>
      <c r="J519" s="31">
        <v>0</v>
      </c>
      <c r="K519" s="31">
        <v>0</v>
      </c>
      <c r="L519" s="31">
        <v>0</v>
      </c>
      <c r="M519" s="31">
        <v>0</v>
      </c>
      <c r="N519" s="31">
        <v>0</v>
      </c>
      <c r="O519" s="31">
        <v>0</v>
      </c>
      <c r="P519" s="31">
        <v>0</v>
      </c>
      <c r="Q519" s="31">
        <v>1.633</v>
      </c>
      <c r="R519" s="31">
        <v>3767</v>
      </c>
      <c r="S519" s="31">
        <v>534.51199999999994</v>
      </c>
      <c r="T519" s="31">
        <v>207</v>
      </c>
      <c r="U519" s="31">
        <v>1799.02</v>
      </c>
      <c r="V519" s="31">
        <v>209</v>
      </c>
      <c r="W519" s="31">
        <v>2849.6950000000002</v>
      </c>
      <c r="X519" s="31">
        <v>133</v>
      </c>
      <c r="Y519" s="31">
        <v>204.53899999999999</v>
      </c>
      <c r="Z519" s="31">
        <v>115</v>
      </c>
      <c r="AA519" s="31">
        <v>0</v>
      </c>
      <c r="AB519" s="31">
        <v>0</v>
      </c>
    </row>
    <row r="520" spans="1:28" ht="14.45" customHeight="1">
      <c r="B520" s="34" t="s">
        <v>13</v>
      </c>
      <c r="C520" s="35" t="s">
        <v>14</v>
      </c>
      <c r="D520" s="36">
        <v>404</v>
      </c>
      <c r="E520" s="30">
        <v>0</v>
      </c>
      <c r="F520" s="30">
        <v>0</v>
      </c>
      <c r="G520" s="31">
        <v>0</v>
      </c>
      <c r="H520" s="31">
        <v>0</v>
      </c>
      <c r="I520" s="31">
        <v>0</v>
      </c>
      <c r="J520" s="31">
        <v>0</v>
      </c>
      <c r="K520" s="31">
        <v>0</v>
      </c>
      <c r="L520" s="31">
        <v>0</v>
      </c>
      <c r="M520" s="31">
        <v>0</v>
      </c>
      <c r="N520" s="31">
        <v>0</v>
      </c>
      <c r="O520" s="31">
        <v>0</v>
      </c>
      <c r="P520" s="31">
        <v>0</v>
      </c>
      <c r="Q520" s="31">
        <v>0</v>
      </c>
      <c r="R520" s="31">
        <v>0</v>
      </c>
      <c r="S520" s="31">
        <v>0</v>
      </c>
      <c r="T520" s="31">
        <v>0</v>
      </c>
      <c r="U520" s="31">
        <v>0</v>
      </c>
      <c r="V520" s="31">
        <v>0</v>
      </c>
      <c r="W520" s="31">
        <v>0</v>
      </c>
      <c r="X520" s="31">
        <v>0</v>
      </c>
      <c r="Y520" s="31">
        <v>17</v>
      </c>
      <c r="Z520" s="31">
        <v>42</v>
      </c>
      <c r="AA520" s="31">
        <v>2</v>
      </c>
      <c r="AB520" s="31">
        <v>178</v>
      </c>
    </row>
    <row r="521" spans="1:28" ht="14.45" customHeight="1">
      <c r="B521" s="34" t="s">
        <v>15</v>
      </c>
      <c r="C521" s="35" t="s">
        <v>16</v>
      </c>
      <c r="D521" s="36">
        <v>405</v>
      </c>
      <c r="E521" s="30">
        <v>0</v>
      </c>
      <c r="F521" s="30">
        <v>0</v>
      </c>
      <c r="G521" s="31">
        <v>0</v>
      </c>
      <c r="H521" s="31">
        <v>0</v>
      </c>
      <c r="I521" s="31">
        <v>0</v>
      </c>
      <c r="J521" s="31">
        <v>0</v>
      </c>
      <c r="K521" s="31">
        <v>0</v>
      </c>
      <c r="L521" s="31">
        <v>0</v>
      </c>
      <c r="M521" s="31">
        <v>0</v>
      </c>
      <c r="N521" s="31">
        <v>0</v>
      </c>
      <c r="O521" s="31">
        <v>0</v>
      </c>
      <c r="P521" s="31">
        <v>0</v>
      </c>
      <c r="Q521" s="31">
        <v>0</v>
      </c>
      <c r="R521" s="31">
        <v>0</v>
      </c>
      <c r="S521" s="31">
        <v>115.28</v>
      </c>
      <c r="T521" s="31">
        <v>324</v>
      </c>
      <c r="U521" s="31">
        <v>1171.3979999999999</v>
      </c>
      <c r="V521" s="31">
        <v>251</v>
      </c>
      <c r="W521" s="31">
        <v>2266.386</v>
      </c>
      <c r="X521" s="31">
        <v>167</v>
      </c>
      <c r="Y521" s="31">
        <v>464.15899999999999</v>
      </c>
      <c r="Z521" s="31">
        <v>74.613072244640307</v>
      </c>
      <c r="AA521" s="31">
        <v>2E-3</v>
      </c>
      <c r="AB521" s="31">
        <v>5</v>
      </c>
    </row>
    <row r="522" spans="1:28" ht="14.45" customHeight="1">
      <c r="B522" s="37"/>
      <c r="C522" s="10"/>
      <c r="D522" s="36"/>
      <c r="E522" s="30"/>
      <c r="F522" s="30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  <c r="AB522" s="31"/>
    </row>
    <row r="523" spans="1:28" ht="14.45" customHeight="1">
      <c r="B523" s="34" t="s">
        <v>17</v>
      </c>
      <c r="C523" s="35" t="s">
        <v>16</v>
      </c>
      <c r="D523" s="36">
        <v>406</v>
      </c>
      <c r="E523" s="30">
        <v>0</v>
      </c>
      <c r="F523" s="30">
        <v>0</v>
      </c>
      <c r="G523" s="31">
        <v>0</v>
      </c>
      <c r="H523" s="31">
        <v>0</v>
      </c>
      <c r="I523" s="31">
        <v>0</v>
      </c>
      <c r="J523" s="31">
        <v>0</v>
      </c>
      <c r="K523" s="31">
        <v>0</v>
      </c>
      <c r="L523" s="31">
        <v>0</v>
      </c>
      <c r="M523" s="31">
        <v>0</v>
      </c>
      <c r="N523" s="31">
        <v>0</v>
      </c>
      <c r="O523" s="31">
        <v>0</v>
      </c>
      <c r="P523" s="31">
        <v>0</v>
      </c>
      <c r="Q523" s="31">
        <v>0</v>
      </c>
      <c r="R523" s="31">
        <v>0</v>
      </c>
      <c r="S523" s="31">
        <v>0</v>
      </c>
      <c r="T523" s="31">
        <v>0</v>
      </c>
      <c r="U523" s="31">
        <v>835.74300000000005</v>
      </c>
      <c r="V523" s="31">
        <v>254</v>
      </c>
      <c r="W523" s="31">
        <v>1252.3219999999999</v>
      </c>
      <c r="X523" s="31">
        <v>157</v>
      </c>
      <c r="Y523" s="31">
        <v>540.875</v>
      </c>
      <c r="Z523" s="31">
        <v>135</v>
      </c>
      <c r="AA523" s="31">
        <v>4.4429999999999996</v>
      </c>
      <c r="AB523" s="31">
        <v>75</v>
      </c>
    </row>
    <row r="524" spans="1:28" ht="14.45" customHeight="1">
      <c r="B524" s="34" t="s">
        <v>18</v>
      </c>
      <c r="C524" s="35" t="s">
        <v>16</v>
      </c>
      <c r="D524" s="36">
        <v>407</v>
      </c>
      <c r="E524" s="30">
        <v>0</v>
      </c>
      <c r="F524" s="30">
        <v>0</v>
      </c>
      <c r="G524" s="31">
        <v>0</v>
      </c>
      <c r="H524" s="31">
        <v>0</v>
      </c>
      <c r="I524" s="31">
        <v>0</v>
      </c>
      <c r="J524" s="31">
        <v>0</v>
      </c>
      <c r="K524" s="31">
        <v>0</v>
      </c>
      <c r="L524" s="31">
        <v>0</v>
      </c>
      <c r="M524" s="31">
        <v>0</v>
      </c>
      <c r="N524" s="31">
        <v>0</v>
      </c>
      <c r="O524" s="31">
        <v>3.0000000000000001E-3</v>
      </c>
      <c r="P524" s="31">
        <v>540</v>
      </c>
      <c r="Q524" s="31">
        <v>0</v>
      </c>
      <c r="R524" s="31">
        <v>0</v>
      </c>
      <c r="S524" s="31">
        <v>486.30599999999998</v>
      </c>
      <c r="T524" s="31">
        <v>301</v>
      </c>
      <c r="U524" s="31">
        <v>2949.72</v>
      </c>
      <c r="V524" s="31">
        <v>250.01499803371166</v>
      </c>
      <c r="W524" s="31">
        <v>8883.1350000000002</v>
      </c>
      <c r="X524" s="31">
        <v>171.00457270997234</v>
      </c>
      <c r="Y524" s="31">
        <v>4711.1790000000001</v>
      </c>
      <c r="Z524" s="31">
        <v>150</v>
      </c>
      <c r="AA524" s="31">
        <v>349.50799999999998</v>
      </c>
      <c r="AB524" s="31">
        <v>62.226881788113573</v>
      </c>
    </row>
    <row r="525" spans="1:28" ht="14.45" customHeight="1">
      <c r="B525" s="34" t="s">
        <v>19</v>
      </c>
      <c r="C525" s="35" t="s">
        <v>20</v>
      </c>
      <c r="D525" s="36">
        <v>408</v>
      </c>
      <c r="E525" s="30">
        <v>0</v>
      </c>
      <c r="F525" s="30">
        <v>0</v>
      </c>
      <c r="G525" s="31">
        <v>0</v>
      </c>
      <c r="H525" s="31">
        <v>0</v>
      </c>
      <c r="I525" s="31">
        <v>0</v>
      </c>
      <c r="J525" s="31">
        <v>0</v>
      </c>
      <c r="K525" s="31">
        <v>0</v>
      </c>
      <c r="L525" s="31">
        <v>0</v>
      </c>
      <c r="M525" s="31">
        <v>0</v>
      </c>
      <c r="N525" s="31">
        <v>0</v>
      </c>
      <c r="O525" s="31">
        <v>0</v>
      </c>
      <c r="P525" s="31">
        <v>0</v>
      </c>
      <c r="Q525" s="31">
        <v>0</v>
      </c>
      <c r="R525" s="31">
        <v>0</v>
      </c>
      <c r="S525" s="31">
        <v>271.51600000000002</v>
      </c>
      <c r="T525" s="31">
        <v>272</v>
      </c>
      <c r="U525" s="31">
        <v>2470.567</v>
      </c>
      <c r="V525" s="31">
        <v>239</v>
      </c>
      <c r="W525" s="31">
        <v>8876.0619999999999</v>
      </c>
      <c r="X525" s="31">
        <v>169</v>
      </c>
      <c r="Y525" s="31">
        <v>5075.4939999999997</v>
      </c>
      <c r="Z525" s="31">
        <v>137</v>
      </c>
      <c r="AA525" s="31">
        <v>602.15899999999999</v>
      </c>
      <c r="AB525" s="31">
        <v>62.533810837336986</v>
      </c>
    </row>
    <row r="526" spans="1:28" ht="14.45" customHeight="1">
      <c r="B526" s="34" t="s">
        <v>21</v>
      </c>
      <c r="C526" s="35" t="s">
        <v>20</v>
      </c>
      <c r="D526" s="36">
        <v>409</v>
      </c>
      <c r="E526" s="30">
        <v>2.3E-2</v>
      </c>
      <c r="F526" s="30">
        <v>475</v>
      </c>
      <c r="G526" s="31">
        <v>0</v>
      </c>
      <c r="H526" s="31">
        <v>0</v>
      </c>
      <c r="I526" s="31">
        <v>0</v>
      </c>
      <c r="J526" s="31">
        <v>0</v>
      </c>
      <c r="K526" s="31">
        <v>3.7999999999999999E-2</v>
      </c>
      <c r="L526" s="31">
        <v>475</v>
      </c>
      <c r="M526" s="31">
        <v>3.7999999999999999E-2</v>
      </c>
      <c r="N526" s="31">
        <v>475</v>
      </c>
      <c r="O526" s="31">
        <v>5.2999999999999999E-2</v>
      </c>
      <c r="P526" s="31">
        <v>469</v>
      </c>
      <c r="Q526" s="31">
        <v>0.03</v>
      </c>
      <c r="R526" s="31">
        <v>475</v>
      </c>
      <c r="S526" s="31">
        <v>300.05099999999999</v>
      </c>
      <c r="T526" s="31">
        <v>271.03603387424135</v>
      </c>
      <c r="U526" s="31">
        <v>2015.808</v>
      </c>
      <c r="V526" s="31">
        <v>258.00409066736518</v>
      </c>
      <c r="W526" s="31">
        <v>8461.9330000000009</v>
      </c>
      <c r="X526" s="31">
        <v>171.00053888396423</v>
      </c>
      <c r="Y526" s="31">
        <v>4211.1499999999996</v>
      </c>
      <c r="Z526" s="31">
        <v>147.55463756931005</v>
      </c>
      <c r="AA526" s="31">
        <v>560.95299999999997</v>
      </c>
      <c r="AB526" s="31">
        <v>62.797368050442728</v>
      </c>
    </row>
    <row r="527" spans="1:28" ht="14.45" customHeight="1">
      <c r="B527" s="34" t="s">
        <v>22</v>
      </c>
      <c r="C527" s="35" t="s">
        <v>20</v>
      </c>
      <c r="D527" s="36">
        <v>410</v>
      </c>
      <c r="E527" s="30">
        <v>0</v>
      </c>
      <c r="F527" s="30">
        <v>0</v>
      </c>
      <c r="G527" s="31">
        <v>0</v>
      </c>
      <c r="H527" s="31">
        <v>0</v>
      </c>
      <c r="I527" s="31">
        <v>0</v>
      </c>
      <c r="J527" s="31">
        <v>0</v>
      </c>
      <c r="K527" s="31">
        <v>0</v>
      </c>
      <c r="L527" s="31">
        <v>0</v>
      </c>
      <c r="M527" s="31">
        <v>0</v>
      </c>
      <c r="N527" s="31">
        <v>0</v>
      </c>
      <c r="O527" s="31">
        <v>0</v>
      </c>
      <c r="P527" s="31">
        <v>0</v>
      </c>
      <c r="Q527" s="31">
        <v>0</v>
      </c>
      <c r="R527" s="31">
        <v>0</v>
      </c>
      <c r="S527" s="31">
        <v>1.5640000000000001</v>
      </c>
      <c r="T527" s="31">
        <v>522</v>
      </c>
      <c r="U527" s="31">
        <v>2.7229999999999999</v>
      </c>
      <c r="V527" s="31">
        <v>565</v>
      </c>
      <c r="W527" s="31">
        <v>2.802</v>
      </c>
      <c r="X527" s="31">
        <v>652</v>
      </c>
      <c r="Y527" s="31">
        <v>20.067</v>
      </c>
      <c r="Z527" s="31">
        <v>64.860118602681027</v>
      </c>
      <c r="AA527" s="31">
        <v>1.4850000000000001</v>
      </c>
      <c r="AB527" s="31">
        <v>32.109090909090909</v>
      </c>
    </row>
    <row r="528" spans="1:28" ht="14.45" customHeight="1">
      <c r="B528" s="37"/>
      <c r="C528" s="10"/>
      <c r="D528" s="36"/>
      <c r="E528" s="30"/>
      <c r="F528" s="30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  <c r="AB528" s="31"/>
    </row>
    <row r="529" spans="2:28" ht="14.45" customHeight="1">
      <c r="B529" s="34" t="s">
        <v>23</v>
      </c>
      <c r="C529" s="35" t="s">
        <v>20</v>
      </c>
      <c r="D529" s="36">
        <v>411</v>
      </c>
      <c r="E529" s="30">
        <v>0</v>
      </c>
      <c r="F529" s="30">
        <v>0</v>
      </c>
      <c r="G529" s="31">
        <v>0</v>
      </c>
      <c r="H529" s="31">
        <v>0</v>
      </c>
      <c r="I529" s="31">
        <v>0</v>
      </c>
      <c r="J529" s="31">
        <v>0</v>
      </c>
      <c r="K529" s="31">
        <v>0</v>
      </c>
      <c r="L529" s="31">
        <v>0</v>
      </c>
      <c r="M529" s="31">
        <v>0</v>
      </c>
      <c r="N529" s="31">
        <v>0</v>
      </c>
      <c r="O529" s="31">
        <v>0</v>
      </c>
      <c r="P529" s="31">
        <v>0</v>
      </c>
      <c r="Q529" s="31">
        <v>0</v>
      </c>
      <c r="R529" s="31">
        <v>0</v>
      </c>
      <c r="S529" s="31">
        <v>0</v>
      </c>
      <c r="T529" s="31">
        <v>0</v>
      </c>
      <c r="U529" s="31">
        <v>0</v>
      </c>
      <c r="V529" s="31">
        <v>0</v>
      </c>
      <c r="W529" s="31">
        <v>0</v>
      </c>
      <c r="X529" s="31">
        <v>0</v>
      </c>
      <c r="Y529" s="31">
        <v>0</v>
      </c>
      <c r="Z529" s="31">
        <v>0</v>
      </c>
      <c r="AA529" s="31">
        <v>0</v>
      </c>
      <c r="AB529" s="31">
        <v>0</v>
      </c>
    </row>
    <row r="530" spans="2:28" ht="14.45" customHeight="1">
      <c r="B530" s="34" t="s">
        <v>59</v>
      </c>
      <c r="C530" s="35" t="s">
        <v>60</v>
      </c>
      <c r="D530" s="36">
        <v>412</v>
      </c>
      <c r="E530" s="30">
        <v>0</v>
      </c>
      <c r="F530" s="30">
        <v>0</v>
      </c>
      <c r="G530" s="31">
        <v>0</v>
      </c>
      <c r="H530" s="31">
        <v>0</v>
      </c>
      <c r="I530" s="31">
        <v>0</v>
      </c>
      <c r="J530" s="31">
        <v>0</v>
      </c>
      <c r="K530" s="31">
        <v>0</v>
      </c>
      <c r="L530" s="31">
        <v>0</v>
      </c>
      <c r="M530" s="31">
        <v>0</v>
      </c>
      <c r="N530" s="31">
        <v>0</v>
      </c>
      <c r="O530" s="31">
        <v>0</v>
      </c>
      <c r="P530" s="31">
        <v>0</v>
      </c>
      <c r="Q530" s="31">
        <v>0</v>
      </c>
      <c r="R530" s="31">
        <v>0</v>
      </c>
      <c r="S530" s="31">
        <v>0</v>
      </c>
      <c r="T530" s="31">
        <v>0</v>
      </c>
      <c r="U530" s="31">
        <v>108.43899999999999</v>
      </c>
      <c r="V530" s="31">
        <v>233</v>
      </c>
      <c r="W530" s="31">
        <v>118.90300000000001</v>
      </c>
      <c r="X530" s="31">
        <v>180</v>
      </c>
      <c r="Y530" s="31">
        <v>446.358</v>
      </c>
      <c r="Z530" s="31">
        <v>112.97868303021342</v>
      </c>
      <c r="AA530" s="31">
        <v>103.563</v>
      </c>
      <c r="AB530" s="31">
        <v>64</v>
      </c>
    </row>
    <row r="531" spans="2:28" ht="14.45" customHeight="1">
      <c r="B531" s="34" t="s">
        <v>92</v>
      </c>
      <c r="C531" s="35" t="s">
        <v>93</v>
      </c>
      <c r="D531" s="36">
        <v>413</v>
      </c>
      <c r="E531" s="30">
        <v>0</v>
      </c>
      <c r="F531" s="30">
        <v>0</v>
      </c>
      <c r="G531" s="31">
        <v>0</v>
      </c>
      <c r="H531" s="31">
        <v>0</v>
      </c>
      <c r="I531" s="31">
        <v>0</v>
      </c>
      <c r="J531" s="31">
        <v>0</v>
      </c>
      <c r="K531" s="31">
        <v>0</v>
      </c>
      <c r="L531" s="31">
        <v>0</v>
      </c>
      <c r="M531" s="31">
        <v>0</v>
      </c>
      <c r="N531" s="31">
        <v>0</v>
      </c>
      <c r="O531" s="31">
        <v>0</v>
      </c>
      <c r="P531" s="31">
        <v>0</v>
      </c>
      <c r="Q531" s="31">
        <v>0</v>
      </c>
      <c r="R531" s="31">
        <v>0</v>
      </c>
      <c r="S531" s="31">
        <v>0</v>
      </c>
      <c r="T531" s="31">
        <v>0</v>
      </c>
      <c r="U531" s="31">
        <v>0</v>
      </c>
      <c r="V531" s="31">
        <v>0</v>
      </c>
      <c r="W531" s="31">
        <v>0</v>
      </c>
      <c r="X531" s="31">
        <v>0</v>
      </c>
      <c r="Y531" s="31">
        <v>0</v>
      </c>
      <c r="Z531" s="31">
        <v>0</v>
      </c>
      <c r="AA531" s="31">
        <v>0</v>
      </c>
      <c r="AB531" s="31">
        <v>0</v>
      </c>
    </row>
    <row r="532" spans="2:28" ht="14.45" customHeight="1">
      <c r="B532" s="34" t="s">
        <v>24</v>
      </c>
      <c r="C532" s="35" t="s">
        <v>25</v>
      </c>
      <c r="D532" s="36">
        <v>414</v>
      </c>
      <c r="E532" s="30">
        <v>0</v>
      </c>
      <c r="F532" s="30">
        <v>0</v>
      </c>
      <c r="G532" s="31">
        <v>0</v>
      </c>
      <c r="H532" s="31">
        <v>0</v>
      </c>
      <c r="I532" s="31">
        <v>0</v>
      </c>
      <c r="J532" s="31">
        <v>0</v>
      </c>
      <c r="K532" s="31">
        <v>0</v>
      </c>
      <c r="L532" s="31">
        <v>0</v>
      </c>
      <c r="M532" s="31">
        <v>0</v>
      </c>
      <c r="N532" s="31">
        <v>0</v>
      </c>
      <c r="O532" s="31">
        <v>0</v>
      </c>
      <c r="P532" s="31">
        <v>0</v>
      </c>
      <c r="Q532" s="31">
        <v>0</v>
      </c>
      <c r="R532" s="31">
        <v>0</v>
      </c>
      <c r="S532" s="31">
        <v>0</v>
      </c>
      <c r="T532" s="31">
        <v>0</v>
      </c>
      <c r="U532" s="31">
        <v>186.44800000000001</v>
      </c>
      <c r="V532" s="31">
        <v>305</v>
      </c>
      <c r="W532" s="31">
        <v>1705.9780000000001</v>
      </c>
      <c r="X532" s="31">
        <v>179</v>
      </c>
      <c r="Y532" s="31">
        <v>2329.7379999999998</v>
      </c>
      <c r="Z532" s="31">
        <v>151</v>
      </c>
      <c r="AA532" s="31">
        <v>117.17</v>
      </c>
      <c r="AB532" s="31">
        <v>67</v>
      </c>
    </row>
    <row r="533" spans="2:28" ht="14.45" customHeight="1">
      <c r="B533" s="34" t="s">
        <v>139</v>
      </c>
      <c r="C533" s="35" t="s">
        <v>25</v>
      </c>
      <c r="D533" s="36">
        <v>415</v>
      </c>
      <c r="E533" s="30">
        <v>0</v>
      </c>
      <c r="F533" s="30">
        <v>0</v>
      </c>
      <c r="G533" s="31">
        <v>0</v>
      </c>
      <c r="H533" s="31">
        <v>0</v>
      </c>
      <c r="I533" s="31">
        <v>0</v>
      </c>
      <c r="J533" s="31">
        <v>0</v>
      </c>
      <c r="K533" s="31">
        <v>0</v>
      </c>
      <c r="L533" s="31">
        <v>0</v>
      </c>
      <c r="M533" s="31">
        <v>0</v>
      </c>
      <c r="N533" s="31">
        <v>0</v>
      </c>
      <c r="O533" s="31">
        <v>0</v>
      </c>
      <c r="P533" s="31">
        <v>0</v>
      </c>
      <c r="Q533" s="31">
        <v>0</v>
      </c>
      <c r="R533" s="31">
        <v>0</v>
      </c>
      <c r="S533" s="31">
        <v>0</v>
      </c>
      <c r="T533" s="31">
        <v>0</v>
      </c>
      <c r="U533" s="31">
        <v>0</v>
      </c>
      <c r="V533" s="31">
        <v>0</v>
      </c>
      <c r="W533" s="31">
        <v>18.38</v>
      </c>
      <c r="X533" s="31">
        <v>147</v>
      </c>
      <c r="Y533" s="31">
        <v>4.8499999999999996</v>
      </c>
      <c r="Z533" s="31">
        <v>120</v>
      </c>
      <c r="AA533" s="31">
        <v>0</v>
      </c>
      <c r="AB533" s="31">
        <v>0</v>
      </c>
    </row>
    <row r="534" spans="2:28" ht="14.45" customHeight="1">
      <c r="B534" s="37"/>
      <c r="C534" s="10"/>
      <c r="D534" s="36"/>
      <c r="E534" s="30"/>
      <c r="F534" s="30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  <c r="AB534" s="31"/>
    </row>
    <row r="535" spans="2:28" ht="14.45" customHeight="1">
      <c r="B535" s="34" t="s">
        <v>28</v>
      </c>
      <c r="C535" s="35" t="s">
        <v>29</v>
      </c>
      <c r="D535" s="36">
        <v>416</v>
      </c>
      <c r="E535" s="30">
        <v>0</v>
      </c>
      <c r="F535" s="30">
        <v>0</v>
      </c>
      <c r="G535" s="31">
        <v>0</v>
      </c>
      <c r="H535" s="31">
        <v>0</v>
      </c>
      <c r="I535" s="31">
        <v>0</v>
      </c>
      <c r="J535" s="31">
        <v>0</v>
      </c>
      <c r="K535" s="31">
        <v>0</v>
      </c>
      <c r="L535" s="31">
        <v>0</v>
      </c>
      <c r="M535" s="31">
        <v>0</v>
      </c>
      <c r="N535" s="31">
        <v>0</v>
      </c>
      <c r="O535" s="31">
        <v>0</v>
      </c>
      <c r="P535" s="31">
        <v>0</v>
      </c>
      <c r="Q535" s="31">
        <v>0</v>
      </c>
      <c r="R535" s="31">
        <v>0</v>
      </c>
      <c r="S535" s="31">
        <v>0</v>
      </c>
      <c r="T535" s="31">
        <v>0</v>
      </c>
      <c r="U535" s="31">
        <v>0</v>
      </c>
      <c r="V535" s="31">
        <v>0</v>
      </c>
      <c r="W535" s="31">
        <v>0</v>
      </c>
      <c r="X535" s="31">
        <v>0</v>
      </c>
      <c r="Y535" s="31">
        <v>0</v>
      </c>
      <c r="Z535" s="31">
        <v>0</v>
      </c>
      <c r="AA535" s="31">
        <v>0</v>
      </c>
      <c r="AB535" s="31">
        <v>0</v>
      </c>
    </row>
    <row r="536" spans="2:28" ht="14.45" customHeight="1">
      <c r="B536" s="34" t="s">
        <v>31</v>
      </c>
      <c r="C536" s="35" t="s">
        <v>32</v>
      </c>
      <c r="D536" s="36">
        <v>417</v>
      </c>
      <c r="E536" s="30">
        <v>0</v>
      </c>
      <c r="F536" s="30">
        <v>0</v>
      </c>
      <c r="G536" s="31">
        <v>1E-3</v>
      </c>
      <c r="H536" s="31">
        <v>130</v>
      </c>
      <c r="I536" s="31">
        <v>0</v>
      </c>
      <c r="J536" s="31">
        <v>0</v>
      </c>
      <c r="K536" s="31">
        <v>0</v>
      </c>
      <c r="L536" s="31">
        <v>0</v>
      </c>
      <c r="M536" s="31">
        <v>0</v>
      </c>
      <c r="N536" s="31">
        <v>0</v>
      </c>
      <c r="O536" s="31">
        <v>0</v>
      </c>
      <c r="P536" s="31">
        <v>0</v>
      </c>
      <c r="Q536" s="31">
        <v>0</v>
      </c>
      <c r="R536" s="31">
        <v>0</v>
      </c>
      <c r="S536" s="31">
        <v>0</v>
      </c>
      <c r="T536" s="31">
        <v>0</v>
      </c>
      <c r="U536" s="31">
        <v>0</v>
      </c>
      <c r="V536" s="31">
        <v>0</v>
      </c>
      <c r="W536" s="31">
        <v>0</v>
      </c>
      <c r="X536" s="31">
        <v>0</v>
      </c>
      <c r="Y536" s="31">
        <v>0</v>
      </c>
      <c r="Z536" s="31">
        <v>0</v>
      </c>
      <c r="AA536" s="31">
        <v>8.0000000000000002E-3</v>
      </c>
      <c r="AB536" s="31">
        <v>321.75</v>
      </c>
    </row>
    <row r="537" spans="2:28" ht="14.45" customHeight="1">
      <c r="B537" s="34" t="s">
        <v>139</v>
      </c>
      <c r="C537" s="35" t="s">
        <v>33</v>
      </c>
      <c r="D537" s="36">
        <v>418</v>
      </c>
      <c r="E537" s="30">
        <v>1.3109999999999999</v>
      </c>
      <c r="F537" s="30">
        <v>313.16475972540047</v>
      </c>
      <c r="G537" s="31">
        <v>0</v>
      </c>
      <c r="H537" s="31">
        <v>0</v>
      </c>
      <c r="I537" s="31">
        <v>0</v>
      </c>
      <c r="J537" s="31">
        <v>0</v>
      </c>
      <c r="K537" s="31">
        <v>0</v>
      </c>
      <c r="L537" s="31">
        <v>0</v>
      </c>
      <c r="M537" s="31">
        <v>0</v>
      </c>
      <c r="N537" s="31">
        <v>0</v>
      </c>
      <c r="O537" s="31">
        <v>0</v>
      </c>
      <c r="P537" s="31">
        <v>0</v>
      </c>
      <c r="Q537" s="31">
        <v>0</v>
      </c>
      <c r="R537" s="31">
        <v>0</v>
      </c>
      <c r="S537" s="31">
        <v>0</v>
      </c>
      <c r="T537" s="31">
        <v>0</v>
      </c>
      <c r="U537" s="31">
        <v>0</v>
      </c>
      <c r="V537" s="31">
        <v>0</v>
      </c>
      <c r="W537" s="31">
        <v>0</v>
      </c>
      <c r="X537" s="31">
        <v>0</v>
      </c>
      <c r="Y537" s="31">
        <v>0</v>
      </c>
      <c r="Z537" s="31">
        <v>0</v>
      </c>
      <c r="AA537" s="31">
        <v>0</v>
      </c>
      <c r="AB537" s="31">
        <v>0</v>
      </c>
    </row>
    <row r="538" spans="2:28" ht="14.45" customHeight="1">
      <c r="B538" s="34" t="s">
        <v>34</v>
      </c>
      <c r="C538" s="35" t="s">
        <v>33</v>
      </c>
      <c r="D538" s="36">
        <v>419</v>
      </c>
      <c r="E538" s="30">
        <v>9.2999999999999999E-2</v>
      </c>
      <c r="F538" s="30">
        <v>788</v>
      </c>
      <c r="G538" s="31">
        <v>0</v>
      </c>
      <c r="H538" s="31">
        <v>0</v>
      </c>
      <c r="I538" s="31">
        <v>0</v>
      </c>
      <c r="J538" s="31">
        <v>0</v>
      </c>
      <c r="K538" s="31">
        <v>0</v>
      </c>
      <c r="L538" s="31">
        <v>0</v>
      </c>
      <c r="M538" s="31">
        <v>0</v>
      </c>
      <c r="N538" s="31">
        <v>0</v>
      </c>
      <c r="O538" s="31">
        <v>0</v>
      </c>
      <c r="P538" s="31">
        <v>0</v>
      </c>
      <c r="Q538" s="31">
        <v>0</v>
      </c>
      <c r="R538" s="31">
        <v>0</v>
      </c>
      <c r="S538" s="31">
        <v>0</v>
      </c>
      <c r="T538" s="31">
        <v>0</v>
      </c>
      <c r="U538" s="31">
        <v>0</v>
      </c>
      <c r="V538" s="31">
        <v>0</v>
      </c>
      <c r="W538" s="31">
        <v>0</v>
      </c>
      <c r="X538" s="31">
        <v>0</v>
      </c>
      <c r="Y538" s="31">
        <v>0</v>
      </c>
      <c r="Z538" s="31">
        <v>0</v>
      </c>
      <c r="AA538" s="31">
        <v>0</v>
      </c>
      <c r="AB538" s="31">
        <v>0</v>
      </c>
    </row>
    <row r="539" spans="2:28" ht="14.45" customHeight="1">
      <c r="B539" s="34" t="s">
        <v>35</v>
      </c>
      <c r="C539" s="35" t="s">
        <v>36</v>
      </c>
      <c r="D539" s="36">
        <v>420</v>
      </c>
      <c r="E539" s="30">
        <v>0</v>
      </c>
      <c r="F539" s="30">
        <v>0</v>
      </c>
      <c r="G539" s="31">
        <v>0</v>
      </c>
      <c r="H539" s="31">
        <v>0</v>
      </c>
      <c r="I539" s="31">
        <v>0</v>
      </c>
      <c r="J539" s="31">
        <v>0</v>
      </c>
      <c r="K539" s="31">
        <v>0</v>
      </c>
      <c r="L539" s="31">
        <v>0</v>
      </c>
      <c r="M539" s="31">
        <v>0</v>
      </c>
      <c r="N539" s="31">
        <v>0</v>
      </c>
      <c r="O539" s="31">
        <v>0</v>
      </c>
      <c r="P539" s="31">
        <v>0</v>
      </c>
      <c r="Q539" s="31">
        <v>0</v>
      </c>
      <c r="R539" s="31">
        <v>0</v>
      </c>
      <c r="S539" s="31">
        <v>0</v>
      </c>
      <c r="T539" s="31">
        <v>0</v>
      </c>
      <c r="U539" s="31">
        <v>0</v>
      </c>
      <c r="V539" s="31">
        <v>0</v>
      </c>
      <c r="W539" s="31">
        <v>0</v>
      </c>
      <c r="X539" s="31">
        <v>0</v>
      </c>
      <c r="Y539" s="31">
        <v>0</v>
      </c>
      <c r="Z539" s="31">
        <v>0</v>
      </c>
      <c r="AA539" s="31">
        <v>0</v>
      </c>
      <c r="AB539" s="31">
        <v>0</v>
      </c>
    </row>
    <row r="540" spans="2:28" ht="14.45" customHeight="1">
      <c r="B540" s="37"/>
      <c r="C540" s="10"/>
      <c r="D540" s="36"/>
      <c r="E540" s="30"/>
      <c r="F540" s="30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  <c r="AB540" s="31"/>
    </row>
    <row r="541" spans="2:28" ht="14.45" customHeight="1">
      <c r="B541" s="34" t="s">
        <v>41</v>
      </c>
      <c r="C541" s="35" t="s">
        <v>42</v>
      </c>
      <c r="D541" s="36">
        <v>421</v>
      </c>
      <c r="E541" s="30">
        <v>0.31900000000000001</v>
      </c>
      <c r="F541" s="30">
        <v>215.08463949843261</v>
      </c>
      <c r="G541" s="31">
        <v>2.5999999999999999E-2</v>
      </c>
      <c r="H541" s="31">
        <v>360.96153846153845</v>
      </c>
      <c r="I541" s="31">
        <v>0</v>
      </c>
      <c r="J541" s="31">
        <v>0</v>
      </c>
      <c r="K541" s="31">
        <v>0</v>
      </c>
      <c r="L541" s="31">
        <v>0</v>
      </c>
      <c r="M541" s="31">
        <v>0</v>
      </c>
      <c r="N541" s="31">
        <v>0</v>
      </c>
      <c r="O541" s="31">
        <v>0</v>
      </c>
      <c r="P541" s="31">
        <v>0</v>
      </c>
      <c r="Q541" s="31">
        <v>0</v>
      </c>
      <c r="R541" s="31">
        <v>0</v>
      </c>
      <c r="S541" s="31">
        <v>0</v>
      </c>
      <c r="T541" s="31">
        <v>0</v>
      </c>
      <c r="U541" s="31">
        <v>0</v>
      </c>
      <c r="V541" s="31">
        <v>0</v>
      </c>
      <c r="W541" s="31">
        <v>2E-3</v>
      </c>
      <c r="X541" s="31">
        <v>367</v>
      </c>
      <c r="Y541" s="31">
        <v>0.36699999999999999</v>
      </c>
      <c r="Z541" s="31">
        <v>196.43051771117166</v>
      </c>
      <c r="AA541" s="31">
        <v>1E-3</v>
      </c>
      <c r="AB541" s="31">
        <v>108</v>
      </c>
    </row>
    <row r="542" spans="2:28" ht="14.45" customHeight="1">
      <c r="B542" s="34" t="s">
        <v>45</v>
      </c>
      <c r="C542" s="35" t="s">
        <v>46</v>
      </c>
      <c r="D542" s="36">
        <v>422</v>
      </c>
      <c r="E542" s="30">
        <v>3.21</v>
      </c>
      <c r="F542" s="30">
        <v>313</v>
      </c>
      <c r="G542" s="31">
        <v>0.67500000000000004</v>
      </c>
      <c r="H542" s="31">
        <v>191</v>
      </c>
      <c r="I542" s="31">
        <v>0</v>
      </c>
      <c r="J542" s="31">
        <v>0</v>
      </c>
      <c r="K542" s="31">
        <v>0</v>
      </c>
      <c r="L542" s="31">
        <v>0</v>
      </c>
      <c r="M542" s="31">
        <v>0</v>
      </c>
      <c r="N542" s="31">
        <v>0</v>
      </c>
      <c r="O542" s="31">
        <v>0</v>
      </c>
      <c r="P542" s="31">
        <v>0</v>
      </c>
      <c r="Q542" s="31">
        <v>0</v>
      </c>
      <c r="R542" s="31">
        <v>0</v>
      </c>
      <c r="S542" s="31">
        <v>0</v>
      </c>
      <c r="T542" s="31">
        <v>0</v>
      </c>
      <c r="U542" s="31">
        <v>0</v>
      </c>
      <c r="V542" s="31">
        <v>0</v>
      </c>
      <c r="W542" s="31">
        <v>0</v>
      </c>
      <c r="X542" s="31">
        <v>0</v>
      </c>
      <c r="Y542" s="31">
        <v>0</v>
      </c>
      <c r="Z542" s="31">
        <v>0</v>
      </c>
      <c r="AA542" s="31">
        <v>0.16500000000000001</v>
      </c>
      <c r="AB542" s="31">
        <v>386.18181818181819</v>
      </c>
    </row>
    <row r="543" spans="2:28" ht="14.45" customHeight="1">
      <c r="B543" s="34" t="s">
        <v>47</v>
      </c>
      <c r="C543" s="35" t="s">
        <v>48</v>
      </c>
      <c r="D543" s="36">
        <v>423</v>
      </c>
      <c r="E543" s="30">
        <v>0.20699999999999999</v>
      </c>
      <c r="F543" s="30">
        <v>170</v>
      </c>
      <c r="G543" s="31">
        <v>0</v>
      </c>
      <c r="H543" s="31">
        <v>0</v>
      </c>
      <c r="I543" s="31">
        <v>0</v>
      </c>
      <c r="J543" s="31">
        <v>0</v>
      </c>
      <c r="K543" s="31">
        <v>0</v>
      </c>
      <c r="L543" s="31">
        <v>0</v>
      </c>
      <c r="M543" s="31">
        <v>0</v>
      </c>
      <c r="N543" s="31">
        <v>0</v>
      </c>
      <c r="O543" s="31">
        <v>0</v>
      </c>
      <c r="P543" s="31">
        <v>0</v>
      </c>
      <c r="Q543" s="31">
        <v>0</v>
      </c>
      <c r="R543" s="31">
        <v>0</v>
      </c>
      <c r="S543" s="31">
        <v>0</v>
      </c>
      <c r="T543" s="31">
        <v>0</v>
      </c>
      <c r="U543" s="31">
        <v>0</v>
      </c>
      <c r="V543" s="31">
        <v>0</v>
      </c>
      <c r="W543" s="31">
        <v>0</v>
      </c>
      <c r="X543" s="31">
        <v>0</v>
      </c>
      <c r="Y543" s="31">
        <v>0</v>
      </c>
      <c r="Z543" s="31">
        <v>0</v>
      </c>
      <c r="AA543" s="31">
        <v>0</v>
      </c>
      <c r="AB543" s="31">
        <v>0</v>
      </c>
    </row>
    <row r="544" spans="2:28" ht="14.45" customHeight="1">
      <c r="B544" s="34" t="s">
        <v>61</v>
      </c>
      <c r="C544" s="35" t="s">
        <v>48</v>
      </c>
      <c r="D544" s="36">
        <v>424</v>
      </c>
      <c r="E544" s="30">
        <v>1.3620000000000001</v>
      </c>
      <c r="F544" s="30">
        <v>145</v>
      </c>
      <c r="G544" s="31">
        <v>6.2E-2</v>
      </c>
      <c r="H544" s="31">
        <v>401</v>
      </c>
      <c r="I544" s="31">
        <v>0</v>
      </c>
      <c r="J544" s="31">
        <v>0</v>
      </c>
      <c r="K544" s="31">
        <v>0</v>
      </c>
      <c r="L544" s="31">
        <v>0</v>
      </c>
      <c r="M544" s="31">
        <v>0</v>
      </c>
      <c r="N544" s="31">
        <v>0</v>
      </c>
      <c r="O544" s="31">
        <v>0</v>
      </c>
      <c r="P544" s="31">
        <v>0</v>
      </c>
      <c r="Q544" s="31">
        <v>0</v>
      </c>
      <c r="R544" s="31">
        <v>0</v>
      </c>
      <c r="S544" s="31">
        <v>0</v>
      </c>
      <c r="T544" s="31">
        <v>0</v>
      </c>
      <c r="U544" s="31">
        <v>5.1999999999999998E-2</v>
      </c>
      <c r="V544" s="31">
        <v>663</v>
      </c>
      <c r="W544" s="31">
        <v>6.6000000000000003E-2</v>
      </c>
      <c r="X544" s="31">
        <v>614</v>
      </c>
      <c r="Y544" s="31">
        <v>1.6E-2</v>
      </c>
      <c r="Z544" s="31">
        <v>682</v>
      </c>
      <c r="AA544" s="31">
        <v>0.01</v>
      </c>
      <c r="AB544" s="31">
        <v>108</v>
      </c>
    </row>
    <row r="545" spans="1:28" ht="14.45" customHeight="1">
      <c r="B545" s="37"/>
      <c r="C545" s="10"/>
      <c r="D545" s="36"/>
      <c r="E545" s="30"/>
      <c r="F545" s="30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</row>
    <row r="546" spans="1:28" ht="14.45" customHeight="1">
      <c r="A546" s="10" t="s">
        <v>111</v>
      </c>
      <c r="B546" s="37"/>
      <c r="C546" s="10"/>
      <c r="D546" s="36"/>
      <c r="E546" s="30"/>
      <c r="F546" s="30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</row>
    <row r="547" spans="1:28" ht="14.45" customHeight="1">
      <c r="B547" s="37" t="s">
        <v>88</v>
      </c>
      <c r="C547" s="10"/>
      <c r="D547" s="36">
        <v>425</v>
      </c>
      <c r="E547" s="30">
        <f>IF(SUM(E548:E592)&lt;0.001,"-",SUM(E548:E592))</f>
        <v>6067.259</v>
      </c>
      <c r="F547" s="30">
        <f>IF(ISERR(SUMPRODUCT(E548:E592,F548:F592)/E547),"-",SUMPRODUCT(E548:E592,F548:F592)/E547)</f>
        <v>269.50942740370891</v>
      </c>
      <c r="G547" s="31">
        <f t="shared" ref="G547" si="219">IF(SUM(G548:G592)&lt;0.001,"-",SUM(G548:G592))</f>
        <v>4358.8270000000011</v>
      </c>
      <c r="H547" s="31">
        <f t="shared" ref="H547" si="220">IF(ISERR(SUMPRODUCT(G548:G592,H548:H592)/G547),"-",SUMPRODUCT(G548:G592,H548:H592)/G547)</f>
        <v>338.61906035729334</v>
      </c>
      <c r="I547" s="31">
        <f t="shared" ref="I547" si="221">IF(SUM(I548:I592)&lt;0.001,"-",SUM(I548:I592))</f>
        <v>7269.799</v>
      </c>
      <c r="J547" s="31">
        <f t="shared" ref="J547" si="222">IF(ISERR(SUMPRODUCT(I548:I592,J548:J592)/I547),"-",SUMPRODUCT(I548:I592,J548:J592)/I547)</f>
        <v>178.70018373272765</v>
      </c>
      <c r="K547" s="31">
        <f t="shared" ref="K547" si="223">IF(SUM(K548:K592)&lt;0.001,"-",SUM(K548:K592))</f>
        <v>4997.8519999999999</v>
      </c>
      <c r="L547" s="31">
        <f t="shared" ref="L547" si="224">IF(ISERR(SUMPRODUCT(K548:K592,L548:L592)/K547),"-",SUMPRODUCT(K548:K592,L548:L592)/K547)</f>
        <v>148.23422522315582</v>
      </c>
      <c r="M547" s="31">
        <f t="shared" ref="M547" si="225">IF(SUM(M548:M592)&lt;0.001,"-",SUM(M548:M592))</f>
        <v>2142.5419999999995</v>
      </c>
      <c r="N547" s="31">
        <f t="shared" ref="N547" si="226">IF(ISERR(SUMPRODUCT(M548:M592,N548:N592)/M547),"-",SUMPRODUCT(M548:M592,N548:N592)/M547)</f>
        <v>259.23573166827072</v>
      </c>
      <c r="O547" s="31">
        <f t="shared" ref="O547" si="227">IF(SUM(O548:O592)&lt;0.001,"-",SUM(O548:O592))</f>
        <v>1605.5869999999998</v>
      </c>
      <c r="P547" s="31">
        <f t="shared" ref="P547" si="228">IF(ISERR(SUMPRODUCT(O548:O592,P548:P592)/O547),"-",SUMPRODUCT(O548:O592,P548:P592)/O547)</f>
        <v>330.98355430132409</v>
      </c>
      <c r="Q547" s="31">
        <f t="shared" ref="Q547" si="229">IF(SUM(Q548:Q592)&lt;0.001,"-",SUM(Q548:Q592))</f>
        <v>2578.4579999999996</v>
      </c>
      <c r="R547" s="31">
        <f t="shared" ref="R547" si="230">IF(ISERR(SUMPRODUCT(Q548:Q592,R548:R592)/Q547),"-",SUMPRODUCT(Q548:Q592,R548:R592)/Q547)</f>
        <v>264.38606484961173</v>
      </c>
      <c r="S547" s="31">
        <f t="shared" ref="S547" si="231">IF(SUM(S548:S592)&lt;0.001,"-",SUM(S548:S592))</f>
        <v>3025.4969999999998</v>
      </c>
      <c r="T547" s="31">
        <f t="shared" ref="T547" si="232">IF(ISERR(SUMPRODUCT(S548:S592,T548:T592)/S547),"-",SUMPRODUCT(S548:S592,T548:T592)/S547)</f>
        <v>252.7299696545725</v>
      </c>
      <c r="U547" s="31">
        <f t="shared" ref="U547" si="233">IF(SUM(U548:U592)&lt;0.001,"-",SUM(U548:U592))</f>
        <v>3082.8690000000001</v>
      </c>
      <c r="V547" s="31">
        <f t="shared" ref="V547" si="234">IF(ISERR(SUMPRODUCT(U548:U592,V548:V592)/U547),"-",SUMPRODUCT(U548:U592,V548:V592)/U547)</f>
        <v>229.65856771727891</v>
      </c>
      <c r="W547" s="31">
        <f t="shared" ref="W547" si="235">IF(SUM(W548:W592)&lt;0.001,"-",SUM(W548:W592))</f>
        <v>5179.7149999999974</v>
      </c>
      <c r="X547" s="31">
        <f t="shared" ref="X547" si="236">IF(ISERR(SUMPRODUCT(W548:W592,X548:X592)/W547),"-",SUMPRODUCT(W548:W592,X548:X592)/W547)</f>
        <v>202.72238607722639</v>
      </c>
      <c r="Y547" s="31">
        <f t="shared" ref="Y547" si="237">IF(SUM(Y548:Y592)&lt;0.001,"-",SUM(Y548:Y592))</f>
        <v>2896.0099999999993</v>
      </c>
      <c r="Z547" s="31">
        <f t="shared" ref="Z547" si="238">IF(ISERR(SUMPRODUCT(Y548:Y592,Z548:Z592)/Y547),"-",SUMPRODUCT(Y548:Y592,Z548:Z592)/Y547)</f>
        <v>342.23308897414029</v>
      </c>
      <c r="AA547" s="31">
        <f t="shared" ref="AA547" si="239">IF(SUM(AA548:AA592)&lt;0.001,"-",SUM(AA548:AA592))</f>
        <v>3380.04</v>
      </c>
      <c r="AB547" s="31">
        <f t="shared" ref="AB547" si="240">IF(ISERR(SUMPRODUCT(AA548:AA592,AB548:AB592)/AA547),"-",SUMPRODUCT(AA548:AA592,AB548:AB592)/AA547)</f>
        <v>435.96616312232993</v>
      </c>
    </row>
    <row r="548" spans="1:28" s="27" customFormat="1" ht="14.45" customHeight="1">
      <c r="B548" s="38" t="s">
        <v>11</v>
      </c>
      <c r="C548" s="38" t="s">
        <v>12</v>
      </c>
      <c r="D548" s="29">
        <v>426</v>
      </c>
      <c r="E548" s="30">
        <v>0</v>
      </c>
      <c r="F548" s="30">
        <v>0</v>
      </c>
      <c r="G548" s="31">
        <v>0</v>
      </c>
      <c r="H548" s="31">
        <v>0</v>
      </c>
      <c r="I548" s="31">
        <v>0</v>
      </c>
      <c r="J548" s="31">
        <v>0</v>
      </c>
      <c r="K548" s="31">
        <v>0</v>
      </c>
      <c r="L548" s="31">
        <v>0</v>
      </c>
      <c r="M548" s="31">
        <v>0</v>
      </c>
      <c r="N548" s="31">
        <v>0</v>
      </c>
      <c r="O548" s="31">
        <v>0</v>
      </c>
      <c r="P548" s="31">
        <v>0</v>
      </c>
      <c r="Q548" s="31">
        <v>0.55600000000000005</v>
      </c>
      <c r="R548" s="31">
        <v>447</v>
      </c>
      <c r="S548" s="31">
        <v>0.39100000000000001</v>
      </c>
      <c r="T548" s="31">
        <v>517</v>
      </c>
      <c r="U548" s="31">
        <v>130.74299999999999</v>
      </c>
      <c r="V548" s="31">
        <v>305.16984465707537</v>
      </c>
      <c r="W548" s="31">
        <v>0.28799999999999998</v>
      </c>
      <c r="X548" s="31">
        <v>705.27083333333326</v>
      </c>
      <c r="Y548" s="31">
        <v>2.1000000000000001E-2</v>
      </c>
      <c r="Z548" s="31">
        <v>869</v>
      </c>
      <c r="AA548" s="31">
        <v>0</v>
      </c>
      <c r="AB548" s="31">
        <v>0</v>
      </c>
    </row>
    <row r="549" spans="1:28" s="27" customFormat="1" ht="14.45" customHeight="1">
      <c r="B549" s="39" t="s">
        <v>112</v>
      </c>
      <c r="C549" s="39" t="s">
        <v>12</v>
      </c>
      <c r="D549" s="33">
        <v>427</v>
      </c>
      <c r="E549" s="30">
        <v>0</v>
      </c>
      <c r="F549" s="30">
        <v>0</v>
      </c>
      <c r="G549" s="31">
        <v>0</v>
      </c>
      <c r="H549" s="31">
        <v>0</v>
      </c>
      <c r="I549" s="31">
        <v>0</v>
      </c>
      <c r="J549" s="31">
        <v>0</v>
      </c>
      <c r="K549" s="31">
        <v>0</v>
      </c>
      <c r="L549" s="31">
        <v>0</v>
      </c>
      <c r="M549" s="31">
        <v>0</v>
      </c>
      <c r="N549" s="31">
        <v>0</v>
      </c>
      <c r="O549" s="31">
        <v>0</v>
      </c>
      <c r="P549" s="31">
        <v>0</v>
      </c>
      <c r="Q549" s="31">
        <v>0</v>
      </c>
      <c r="R549" s="31">
        <v>0</v>
      </c>
      <c r="S549" s="31">
        <v>0.12</v>
      </c>
      <c r="T549" s="31">
        <v>348</v>
      </c>
      <c r="U549" s="31">
        <v>2.1549999999999998</v>
      </c>
      <c r="V549" s="31">
        <v>190</v>
      </c>
      <c r="W549" s="31">
        <v>7.0999999999999994E-2</v>
      </c>
      <c r="X549" s="31">
        <v>419</v>
      </c>
      <c r="Y549" s="31">
        <v>0</v>
      </c>
      <c r="Z549" s="31">
        <v>0</v>
      </c>
      <c r="AA549" s="31">
        <v>0</v>
      </c>
      <c r="AB549" s="31">
        <v>0</v>
      </c>
    </row>
    <row r="550" spans="1:28" ht="14.45" customHeight="1">
      <c r="B550" s="34" t="s">
        <v>113</v>
      </c>
      <c r="C550" s="35" t="s">
        <v>12</v>
      </c>
      <c r="D550" s="36">
        <v>428</v>
      </c>
      <c r="E550" s="30">
        <v>0</v>
      </c>
      <c r="F550" s="30">
        <v>0</v>
      </c>
      <c r="G550" s="31">
        <v>0</v>
      </c>
      <c r="H550" s="31">
        <v>0</v>
      </c>
      <c r="I550" s="31">
        <v>0</v>
      </c>
      <c r="J550" s="31">
        <v>0</v>
      </c>
      <c r="K550" s="31">
        <v>0</v>
      </c>
      <c r="L550" s="31">
        <v>0</v>
      </c>
      <c r="M550" s="31">
        <v>0</v>
      </c>
      <c r="N550" s="31">
        <v>0</v>
      </c>
      <c r="O550" s="31">
        <v>1.0999999999999999E-2</v>
      </c>
      <c r="P550" s="31">
        <v>445</v>
      </c>
      <c r="Q550" s="31">
        <v>5.7000000000000002E-2</v>
      </c>
      <c r="R550" s="31">
        <v>493</v>
      </c>
      <c r="S550" s="31">
        <v>0.82399999999999995</v>
      </c>
      <c r="T550" s="31">
        <v>317</v>
      </c>
      <c r="U550" s="31">
        <v>16.327000000000002</v>
      </c>
      <c r="V550" s="31">
        <v>166</v>
      </c>
      <c r="W550" s="31">
        <v>6.2309999999999999</v>
      </c>
      <c r="X550" s="31">
        <v>434</v>
      </c>
      <c r="Y550" s="31">
        <v>0.39100000000000001</v>
      </c>
      <c r="Z550" s="31">
        <v>987</v>
      </c>
      <c r="AA550" s="31">
        <v>0</v>
      </c>
      <c r="AB550" s="31">
        <v>0</v>
      </c>
    </row>
    <row r="551" spans="1:28" ht="14.45" customHeight="1">
      <c r="B551" s="34" t="s">
        <v>114</v>
      </c>
      <c r="C551" s="35" t="s">
        <v>12</v>
      </c>
      <c r="D551" s="36">
        <v>429</v>
      </c>
      <c r="E551" s="30">
        <v>0</v>
      </c>
      <c r="F551" s="30">
        <v>0</v>
      </c>
      <c r="G551" s="31">
        <v>0</v>
      </c>
      <c r="H551" s="31">
        <v>0</v>
      </c>
      <c r="I551" s="31">
        <v>3.3000000000000002E-2</v>
      </c>
      <c r="J551" s="31">
        <v>405</v>
      </c>
      <c r="K551" s="31">
        <v>9.4E-2</v>
      </c>
      <c r="L551" s="31">
        <v>410</v>
      </c>
      <c r="M551" s="31">
        <v>0</v>
      </c>
      <c r="N551" s="31">
        <v>0</v>
      </c>
      <c r="O551" s="31">
        <v>0.04</v>
      </c>
      <c r="P551" s="31">
        <v>336</v>
      </c>
      <c r="Q551" s="31">
        <v>5.0000000000000001E-3</v>
      </c>
      <c r="R551" s="31">
        <v>378</v>
      </c>
      <c r="S551" s="31">
        <v>0.68400000000000005</v>
      </c>
      <c r="T551" s="31">
        <v>563</v>
      </c>
      <c r="U551" s="31">
        <v>14.427</v>
      </c>
      <c r="V551" s="31">
        <v>243</v>
      </c>
      <c r="W551" s="31">
        <v>3.1709999999999998</v>
      </c>
      <c r="X551" s="31">
        <v>249</v>
      </c>
      <c r="Y551" s="31">
        <v>0</v>
      </c>
      <c r="Z551" s="31">
        <v>0</v>
      </c>
      <c r="AA551" s="31">
        <v>0</v>
      </c>
      <c r="AB551" s="31">
        <v>0</v>
      </c>
    </row>
    <row r="552" spans="1:28" ht="14.45" customHeight="1">
      <c r="B552" s="37"/>
      <c r="C552" s="10"/>
      <c r="D552" s="36"/>
      <c r="E552" s="30"/>
      <c r="F552" s="30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  <c r="AB552" s="31"/>
    </row>
    <row r="553" spans="1:28" ht="14.45" customHeight="1">
      <c r="B553" s="34" t="s">
        <v>91</v>
      </c>
      <c r="C553" s="35" t="s">
        <v>12</v>
      </c>
      <c r="D553" s="36">
        <v>430</v>
      </c>
      <c r="E553" s="30">
        <v>0</v>
      </c>
      <c r="F553" s="30">
        <v>0</v>
      </c>
      <c r="G553" s="31">
        <v>0</v>
      </c>
      <c r="H553" s="31">
        <v>0</v>
      </c>
      <c r="I553" s="31">
        <v>0</v>
      </c>
      <c r="J553" s="31">
        <v>0</v>
      </c>
      <c r="K553" s="31">
        <v>0</v>
      </c>
      <c r="L553" s="31">
        <v>0</v>
      </c>
      <c r="M553" s="31">
        <v>0</v>
      </c>
      <c r="N553" s="31">
        <v>0</v>
      </c>
      <c r="O553" s="31">
        <v>8.0000000000000002E-3</v>
      </c>
      <c r="P553" s="31">
        <v>194</v>
      </c>
      <c r="Q553" s="31">
        <v>0</v>
      </c>
      <c r="R553" s="31">
        <v>0</v>
      </c>
      <c r="S553" s="31">
        <v>6.0000000000000001E-3</v>
      </c>
      <c r="T553" s="31">
        <v>540</v>
      </c>
      <c r="U553" s="31">
        <v>4.1000000000000002E-2</v>
      </c>
      <c r="V553" s="31">
        <v>498</v>
      </c>
      <c r="W553" s="31">
        <v>1.7000000000000001E-2</v>
      </c>
      <c r="X553" s="31">
        <v>419</v>
      </c>
      <c r="Y553" s="31">
        <v>0</v>
      </c>
      <c r="Z553" s="31">
        <v>0</v>
      </c>
      <c r="AA553" s="31">
        <v>0</v>
      </c>
      <c r="AB553" s="31">
        <v>0</v>
      </c>
    </row>
    <row r="554" spans="1:28" ht="14.45" customHeight="1">
      <c r="B554" s="34" t="s">
        <v>13</v>
      </c>
      <c r="C554" s="35" t="s">
        <v>14</v>
      </c>
      <c r="D554" s="36">
        <v>431</v>
      </c>
      <c r="E554" s="30">
        <v>5.0000000000000001E-3</v>
      </c>
      <c r="F554" s="30">
        <v>108</v>
      </c>
      <c r="G554" s="31">
        <v>0</v>
      </c>
      <c r="H554" s="31">
        <v>0</v>
      </c>
      <c r="I554" s="31">
        <v>0</v>
      </c>
      <c r="J554" s="31">
        <v>0</v>
      </c>
      <c r="K554" s="31">
        <v>0</v>
      </c>
      <c r="L554" s="31">
        <v>0</v>
      </c>
      <c r="M554" s="31">
        <v>1.4999999999999999E-2</v>
      </c>
      <c r="N554" s="31">
        <v>324</v>
      </c>
      <c r="O554" s="31">
        <v>6</v>
      </c>
      <c r="P554" s="31">
        <v>263</v>
      </c>
      <c r="Q554" s="31">
        <v>13</v>
      </c>
      <c r="R554" s="31">
        <v>227</v>
      </c>
      <c r="S554" s="31">
        <v>40</v>
      </c>
      <c r="T554" s="31">
        <v>199</v>
      </c>
      <c r="U554" s="31">
        <v>61</v>
      </c>
      <c r="V554" s="31">
        <v>150</v>
      </c>
      <c r="W554" s="31">
        <v>1802</v>
      </c>
      <c r="X554" s="31">
        <v>126</v>
      </c>
      <c r="Y554" s="31">
        <v>49</v>
      </c>
      <c r="Z554" s="31">
        <v>178</v>
      </c>
      <c r="AA554" s="31">
        <v>0</v>
      </c>
      <c r="AB554" s="31">
        <v>0</v>
      </c>
    </row>
    <row r="555" spans="1:28" ht="14.45" customHeight="1">
      <c r="B555" s="34" t="s">
        <v>15</v>
      </c>
      <c r="C555" s="35" t="s">
        <v>16</v>
      </c>
      <c r="D555" s="36">
        <v>432</v>
      </c>
      <c r="E555" s="30">
        <v>0.78200000000000003</v>
      </c>
      <c r="F555" s="30">
        <v>202</v>
      </c>
      <c r="G555" s="31">
        <v>0</v>
      </c>
      <c r="H555" s="31">
        <v>0</v>
      </c>
      <c r="I555" s="31">
        <v>0</v>
      </c>
      <c r="J555" s="31">
        <v>0</v>
      </c>
      <c r="K555" s="31">
        <v>5.0000000000000001E-3</v>
      </c>
      <c r="L555" s="31">
        <v>671</v>
      </c>
      <c r="M555" s="31">
        <v>1.379</v>
      </c>
      <c r="N555" s="31">
        <v>388</v>
      </c>
      <c r="O555" s="31">
        <v>25.9</v>
      </c>
      <c r="P555" s="31">
        <v>156</v>
      </c>
      <c r="Q555" s="31">
        <v>31.684000000000001</v>
      </c>
      <c r="R555" s="31">
        <v>220</v>
      </c>
      <c r="S555" s="31">
        <v>178.964</v>
      </c>
      <c r="T555" s="31">
        <v>137</v>
      </c>
      <c r="U555" s="31">
        <v>285.70999999999998</v>
      </c>
      <c r="V555" s="31">
        <v>137.98284974274614</v>
      </c>
      <c r="W555" s="31">
        <v>193.98699999999999</v>
      </c>
      <c r="X555" s="31">
        <v>132</v>
      </c>
      <c r="Y555" s="31">
        <v>98.111000000000004</v>
      </c>
      <c r="Z555" s="31">
        <v>117.72000081540295</v>
      </c>
      <c r="AA555" s="31">
        <v>129.839</v>
      </c>
      <c r="AB555" s="31">
        <v>66</v>
      </c>
    </row>
    <row r="556" spans="1:28" ht="14.45" customHeight="1">
      <c r="B556" s="34" t="s">
        <v>17</v>
      </c>
      <c r="C556" s="35" t="s">
        <v>16</v>
      </c>
      <c r="D556" s="36">
        <v>433</v>
      </c>
      <c r="E556" s="30">
        <v>0.11899999999999999</v>
      </c>
      <c r="F556" s="30">
        <v>550.47058823529414</v>
      </c>
      <c r="G556" s="31">
        <v>0</v>
      </c>
      <c r="H556" s="31">
        <v>0</v>
      </c>
      <c r="I556" s="31">
        <v>0</v>
      </c>
      <c r="J556" s="31">
        <v>0</v>
      </c>
      <c r="K556" s="31">
        <v>1E-3</v>
      </c>
      <c r="L556" s="31">
        <v>115</v>
      </c>
      <c r="M556" s="31">
        <v>0.23300000000000001</v>
      </c>
      <c r="N556" s="31">
        <v>350.0429184549356</v>
      </c>
      <c r="O556" s="31">
        <v>9.7409999999999997</v>
      </c>
      <c r="P556" s="31">
        <v>144.21024535468638</v>
      </c>
      <c r="Q556" s="31">
        <v>51.546999999999997</v>
      </c>
      <c r="R556" s="31">
        <v>168.21832502376472</v>
      </c>
      <c r="S556" s="31">
        <v>140.10599999999999</v>
      </c>
      <c r="T556" s="31">
        <v>139.19760752573052</v>
      </c>
      <c r="U556" s="31">
        <v>51.238999999999997</v>
      </c>
      <c r="V556" s="31">
        <v>140.4044965748746</v>
      </c>
      <c r="W556" s="31">
        <v>65.688000000000002</v>
      </c>
      <c r="X556" s="31">
        <v>131.47935696017538</v>
      </c>
      <c r="Y556" s="31">
        <v>14.484999999999999</v>
      </c>
      <c r="Z556" s="31">
        <v>84.273041076976185</v>
      </c>
      <c r="AA556" s="31">
        <v>116.93</v>
      </c>
      <c r="AB556" s="31">
        <v>159.37052937655008</v>
      </c>
    </row>
    <row r="557" spans="1:28" ht="14.45" customHeight="1">
      <c r="B557" s="34" t="s">
        <v>18</v>
      </c>
      <c r="C557" s="35" t="s">
        <v>16</v>
      </c>
      <c r="D557" s="36">
        <v>434</v>
      </c>
      <c r="E557" s="30">
        <v>7.0839999999999996</v>
      </c>
      <c r="F557" s="30">
        <v>246</v>
      </c>
      <c r="G557" s="31">
        <v>6.2910000000000004</v>
      </c>
      <c r="H557" s="31">
        <v>209.33698934986489</v>
      </c>
      <c r="I557" s="31">
        <v>0</v>
      </c>
      <c r="J557" s="31">
        <v>0</v>
      </c>
      <c r="K557" s="31">
        <v>0.13400000000000001</v>
      </c>
      <c r="L557" s="31">
        <v>295.83582089552243</v>
      </c>
      <c r="M557" s="31">
        <v>14.513</v>
      </c>
      <c r="N557" s="31">
        <v>264.44766760835114</v>
      </c>
      <c r="O557" s="31">
        <v>188.959</v>
      </c>
      <c r="P557" s="31">
        <v>253.05894400372566</v>
      </c>
      <c r="Q557" s="31">
        <v>578.15599999999995</v>
      </c>
      <c r="R557" s="31">
        <v>197.2244013726399</v>
      </c>
      <c r="S557" s="31">
        <v>561.41999999999996</v>
      </c>
      <c r="T557" s="31">
        <v>152.28039613836344</v>
      </c>
      <c r="U557" s="31">
        <v>376.53899999999999</v>
      </c>
      <c r="V557" s="31">
        <v>161.19887714154441</v>
      </c>
      <c r="W557" s="31">
        <v>79.891999999999996</v>
      </c>
      <c r="X557" s="31">
        <v>144.4571922094828</v>
      </c>
      <c r="Y557" s="31">
        <v>61.710999999999999</v>
      </c>
      <c r="Z557" s="31">
        <v>185.13529192526454</v>
      </c>
      <c r="AA557" s="31">
        <v>214.08500000000001</v>
      </c>
      <c r="AB557" s="31">
        <v>189.28692341826843</v>
      </c>
    </row>
    <row r="558" spans="1:28" ht="14.45" customHeight="1">
      <c r="B558" s="37"/>
      <c r="C558" s="10"/>
      <c r="D558" s="36"/>
      <c r="E558" s="30"/>
      <c r="F558" s="30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  <c r="AB558" s="31"/>
    </row>
    <row r="559" spans="1:28" ht="14.45" customHeight="1">
      <c r="B559" s="34" t="s">
        <v>19</v>
      </c>
      <c r="C559" s="35" t="s">
        <v>20</v>
      </c>
      <c r="D559" s="36">
        <v>435</v>
      </c>
      <c r="E559" s="30">
        <v>0.26100000000000001</v>
      </c>
      <c r="F559" s="30">
        <v>327</v>
      </c>
      <c r="G559" s="31">
        <v>0</v>
      </c>
      <c r="H559" s="31">
        <v>0</v>
      </c>
      <c r="I559" s="31">
        <v>0.183</v>
      </c>
      <c r="J559" s="31">
        <v>399</v>
      </c>
      <c r="K559" s="31">
        <v>0.436</v>
      </c>
      <c r="L559" s="31">
        <v>296</v>
      </c>
      <c r="M559" s="31">
        <v>14.234</v>
      </c>
      <c r="N559" s="31">
        <v>247</v>
      </c>
      <c r="O559" s="31">
        <v>83.171000000000006</v>
      </c>
      <c r="P559" s="31">
        <v>255</v>
      </c>
      <c r="Q559" s="31">
        <v>273.52199999999999</v>
      </c>
      <c r="R559" s="31">
        <v>164.98085711569817</v>
      </c>
      <c r="S559" s="31">
        <v>195.25200000000001</v>
      </c>
      <c r="T559" s="31">
        <v>121</v>
      </c>
      <c r="U559" s="31">
        <v>139.20599999999999</v>
      </c>
      <c r="V559" s="31">
        <v>127.71851069637803</v>
      </c>
      <c r="W559" s="31">
        <v>68.257000000000005</v>
      </c>
      <c r="X559" s="31">
        <v>101</v>
      </c>
      <c r="Y559" s="31">
        <v>146.98500000000001</v>
      </c>
      <c r="Z559" s="31">
        <v>459</v>
      </c>
      <c r="AA559" s="31">
        <v>209.92500000000001</v>
      </c>
      <c r="AB559" s="31">
        <v>518.44197689651071</v>
      </c>
    </row>
    <row r="560" spans="1:28" ht="14.45" customHeight="1">
      <c r="B560" s="34" t="s">
        <v>21</v>
      </c>
      <c r="C560" s="35" t="s">
        <v>20</v>
      </c>
      <c r="D560" s="36">
        <v>436</v>
      </c>
      <c r="E560" s="30">
        <v>0.93500000000000005</v>
      </c>
      <c r="F560" s="30">
        <v>264.33368983957217</v>
      </c>
      <c r="G560" s="31">
        <v>0.28199999999999997</v>
      </c>
      <c r="H560" s="31">
        <v>162.55673758865248</v>
      </c>
      <c r="I560" s="31">
        <v>0.61499999999999999</v>
      </c>
      <c r="J560" s="31">
        <v>178.56260162601626</v>
      </c>
      <c r="K560" s="31">
        <v>4.0419999999999998</v>
      </c>
      <c r="L560" s="31">
        <v>229.49876298861949</v>
      </c>
      <c r="M560" s="31">
        <v>6.77</v>
      </c>
      <c r="N560" s="31">
        <v>278.88478581979319</v>
      </c>
      <c r="O560" s="31">
        <v>3.5169999999999999</v>
      </c>
      <c r="P560" s="31">
        <v>238.30679556440145</v>
      </c>
      <c r="Q560" s="31">
        <v>20.747</v>
      </c>
      <c r="R560" s="31">
        <v>112.07336000385598</v>
      </c>
      <c r="S560" s="31">
        <v>39.197000000000003</v>
      </c>
      <c r="T560" s="31">
        <v>128.93851570273233</v>
      </c>
      <c r="U560" s="31">
        <v>50.31</v>
      </c>
      <c r="V560" s="31">
        <v>123.29528920691712</v>
      </c>
      <c r="W560" s="31">
        <v>35.21</v>
      </c>
      <c r="X560" s="31">
        <v>126.7805452996308</v>
      </c>
      <c r="Y560" s="31">
        <v>35.496000000000002</v>
      </c>
      <c r="Z560" s="31">
        <v>236.36012508451657</v>
      </c>
      <c r="AA560" s="31">
        <v>34.838999999999999</v>
      </c>
      <c r="AB560" s="31">
        <v>236.16441344470277</v>
      </c>
    </row>
    <row r="561" spans="2:28" ht="14.45" customHeight="1">
      <c r="B561" s="34" t="s">
        <v>22</v>
      </c>
      <c r="C561" s="35" t="s">
        <v>20</v>
      </c>
      <c r="D561" s="36">
        <v>437</v>
      </c>
      <c r="E561" s="30">
        <v>78.301000000000002</v>
      </c>
      <c r="F561" s="30">
        <v>330.51110458359409</v>
      </c>
      <c r="G561" s="31">
        <v>2E-3</v>
      </c>
      <c r="H561" s="31">
        <v>216</v>
      </c>
      <c r="I561" s="31">
        <v>0.30299999999999999</v>
      </c>
      <c r="J561" s="31">
        <v>138</v>
      </c>
      <c r="K561" s="31">
        <v>0.151</v>
      </c>
      <c r="L561" s="31">
        <v>757.96688741721857</v>
      </c>
      <c r="M561" s="31">
        <v>8.6950000000000003</v>
      </c>
      <c r="N561" s="31">
        <v>341.27556066705006</v>
      </c>
      <c r="O561" s="31">
        <v>88.085999999999999</v>
      </c>
      <c r="P561" s="31">
        <v>213.19862407192971</v>
      </c>
      <c r="Q561" s="31">
        <v>69.927999999999997</v>
      </c>
      <c r="R561" s="31">
        <v>154.45335201921975</v>
      </c>
      <c r="S561" s="31">
        <v>80.756</v>
      </c>
      <c r="T561" s="31">
        <v>122.00794987369359</v>
      </c>
      <c r="U561" s="31">
        <v>87.799000000000007</v>
      </c>
      <c r="V561" s="31">
        <v>150.89454321803211</v>
      </c>
      <c r="W561" s="31">
        <v>108.974</v>
      </c>
      <c r="X561" s="31">
        <v>116.76085121221575</v>
      </c>
      <c r="Y561" s="31">
        <v>115.18600000000001</v>
      </c>
      <c r="Z561" s="31">
        <v>176.43234420849757</v>
      </c>
      <c r="AA561" s="31">
        <v>103.253</v>
      </c>
      <c r="AB561" s="31">
        <v>498.95942975022518</v>
      </c>
    </row>
    <row r="562" spans="2:28" ht="14.45" customHeight="1">
      <c r="B562" s="34" t="s">
        <v>23</v>
      </c>
      <c r="C562" s="35" t="s">
        <v>20</v>
      </c>
      <c r="D562" s="36">
        <v>438</v>
      </c>
      <c r="E562" s="30">
        <v>0</v>
      </c>
      <c r="F562" s="30">
        <v>0</v>
      </c>
      <c r="G562" s="31">
        <v>0</v>
      </c>
      <c r="H562" s="31">
        <v>0</v>
      </c>
      <c r="I562" s="31">
        <v>0</v>
      </c>
      <c r="J562" s="31">
        <v>0</v>
      </c>
      <c r="K562" s="31">
        <v>0</v>
      </c>
      <c r="L562" s="31">
        <v>0</v>
      </c>
      <c r="M562" s="31">
        <v>3.2000000000000001E-2</v>
      </c>
      <c r="N562" s="31">
        <v>79</v>
      </c>
      <c r="O562" s="31">
        <v>7.3999999999999996E-2</v>
      </c>
      <c r="P562" s="31">
        <v>121</v>
      </c>
      <c r="Q562" s="31">
        <v>8.1000000000000003E-2</v>
      </c>
      <c r="R562" s="31">
        <v>29</v>
      </c>
      <c r="S562" s="31">
        <v>5.0000000000000001E-3</v>
      </c>
      <c r="T562" s="31">
        <v>41</v>
      </c>
      <c r="U562" s="31">
        <v>7.0000000000000001E-3</v>
      </c>
      <c r="V562" s="31">
        <v>187</v>
      </c>
      <c r="W562" s="31">
        <v>1E-3</v>
      </c>
      <c r="X562" s="31">
        <v>324</v>
      </c>
      <c r="Y562" s="31">
        <v>2.1999999999999999E-2</v>
      </c>
      <c r="Z562" s="31">
        <v>15</v>
      </c>
      <c r="AA562" s="31">
        <v>3.0000000000000001E-3</v>
      </c>
      <c r="AB562" s="31">
        <v>275</v>
      </c>
    </row>
    <row r="563" spans="2:28" ht="14.45" customHeight="1">
      <c r="B563" s="34" t="s">
        <v>24</v>
      </c>
      <c r="C563" s="35" t="s">
        <v>25</v>
      </c>
      <c r="D563" s="36">
        <v>439</v>
      </c>
      <c r="E563" s="30">
        <v>2921.8090000000002</v>
      </c>
      <c r="F563" s="30">
        <v>159</v>
      </c>
      <c r="G563" s="31">
        <v>1286.2570000000001</v>
      </c>
      <c r="H563" s="31">
        <v>155</v>
      </c>
      <c r="I563" s="31">
        <v>3.4449999999999998</v>
      </c>
      <c r="J563" s="31">
        <v>211</v>
      </c>
      <c r="K563" s="31">
        <v>181.13499999999999</v>
      </c>
      <c r="L563" s="31">
        <v>134</v>
      </c>
      <c r="M563" s="31">
        <v>0.64400000000000002</v>
      </c>
      <c r="N563" s="31">
        <v>301</v>
      </c>
      <c r="O563" s="31">
        <v>23.818000000000001</v>
      </c>
      <c r="P563" s="31">
        <v>190</v>
      </c>
      <c r="Q563" s="31">
        <v>1.256</v>
      </c>
      <c r="R563" s="31">
        <v>366</v>
      </c>
      <c r="S563" s="31">
        <v>1.1100000000000001</v>
      </c>
      <c r="T563" s="31">
        <v>177</v>
      </c>
      <c r="U563" s="31">
        <v>25.824000000000002</v>
      </c>
      <c r="V563" s="31">
        <v>132</v>
      </c>
      <c r="W563" s="31">
        <v>144.79499999999999</v>
      </c>
      <c r="X563" s="31">
        <v>183</v>
      </c>
      <c r="Y563" s="31">
        <v>491.666</v>
      </c>
      <c r="Z563" s="31">
        <v>288</v>
      </c>
      <c r="AA563" s="31">
        <v>390.60500000000002</v>
      </c>
      <c r="AB563" s="31">
        <v>246</v>
      </c>
    </row>
    <row r="564" spans="2:28" ht="14.45" customHeight="1">
      <c r="B564" s="37"/>
      <c r="C564" s="10"/>
      <c r="D564" s="36"/>
      <c r="E564" s="30"/>
      <c r="F564" s="30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  <c r="AB564" s="31"/>
    </row>
    <row r="565" spans="2:28" ht="14.45" customHeight="1">
      <c r="B565" s="34" t="s">
        <v>139</v>
      </c>
      <c r="C565" s="35" t="s">
        <v>25</v>
      </c>
      <c r="D565" s="36">
        <v>440</v>
      </c>
      <c r="E565" s="30">
        <v>7.0000000000000001E-3</v>
      </c>
      <c r="F565" s="30">
        <v>565</v>
      </c>
      <c r="G565" s="31">
        <v>1.7000000000000001E-2</v>
      </c>
      <c r="H565" s="31">
        <v>158</v>
      </c>
      <c r="I565" s="31">
        <v>4.2999999999999997E-2</v>
      </c>
      <c r="J565" s="31">
        <v>487.95348837209303</v>
      </c>
      <c r="K565" s="31">
        <v>5.0000000000000001E-3</v>
      </c>
      <c r="L565" s="31">
        <v>447</v>
      </c>
      <c r="M565" s="31">
        <v>4.3999999999999997E-2</v>
      </c>
      <c r="N565" s="31">
        <v>250.36363636363637</v>
      </c>
      <c r="O565" s="31">
        <v>0.36899999999999999</v>
      </c>
      <c r="P565" s="31">
        <v>222.68834688346882</v>
      </c>
      <c r="Q565" s="31">
        <v>0.04</v>
      </c>
      <c r="R565" s="31">
        <v>622.75</v>
      </c>
      <c r="S565" s="31">
        <v>0</v>
      </c>
      <c r="T565" s="31">
        <v>0</v>
      </c>
      <c r="U565" s="31">
        <v>1.2E-2</v>
      </c>
      <c r="V565" s="31">
        <v>464</v>
      </c>
      <c r="W565" s="31">
        <v>8.0000000000000002E-3</v>
      </c>
      <c r="X565" s="31">
        <v>790</v>
      </c>
      <c r="Y565" s="31">
        <v>1.0999999999999999E-2</v>
      </c>
      <c r="Z565" s="31">
        <v>285</v>
      </c>
      <c r="AA565" s="31">
        <v>0</v>
      </c>
      <c r="AB565" s="31">
        <v>0</v>
      </c>
    </row>
    <row r="566" spans="2:28" ht="14.45" customHeight="1">
      <c r="B566" s="34" t="s">
        <v>26</v>
      </c>
      <c r="C566" s="35" t="s">
        <v>27</v>
      </c>
      <c r="D566" s="36">
        <v>441</v>
      </c>
      <c r="E566" s="30">
        <v>2.27</v>
      </c>
      <c r="F566" s="30">
        <v>1089.7493392070485</v>
      </c>
      <c r="G566" s="31">
        <v>1.911</v>
      </c>
      <c r="H566" s="31">
        <v>1133.4877027734171</v>
      </c>
      <c r="I566" s="31">
        <v>5.4020000000000001</v>
      </c>
      <c r="J566" s="31">
        <v>505.75953350610882</v>
      </c>
      <c r="K566" s="31">
        <v>10.135</v>
      </c>
      <c r="L566" s="31">
        <v>374.53665515540206</v>
      </c>
      <c r="M566" s="31">
        <v>45.631</v>
      </c>
      <c r="N566" s="31">
        <v>273.7537638885845</v>
      </c>
      <c r="O566" s="31">
        <v>127.69199999999999</v>
      </c>
      <c r="P566" s="31">
        <v>233.10367916549197</v>
      </c>
      <c r="Q566" s="31">
        <v>26.004000000000001</v>
      </c>
      <c r="R566" s="31">
        <v>447.73142593447164</v>
      </c>
      <c r="S566" s="31">
        <v>29.007999999999999</v>
      </c>
      <c r="T566" s="31">
        <v>467.32549641478215</v>
      </c>
      <c r="U566" s="31">
        <v>23.454000000000001</v>
      </c>
      <c r="V566" s="31">
        <v>418.30804979960777</v>
      </c>
      <c r="W566" s="31">
        <v>27.93</v>
      </c>
      <c r="X566" s="31">
        <v>390.97314715359823</v>
      </c>
      <c r="Y566" s="31">
        <v>4.1120000000000001</v>
      </c>
      <c r="Z566" s="31">
        <v>1030.7543774319067</v>
      </c>
      <c r="AA566" s="31">
        <v>1.7370000000000001</v>
      </c>
      <c r="AB566" s="31">
        <v>1106.6758779504894</v>
      </c>
    </row>
    <row r="567" spans="2:28" ht="14.45" customHeight="1">
      <c r="B567" s="34" t="s">
        <v>28</v>
      </c>
      <c r="C567" s="35" t="s">
        <v>29</v>
      </c>
      <c r="D567" s="36">
        <v>442</v>
      </c>
      <c r="E567" s="30">
        <v>0.65400000000000003</v>
      </c>
      <c r="F567" s="30">
        <v>1034.776758409786</v>
      </c>
      <c r="G567" s="31">
        <v>0.26400000000000001</v>
      </c>
      <c r="H567" s="31">
        <v>881.93181818181813</v>
      </c>
      <c r="I567" s="31">
        <v>5.0709999999999997</v>
      </c>
      <c r="J567" s="31">
        <v>352.19345296785644</v>
      </c>
      <c r="K567" s="31">
        <v>3.6190000000000002</v>
      </c>
      <c r="L567" s="31">
        <v>458.90328820116054</v>
      </c>
      <c r="M567" s="31">
        <v>11.49</v>
      </c>
      <c r="N567" s="31">
        <v>515.72288946910362</v>
      </c>
      <c r="O567" s="31">
        <v>31.565999999999999</v>
      </c>
      <c r="P567" s="31">
        <v>303.49239688272189</v>
      </c>
      <c r="Q567" s="31">
        <v>5.375</v>
      </c>
      <c r="R567" s="31">
        <v>602.65153488372096</v>
      </c>
      <c r="S567" s="31">
        <v>5.742</v>
      </c>
      <c r="T567" s="31">
        <v>618.23719958202719</v>
      </c>
      <c r="U567" s="31">
        <v>22.878</v>
      </c>
      <c r="V567" s="31">
        <v>209.58099484220648</v>
      </c>
      <c r="W567" s="31">
        <v>14.084</v>
      </c>
      <c r="X567" s="31">
        <v>396.91714001704059</v>
      </c>
      <c r="Y567" s="31">
        <v>65.477000000000004</v>
      </c>
      <c r="Z567" s="31">
        <v>252.7577011775127</v>
      </c>
      <c r="AA567" s="31">
        <v>1.0249999999999999</v>
      </c>
      <c r="AB567" s="31">
        <v>1334.1317073170731</v>
      </c>
    </row>
    <row r="568" spans="2:28" ht="14.45" customHeight="1">
      <c r="B568" s="34" t="s">
        <v>30</v>
      </c>
      <c r="C568" s="35" t="s">
        <v>29</v>
      </c>
      <c r="D568" s="36">
        <v>443</v>
      </c>
      <c r="E568" s="30">
        <v>1.4710000000000001</v>
      </c>
      <c r="F568" s="30">
        <v>737</v>
      </c>
      <c r="G568" s="31">
        <v>0.80400000000000005</v>
      </c>
      <c r="H568" s="31">
        <v>673</v>
      </c>
      <c r="I568" s="31">
        <v>29.366</v>
      </c>
      <c r="J568" s="31">
        <v>345</v>
      </c>
      <c r="K568" s="31">
        <v>19.652000000000001</v>
      </c>
      <c r="L568" s="31">
        <v>228</v>
      </c>
      <c r="M568" s="31">
        <v>1.512</v>
      </c>
      <c r="N568" s="31">
        <v>467</v>
      </c>
      <c r="O568" s="31">
        <v>0.19400000000000001</v>
      </c>
      <c r="P568" s="31">
        <v>268</v>
      </c>
      <c r="Q568" s="31">
        <v>8.1000000000000003E-2</v>
      </c>
      <c r="R568" s="31">
        <v>402</v>
      </c>
      <c r="S568" s="31">
        <v>0</v>
      </c>
      <c r="T568" s="31">
        <v>0</v>
      </c>
      <c r="U568" s="31">
        <v>0</v>
      </c>
      <c r="V568" s="31">
        <v>0</v>
      </c>
      <c r="W568" s="31">
        <v>0</v>
      </c>
      <c r="X568" s="31">
        <v>0</v>
      </c>
      <c r="Y568" s="31">
        <v>0.88400000000000001</v>
      </c>
      <c r="Z568" s="31">
        <v>691</v>
      </c>
      <c r="AA568" s="31">
        <v>0.34100000000000003</v>
      </c>
      <c r="AB568" s="31">
        <v>608.28445747800583</v>
      </c>
    </row>
    <row r="569" spans="2:28" ht="14.45" customHeight="1">
      <c r="B569" s="34" t="s">
        <v>31</v>
      </c>
      <c r="C569" s="35" t="s">
        <v>32</v>
      </c>
      <c r="D569" s="36">
        <v>444</v>
      </c>
      <c r="E569" s="30">
        <v>1.946</v>
      </c>
      <c r="F569" s="30">
        <v>1025.6803699897225</v>
      </c>
      <c r="G569" s="31">
        <v>1.0900000000000001</v>
      </c>
      <c r="H569" s="31">
        <v>937.4284403669725</v>
      </c>
      <c r="I569" s="31">
        <v>44.100999999999999</v>
      </c>
      <c r="J569" s="31">
        <v>494.2560032652321</v>
      </c>
      <c r="K569" s="31">
        <v>186.94399999999999</v>
      </c>
      <c r="L569" s="31">
        <v>275.48124037144811</v>
      </c>
      <c r="M569" s="31">
        <v>2.12</v>
      </c>
      <c r="N569" s="31">
        <v>437.36273584905661</v>
      </c>
      <c r="O569" s="31">
        <v>1.4470000000000001</v>
      </c>
      <c r="P569" s="31">
        <v>183.97097442985486</v>
      </c>
      <c r="Q569" s="31">
        <v>1.1100000000000001</v>
      </c>
      <c r="R569" s="31">
        <v>159.38918918918921</v>
      </c>
      <c r="S569" s="31">
        <v>15.847</v>
      </c>
      <c r="T569" s="31">
        <v>171.48816810752825</v>
      </c>
      <c r="U569" s="31">
        <v>110.79</v>
      </c>
      <c r="V569" s="31">
        <v>154.79795107861722</v>
      </c>
      <c r="W569" s="31">
        <v>61.174999999999997</v>
      </c>
      <c r="X569" s="31">
        <v>350.40840212505111</v>
      </c>
      <c r="Y569" s="31">
        <v>14.946</v>
      </c>
      <c r="Z569" s="31">
        <v>445.62083500602171</v>
      </c>
      <c r="AA569" s="31">
        <v>3.706</v>
      </c>
      <c r="AB569" s="31">
        <v>470.00269832703725</v>
      </c>
    </row>
    <row r="570" spans="2:28" ht="14.45" customHeight="1">
      <c r="B570" s="37"/>
      <c r="C570" s="10"/>
      <c r="D570" s="36"/>
      <c r="E570" s="30"/>
      <c r="F570" s="30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  <c r="AA570" s="31"/>
      <c r="AB570" s="31"/>
    </row>
    <row r="571" spans="2:28" ht="14.45" customHeight="1">
      <c r="B571" s="34" t="s">
        <v>139</v>
      </c>
      <c r="C571" s="35" t="s">
        <v>33</v>
      </c>
      <c r="D571" s="36">
        <v>445</v>
      </c>
      <c r="E571" s="30">
        <v>0.127</v>
      </c>
      <c r="F571" s="30">
        <v>100</v>
      </c>
      <c r="G571" s="31">
        <v>0.25900000000000001</v>
      </c>
      <c r="H571" s="31">
        <v>143</v>
      </c>
      <c r="I571" s="31">
        <v>8.6999999999999994E-2</v>
      </c>
      <c r="J571" s="31">
        <v>109</v>
      </c>
      <c r="K571" s="31">
        <v>6.0000000000000001E-3</v>
      </c>
      <c r="L571" s="31">
        <v>90</v>
      </c>
      <c r="M571" s="31">
        <v>1.2E-2</v>
      </c>
      <c r="N571" s="31">
        <v>87</v>
      </c>
      <c r="O571" s="31">
        <v>1.0999999999999999E-2</v>
      </c>
      <c r="P571" s="31">
        <v>54.636363636363633</v>
      </c>
      <c r="Q571" s="31">
        <v>5.5E-2</v>
      </c>
      <c r="R571" s="31">
        <v>46.363636363636367</v>
      </c>
      <c r="S571" s="31">
        <v>0.30199999999999999</v>
      </c>
      <c r="T571" s="31">
        <v>68.076158940397349</v>
      </c>
      <c r="U571" s="31">
        <v>0.156</v>
      </c>
      <c r="V571" s="31">
        <v>172.62820512820514</v>
      </c>
      <c r="W571" s="31">
        <v>4.4999999999999998E-2</v>
      </c>
      <c r="X571" s="31">
        <v>184</v>
      </c>
      <c r="Y571" s="31">
        <v>4.3999999999999997E-2</v>
      </c>
      <c r="Z571" s="31">
        <v>447.86363636363637</v>
      </c>
      <c r="AA571" s="31">
        <v>3.6999999999999998E-2</v>
      </c>
      <c r="AB571" s="31">
        <v>387.94594594594594</v>
      </c>
    </row>
    <row r="572" spans="2:28" ht="14.45" customHeight="1">
      <c r="B572" s="34" t="s">
        <v>34</v>
      </c>
      <c r="C572" s="35" t="s">
        <v>33</v>
      </c>
      <c r="D572" s="36">
        <v>446</v>
      </c>
      <c r="E572" s="30">
        <v>1.8160000000000001</v>
      </c>
      <c r="F572" s="30">
        <v>340.18722466960355</v>
      </c>
      <c r="G572" s="31">
        <v>3.6219999999999999</v>
      </c>
      <c r="H572" s="31">
        <v>528.76780784097184</v>
      </c>
      <c r="I572" s="31">
        <v>2.8330000000000002</v>
      </c>
      <c r="J572" s="31">
        <v>493.97776208965763</v>
      </c>
      <c r="K572" s="31">
        <v>4.41</v>
      </c>
      <c r="L572" s="31">
        <v>202.02517006802722</v>
      </c>
      <c r="M572" s="31">
        <v>1.895</v>
      </c>
      <c r="N572" s="31">
        <v>662.68865435356201</v>
      </c>
      <c r="O572" s="31">
        <v>4.4029999999999996</v>
      </c>
      <c r="P572" s="31">
        <v>819.77810583692929</v>
      </c>
      <c r="Q572" s="31">
        <v>0.81100000000000005</v>
      </c>
      <c r="R572" s="31">
        <v>721.84586929716397</v>
      </c>
      <c r="S572" s="31">
        <v>0.95299999999999996</v>
      </c>
      <c r="T572" s="31">
        <v>539.55613850996849</v>
      </c>
      <c r="U572" s="31">
        <v>2.1989999999999998</v>
      </c>
      <c r="V572" s="31">
        <v>306.80854934060937</v>
      </c>
      <c r="W572" s="31">
        <v>9.7230000000000008</v>
      </c>
      <c r="X572" s="31">
        <v>271.22894168466524</v>
      </c>
      <c r="Y572" s="31">
        <v>3.85</v>
      </c>
      <c r="Z572" s="31">
        <v>401.20181818181817</v>
      </c>
      <c r="AA572" s="31">
        <v>2.423</v>
      </c>
      <c r="AB572" s="31">
        <v>574.01114321089551</v>
      </c>
    </row>
    <row r="573" spans="2:28" ht="14.45" customHeight="1">
      <c r="B573" s="34" t="s">
        <v>95</v>
      </c>
      <c r="C573" s="35" t="s">
        <v>96</v>
      </c>
      <c r="D573" s="36">
        <v>447</v>
      </c>
      <c r="E573" s="30">
        <v>17.039000000000001</v>
      </c>
      <c r="F573" s="30">
        <v>896.12371618052703</v>
      </c>
      <c r="G573" s="31">
        <v>24.923999999999999</v>
      </c>
      <c r="H573" s="31">
        <v>496.63986519017811</v>
      </c>
      <c r="I573" s="31">
        <v>26.699000000000002</v>
      </c>
      <c r="J573" s="31">
        <v>484.20435222292974</v>
      </c>
      <c r="K573" s="31">
        <v>19.193999999999999</v>
      </c>
      <c r="L573" s="31">
        <v>533.01792226737518</v>
      </c>
      <c r="M573" s="31">
        <v>7.7839999999999998</v>
      </c>
      <c r="N573" s="31">
        <v>701.20233812949641</v>
      </c>
      <c r="O573" s="31">
        <v>8.0410000000000004</v>
      </c>
      <c r="P573" s="31">
        <v>592.67205571446334</v>
      </c>
      <c r="Q573" s="31">
        <v>7.46</v>
      </c>
      <c r="R573" s="31">
        <v>661.44879356568356</v>
      </c>
      <c r="S573" s="31">
        <v>7.9059999999999997</v>
      </c>
      <c r="T573" s="31">
        <v>868.74829243612442</v>
      </c>
      <c r="U573" s="31">
        <v>130.571</v>
      </c>
      <c r="V573" s="31">
        <v>212.22255324689249</v>
      </c>
      <c r="W573" s="31">
        <v>43.39</v>
      </c>
      <c r="X573" s="31">
        <v>380.28803871859878</v>
      </c>
      <c r="Y573" s="31">
        <v>30.18</v>
      </c>
      <c r="Z573" s="31">
        <v>497.24307488402911</v>
      </c>
      <c r="AA573" s="31">
        <v>29.31</v>
      </c>
      <c r="AB573" s="31">
        <v>880.33285568065503</v>
      </c>
    </row>
    <row r="574" spans="2:28" ht="14.45" customHeight="1">
      <c r="B574" s="34" t="s">
        <v>35</v>
      </c>
      <c r="C574" s="35" t="s">
        <v>36</v>
      </c>
      <c r="D574" s="36">
        <v>448</v>
      </c>
      <c r="E574" s="30">
        <v>17.587</v>
      </c>
      <c r="F574" s="30">
        <v>494.70290555523962</v>
      </c>
      <c r="G574" s="31">
        <v>10.590999999999999</v>
      </c>
      <c r="H574" s="31">
        <v>620.07270323859882</v>
      </c>
      <c r="I574" s="31">
        <v>20.513000000000002</v>
      </c>
      <c r="J574" s="31">
        <v>458.63486569492517</v>
      </c>
      <c r="K574" s="31">
        <v>43.497999999999998</v>
      </c>
      <c r="L574" s="31">
        <v>296.9065934065934</v>
      </c>
      <c r="M574" s="31">
        <v>36.588999999999999</v>
      </c>
      <c r="N574" s="31">
        <v>314.72773237858371</v>
      </c>
      <c r="O574" s="31">
        <v>14.005000000000001</v>
      </c>
      <c r="P574" s="31">
        <v>388.60813995001786</v>
      </c>
      <c r="Q574" s="31">
        <v>9.0649999999999995</v>
      </c>
      <c r="R574" s="31">
        <v>611.80474351902922</v>
      </c>
      <c r="S574" s="31">
        <v>45.179000000000002</v>
      </c>
      <c r="T574" s="31">
        <v>365.22696385488837</v>
      </c>
      <c r="U574" s="31">
        <v>8.9190000000000005</v>
      </c>
      <c r="V574" s="31">
        <v>684.09025675524163</v>
      </c>
      <c r="W574" s="31">
        <v>29.795999999999999</v>
      </c>
      <c r="X574" s="31">
        <v>475.33819975835678</v>
      </c>
      <c r="Y574" s="31">
        <v>100.68600000000001</v>
      </c>
      <c r="Z574" s="31">
        <v>203.73241562878653</v>
      </c>
      <c r="AA574" s="31">
        <v>46.048000000000002</v>
      </c>
      <c r="AB574" s="31">
        <v>426.49963082001386</v>
      </c>
    </row>
    <row r="575" spans="2:28" ht="14.45" customHeight="1">
      <c r="B575" s="34" t="s">
        <v>80</v>
      </c>
      <c r="C575" s="35" t="s">
        <v>38</v>
      </c>
      <c r="D575" s="36">
        <v>449</v>
      </c>
      <c r="E575" s="30">
        <v>1.236</v>
      </c>
      <c r="F575" s="30">
        <v>62.663430420711975</v>
      </c>
      <c r="G575" s="31">
        <v>0.111</v>
      </c>
      <c r="H575" s="31">
        <v>957</v>
      </c>
      <c r="I575" s="31">
        <v>51.987000000000002</v>
      </c>
      <c r="J575" s="31">
        <v>303.35376151730242</v>
      </c>
      <c r="K575" s="31">
        <v>0.33700000000000002</v>
      </c>
      <c r="L575" s="31">
        <v>301.080118694362</v>
      </c>
      <c r="M575" s="31">
        <v>0.75900000000000001</v>
      </c>
      <c r="N575" s="31">
        <v>78.354413702239796</v>
      </c>
      <c r="O575" s="31">
        <v>5.1999999999999998E-2</v>
      </c>
      <c r="P575" s="31">
        <v>453.11538461538464</v>
      </c>
      <c r="Q575" s="31">
        <v>0.156</v>
      </c>
      <c r="R575" s="31">
        <v>2040.3141025641025</v>
      </c>
      <c r="S575" s="31">
        <v>0.09</v>
      </c>
      <c r="T575" s="31">
        <v>1218</v>
      </c>
      <c r="U575" s="31">
        <v>0.05</v>
      </c>
      <c r="V575" s="31">
        <v>754.62</v>
      </c>
      <c r="W575" s="31">
        <v>55.619</v>
      </c>
      <c r="X575" s="31">
        <v>124.2487818910804</v>
      </c>
      <c r="Y575" s="31">
        <v>8.4030000000000005</v>
      </c>
      <c r="Z575" s="31">
        <v>100.68987266452457</v>
      </c>
      <c r="AA575" s="31">
        <v>2.5999999999999999E-2</v>
      </c>
      <c r="AB575" s="31">
        <v>517.42307692307691</v>
      </c>
    </row>
    <row r="576" spans="2:28" ht="14.45" customHeight="1">
      <c r="B576" s="37"/>
      <c r="C576" s="10"/>
      <c r="D576" s="36"/>
      <c r="E576" s="30"/>
      <c r="F576" s="30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</row>
    <row r="577" spans="2:28" ht="14.45" customHeight="1">
      <c r="B577" s="34" t="s">
        <v>37</v>
      </c>
      <c r="C577" s="35" t="s">
        <v>38</v>
      </c>
      <c r="D577" s="36">
        <v>450</v>
      </c>
      <c r="E577" s="30">
        <v>0.14699999999999999</v>
      </c>
      <c r="F577" s="30">
        <v>636</v>
      </c>
      <c r="G577" s="31">
        <v>8.0000000000000002E-3</v>
      </c>
      <c r="H577" s="31">
        <v>319.125</v>
      </c>
      <c r="I577" s="31">
        <v>0.25</v>
      </c>
      <c r="J577" s="31">
        <v>322</v>
      </c>
      <c r="K577" s="31">
        <v>0.112</v>
      </c>
      <c r="L577" s="31">
        <v>220</v>
      </c>
      <c r="M577" s="31">
        <v>0</v>
      </c>
      <c r="N577" s="31">
        <v>0</v>
      </c>
      <c r="O577" s="31">
        <v>7.0000000000000001E-3</v>
      </c>
      <c r="P577" s="31">
        <v>92</v>
      </c>
      <c r="Q577" s="31">
        <v>1E-3</v>
      </c>
      <c r="R577" s="31">
        <v>195</v>
      </c>
      <c r="S577" s="31">
        <v>3.3000000000000002E-2</v>
      </c>
      <c r="T577" s="31">
        <v>423</v>
      </c>
      <c r="U577" s="31">
        <v>7.5999999999999998E-2</v>
      </c>
      <c r="V577" s="31">
        <v>529</v>
      </c>
      <c r="W577" s="31">
        <v>2.7E-2</v>
      </c>
      <c r="X577" s="31">
        <v>447.55555555555554</v>
      </c>
      <c r="Y577" s="31">
        <v>4.2999999999999997E-2</v>
      </c>
      <c r="Z577" s="31">
        <v>776.04651162790697</v>
      </c>
      <c r="AA577" s="31">
        <v>2.5000000000000001E-2</v>
      </c>
      <c r="AB577" s="31">
        <v>586.64</v>
      </c>
    </row>
    <row r="578" spans="2:28" ht="14.45" customHeight="1">
      <c r="B578" s="34" t="s">
        <v>39</v>
      </c>
      <c r="C578" s="35" t="s">
        <v>40</v>
      </c>
      <c r="D578" s="36">
        <v>451</v>
      </c>
      <c r="E578" s="30">
        <v>31.771999999999998</v>
      </c>
      <c r="F578" s="30">
        <v>316.78144277980613</v>
      </c>
      <c r="G578" s="31">
        <v>4.8040000000000003</v>
      </c>
      <c r="H578" s="31">
        <v>383.23501248959201</v>
      </c>
      <c r="I578" s="31">
        <v>1113.1590000000001</v>
      </c>
      <c r="J578" s="31">
        <v>101.23791659592206</v>
      </c>
      <c r="K578" s="31">
        <v>20.228999999999999</v>
      </c>
      <c r="L578" s="31">
        <v>187.47842206732906</v>
      </c>
      <c r="M578" s="31">
        <v>98.116</v>
      </c>
      <c r="N578" s="31">
        <v>297.57297484610052</v>
      </c>
      <c r="O578" s="31">
        <v>40.134999999999998</v>
      </c>
      <c r="P578" s="31">
        <v>343.1205929986296</v>
      </c>
      <c r="Q578" s="31">
        <v>14.569000000000001</v>
      </c>
      <c r="R578" s="31">
        <v>425.29171528588097</v>
      </c>
      <c r="S578" s="31">
        <v>1.2989999999999999</v>
      </c>
      <c r="T578" s="31">
        <v>591.87297921478057</v>
      </c>
      <c r="U578" s="31">
        <v>2.407</v>
      </c>
      <c r="V578" s="31">
        <v>399.23016202742002</v>
      </c>
      <c r="W578" s="31">
        <v>2.9550000000000001</v>
      </c>
      <c r="X578" s="31">
        <v>507.06023688663288</v>
      </c>
      <c r="Y578" s="31">
        <v>6.2050000000000001</v>
      </c>
      <c r="Z578" s="31">
        <v>788.35938759065277</v>
      </c>
      <c r="AA578" s="31">
        <v>19.789000000000001</v>
      </c>
      <c r="AB578" s="31">
        <v>1113.9638182828844</v>
      </c>
    </row>
    <row r="579" spans="2:28" ht="14.45" customHeight="1">
      <c r="B579" s="34" t="s">
        <v>41</v>
      </c>
      <c r="C579" s="35" t="s">
        <v>42</v>
      </c>
      <c r="D579" s="36">
        <v>452</v>
      </c>
      <c r="E579" s="30">
        <v>306.202</v>
      </c>
      <c r="F579" s="30">
        <v>285.6894827597468</v>
      </c>
      <c r="G579" s="31">
        <v>634.75199999999995</v>
      </c>
      <c r="H579" s="31">
        <v>346.75717603095381</v>
      </c>
      <c r="I579" s="31">
        <v>171.63499999999999</v>
      </c>
      <c r="J579" s="31">
        <v>172.97366504500832</v>
      </c>
      <c r="K579" s="31">
        <v>92.122</v>
      </c>
      <c r="L579" s="31">
        <v>162.245283428497</v>
      </c>
      <c r="M579" s="31">
        <v>165.97</v>
      </c>
      <c r="N579" s="31">
        <v>285.32746279448094</v>
      </c>
      <c r="O579" s="31">
        <v>20.437999999999999</v>
      </c>
      <c r="P579" s="31">
        <v>266.85639495058228</v>
      </c>
      <c r="Q579" s="31">
        <v>50.683999999999997</v>
      </c>
      <c r="R579" s="31">
        <v>334.49865835372111</v>
      </c>
      <c r="S579" s="31">
        <v>108.66500000000001</v>
      </c>
      <c r="T579" s="31">
        <v>171.783665393641</v>
      </c>
      <c r="U579" s="31">
        <v>96.991</v>
      </c>
      <c r="V579" s="31">
        <v>158.11016486065716</v>
      </c>
      <c r="W579" s="31">
        <v>238.42099999999999</v>
      </c>
      <c r="X579" s="31">
        <v>151.99872494453089</v>
      </c>
      <c r="Y579" s="31">
        <v>16.890999999999998</v>
      </c>
      <c r="Z579" s="31">
        <v>399.31578947368422</v>
      </c>
      <c r="AA579" s="31">
        <v>48.804000000000002</v>
      </c>
      <c r="AB579" s="31">
        <v>622.77864519301693</v>
      </c>
    </row>
    <row r="580" spans="2:28" ht="14.45" customHeight="1">
      <c r="B580" s="34" t="s">
        <v>43</v>
      </c>
      <c r="C580" s="35" t="s">
        <v>44</v>
      </c>
      <c r="D580" s="36">
        <v>453</v>
      </c>
      <c r="E580" s="30">
        <v>1688.5</v>
      </c>
      <c r="F580" s="30">
        <v>312.99822327509622</v>
      </c>
      <c r="G580" s="31">
        <v>954.5</v>
      </c>
      <c r="H580" s="31">
        <v>303.12572027239395</v>
      </c>
      <c r="I580" s="31">
        <v>238.5</v>
      </c>
      <c r="J580" s="31">
        <v>174</v>
      </c>
      <c r="K580" s="31">
        <v>635</v>
      </c>
      <c r="L580" s="31">
        <v>177</v>
      </c>
      <c r="M580" s="31">
        <v>943.5</v>
      </c>
      <c r="N580" s="31">
        <v>158.90620031796502</v>
      </c>
      <c r="O580" s="31">
        <v>345.5</v>
      </c>
      <c r="P580" s="31">
        <v>221.14471780028944</v>
      </c>
      <c r="Q580" s="31">
        <v>764.8</v>
      </c>
      <c r="R580" s="31">
        <v>211.94521443514645</v>
      </c>
      <c r="S580" s="31">
        <v>927.7</v>
      </c>
      <c r="T580" s="31">
        <v>252.4202867306241</v>
      </c>
      <c r="U580" s="31">
        <v>826.5</v>
      </c>
      <c r="V580" s="31">
        <v>226</v>
      </c>
      <c r="W580" s="31">
        <v>1661</v>
      </c>
      <c r="X580" s="31">
        <v>244.91812161348588</v>
      </c>
      <c r="Y580" s="31">
        <v>960</v>
      </c>
      <c r="Z580" s="31">
        <v>298.00625000000002</v>
      </c>
      <c r="AA580" s="31">
        <v>1388</v>
      </c>
      <c r="AB580" s="31">
        <v>407.41246397694528</v>
      </c>
    </row>
    <row r="581" spans="2:28" ht="14.45" customHeight="1">
      <c r="B581" s="34" t="s">
        <v>81</v>
      </c>
      <c r="C581" s="35" t="s">
        <v>82</v>
      </c>
      <c r="D581" s="36">
        <v>454</v>
      </c>
      <c r="E581" s="30">
        <v>279.26299999999998</v>
      </c>
      <c r="F581" s="30">
        <v>526</v>
      </c>
      <c r="G581" s="31">
        <v>298.27499999999998</v>
      </c>
      <c r="H581" s="31">
        <v>569</v>
      </c>
      <c r="I581" s="31">
        <v>119.068</v>
      </c>
      <c r="J581" s="31">
        <v>287</v>
      </c>
      <c r="K581" s="31">
        <v>72.771000000000001</v>
      </c>
      <c r="L581" s="31">
        <v>202</v>
      </c>
      <c r="M581" s="31">
        <v>60.414999999999999</v>
      </c>
      <c r="N581" s="31">
        <v>176</v>
      </c>
      <c r="O581" s="31">
        <v>77.995000000000005</v>
      </c>
      <c r="P581" s="31">
        <v>230</v>
      </c>
      <c r="Q581" s="31">
        <v>130.25299999999999</v>
      </c>
      <c r="R581" s="31">
        <v>288.62647309466962</v>
      </c>
      <c r="S581" s="31">
        <v>61.478999999999999</v>
      </c>
      <c r="T581" s="31">
        <v>278</v>
      </c>
      <c r="U581" s="31">
        <v>115.154</v>
      </c>
      <c r="V581" s="31">
        <v>184</v>
      </c>
      <c r="W581" s="31">
        <v>24.664000000000001</v>
      </c>
      <c r="X581" s="31">
        <v>244</v>
      </c>
      <c r="Y581" s="31">
        <v>131.57400000000001</v>
      </c>
      <c r="Z581" s="31">
        <v>369</v>
      </c>
      <c r="AA581" s="31">
        <v>13.340999999999999</v>
      </c>
      <c r="AB581" s="31">
        <v>456</v>
      </c>
    </row>
    <row r="582" spans="2:28" ht="14.45" customHeight="1">
      <c r="B582" s="37"/>
      <c r="C582" s="10"/>
      <c r="D582" s="36"/>
      <c r="E582" s="30"/>
      <c r="F582" s="30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  <c r="AB582" s="31"/>
    </row>
    <row r="583" spans="2:28" ht="14.45" customHeight="1">
      <c r="B583" s="34" t="s">
        <v>83</v>
      </c>
      <c r="C583" s="35" t="s">
        <v>84</v>
      </c>
      <c r="D583" s="36">
        <v>455</v>
      </c>
      <c r="E583" s="30">
        <v>355.93900000000002</v>
      </c>
      <c r="F583" s="30">
        <v>436.64854371114154</v>
      </c>
      <c r="G583" s="31">
        <v>544.77300000000002</v>
      </c>
      <c r="H583" s="31">
        <v>369.3212897849196</v>
      </c>
      <c r="I583" s="31">
        <v>316.726</v>
      </c>
      <c r="J583" s="31">
        <v>220.35519029066131</v>
      </c>
      <c r="K583" s="31">
        <v>353.80500000000001</v>
      </c>
      <c r="L583" s="31">
        <v>92.614697361540962</v>
      </c>
      <c r="M583" s="31">
        <v>15.847</v>
      </c>
      <c r="N583" s="31">
        <v>443.79156938221746</v>
      </c>
      <c r="O583" s="31">
        <v>41.561999999999998</v>
      </c>
      <c r="P583" s="31">
        <v>520.99335931860833</v>
      </c>
      <c r="Q583" s="31">
        <v>150.148</v>
      </c>
      <c r="R583" s="31">
        <v>306.99487838665851</v>
      </c>
      <c r="S583" s="31">
        <v>257.04599999999999</v>
      </c>
      <c r="T583" s="31">
        <v>395.54244765528352</v>
      </c>
      <c r="U583" s="31">
        <v>195.107</v>
      </c>
      <c r="V583" s="31">
        <v>311.95729010235408</v>
      </c>
      <c r="W583" s="31">
        <v>237.53399999999999</v>
      </c>
      <c r="X583" s="31">
        <v>313.21409566630462</v>
      </c>
      <c r="Y583" s="31">
        <v>193.57300000000001</v>
      </c>
      <c r="Z583" s="31">
        <v>467.63050632061288</v>
      </c>
      <c r="AA583" s="31">
        <v>163.321</v>
      </c>
      <c r="AB583" s="31">
        <v>891.86304271955225</v>
      </c>
    </row>
    <row r="584" spans="2:28" ht="14.45" customHeight="1">
      <c r="B584" s="34" t="s">
        <v>45</v>
      </c>
      <c r="C584" s="35" t="s">
        <v>46</v>
      </c>
      <c r="D584" s="36">
        <v>456</v>
      </c>
      <c r="E584" s="30">
        <v>18.440000000000001</v>
      </c>
      <c r="F584" s="30">
        <v>708.97500000000002</v>
      </c>
      <c r="G584" s="31">
        <v>15.595000000000001</v>
      </c>
      <c r="H584" s="31">
        <v>759.48214171208724</v>
      </c>
      <c r="I584" s="31">
        <v>19.991</v>
      </c>
      <c r="J584" s="31">
        <v>553.37141713771189</v>
      </c>
      <c r="K584" s="31">
        <v>17.616</v>
      </c>
      <c r="L584" s="31">
        <v>442.92472752043597</v>
      </c>
      <c r="M584" s="31">
        <v>10.185</v>
      </c>
      <c r="N584" s="31">
        <v>404.7810505645557</v>
      </c>
      <c r="O584" s="31">
        <v>9.94</v>
      </c>
      <c r="P584" s="31">
        <v>710.49919517102614</v>
      </c>
      <c r="Q584" s="31">
        <v>4.2249999999999996</v>
      </c>
      <c r="R584" s="31">
        <v>748.6362130177514</v>
      </c>
      <c r="S584" s="31">
        <v>2.6659999999999999</v>
      </c>
      <c r="T584" s="31">
        <v>846.47824456114029</v>
      </c>
      <c r="U584" s="31">
        <v>2.3820000000000001</v>
      </c>
      <c r="V584" s="31">
        <v>898.95424013434092</v>
      </c>
      <c r="W584" s="31">
        <v>9.8149999999999995</v>
      </c>
      <c r="X584" s="31">
        <v>497.24421803362202</v>
      </c>
      <c r="Y584" s="31">
        <v>18.704999999999998</v>
      </c>
      <c r="Z584" s="31">
        <v>512.34215450414331</v>
      </c>
      <c r="AA584" s="31">
        <v>25.178999999999998</v>
      </c>
      <c r="AB584" s="31">
        <v>796.91933754319075</v>
      </c>
    </row>
    <row r="585" spans="2:28" ht="14.45" customHeight="1">
      <c r="B585" s="34" t="s">
        <v>47</v>
      </c>
      <c r="C585" s="35" t="s">
        <v>48</v>
      </c>
      <c r="D585" s="36">
        <v>457</v>
      </c>
      <c r="E585" s="30">
        <v>81.415999999999997</v>
      </c>
      <c r="F585" s="30">
        <v>236.8033187579837</v>
      </c>
      <c r="G585" s="31">
        <v>57.347000000000001</v>
      </c>
      <c r="H585" s="31">
        <v>541.91038764015559</v>
      </c>
      <c r="I585" s="31">
        <v>1529.114</v>
      </c>
      <c r="J585" s="31">
        <v>146.4410913770981</v>
      </c>
      <c r="K585" s="31">
        <v>1325.752</v>
      </c>
      <c r="L585" s="31">
        <v>79.919247340377382</v>
      </c>
      <c r="M585" s="31">
        <v>123.666</v>
      </c>
      <c r="N585" s="31">
        <v>134.57541280545988</v>
      </c>
      <c r="O585" s="31">
        <v>36.677999999999997</v>
      </c>
      <c r="P585" s="31">
        <v>240.81007688532634</v>
      </c>
      <c r="Q585" s="31">
        <v>11.404999999999999</v>
      </c>
      <c r="R585" s="31">
        <v>308.89346777729065</v>
      </c>
      <c r="S585" s="31">
        <v>67.549000000000007</v>
      </c>
      <c r="T585" s="31">
        <v>249.77257990495789</v>
      </c>
      <c r="U585" s="31">
        <v>41.972000000000001</v>
      </c>
      <c r="V585" s="31">
        <v>219.42914323834935</v>
      </c>
      <c r="W585" s="31">
        <v>10.871</v>
      </c>
      <c r="X585" s="31">
        <v>403.2149756232177</v>
      </c>
      <c r="Y585" s="31">
        <v>29.669</v>
      </c>
      <c r="Z585" s="31">
        <v>568.03690720954535</v>
      </c>
      <c r="AA585" s="31">
        <v>117.621</v>
      </c>
      <c r="AB585" s="31">
        <v>411.88678892374662</v>
      </c>
    </row>
    <row r="586" spans="2:28" ht="14.45" customHeight="1">
      <c r="B586" s="34" t="s">
        <v>49</v>
      </c>
      <c r="C586" s="35" t="s">
        <v>48</v>
      </c>
      <c r="D586" s="36">
        <v>458</v>
      </c>
      <c r="E586" s="30">
        <v>106.59099999999999</v>
      </c>
      <c r="F586" s="30">
        <v>558.63298027037933</v>
      </c>
      <c r="G586" s="31">
        <v>109.029</v>
      </c>
      <c r="H586" s="31">
        <v>710.38895156334547</v>
      </c>
      <c r="I586" s="31">
        <v>3343.7669999999998</v>
      </c>
      <c r="J586" s="31">
        <v>175.645629315679</v>
      </c>
      <c r="K586" s="31">
        <v>1687.749</v>
      </c>
      <c r="L586" s="31">
        <v>136.44657766054075</v>
      </c>
      <c r="M586" s="31">
        <v>421.73399999999998</v>
      </c>
      <c r="N586" s="31">
        <v>366.09203905779469</v>
      </c>
      <c r="O586" s="31">
        <v>286.84800000000001</v>
      </c>
      <c r="P586" s="31">
        <v>476.06713311579648</v>
      </c>
      <c r="Q586" s="31">
        <v>267.01799999999997</v>
      </c>
      <c r="R586" s="31">
        <v>421.21352493090353</v>
      </c>
      <c r="S586" s="31">
        <v>149.66200000000001</v>
      </c>
      <c r="T586" s="31">
        <v>463.1632478518261</v>
      </c>
      <c r="U586" s="31">
        <v>129.148</v>
      </c>
      <c r="V586" s="31">
        <v>434.02397249667047</v>
      </c>
      <c r="W586" s="31">
        <v>126.655</v>
      </c>
      <c r="X586" s="31">
        <v>567.55928309186379</v>
      </c>
      <c r="Y586" s="31">
        <v>142.399</v>
      </c>
      <c r="Z586" s="31">
        <v>570.0541295936066</v>
      </c>
      <c r="AA586" s="31">
        <v>130.864</v>
      </c>
      <c r="AB586" s="31">
        <v>745.40926458002195</v>
      </c>
    </row>
    <row r="587" spans="2:28" ht="14.45" customHeight="1">
      <c r="B587" s="34" t="s">
        <v>61</v>
      </c>
      <c r="C587" s="35" t="s">
        <v>48</v>
      </c>
      <c r="D587" s="36">
        <v>459</v>
      </c>
      <c r="E587" s="30">
        <v>56.551000000000002</v>
      </c>
      <c r="F587" s="30">
        <v>312.51825785574084</v>
      </c>
      <c r="G587" s="31">
        <v>314.53300000000002</v>
      </c>
      <c r="H587" s="31">
        <v>562.96923057358049</v>
      </c>
      <c r="I587" s="31">
        <v>56.89</v>
      </c>
      <c r="J587" s="31">
        <v>353.49871682193702</v>
      </c>
      <c r="K587" s="31">
        <v>61.502000000000002</v>
      </c>
      <c r="L587" s="31">
        <v>243.74054502292609</v>
      </c>
      <c r="M587" s="31">
        <v>58.808</v>
      </c>
      <c r="N587" s="31">
        <v>249.89059311658275</v>
      </c>
      <c r="O587" s="31">
        <v>28.300999999999998</v>
      </c>
      <c r="P587" s="31">
        <v>320.29645595561993</v>
      </c>
      <c r="Q587" s="31">
        <v>7.5679999999999996</v>
      </c>
      <c r="R587" s="31">
        <v>361.9283826638478</v>
      </c>
      <c r="S587" s="31">
        <v>12.128</v>
      </c>
      <c r="T587" s="31">
        <v>263.07536279683382</v>
      </c>
      <c r="U587" s="31">
        <v>10.510999999999999</v>
      </c>
      <c r="V587" s="31">
        <v>281.1815241175911</v>
      </c>
      <c r="W587" s="31">
        <v>12.087999999999999</v>
      </c>
      <c r="X587" s="31">
        <v>360.78863335539381</v>
      </c>
      <c r="Y587" s="31">
        <v>9.8049999999999997</v>
      </c>
      <c r="Z587" s="31">
        <v>400.85782763895969</v>
      </c>
      <c r="AA587" s="31">
        <v>16.98</v>
      </c>
      <c r="AB587" s="31">
        <v>483.27190812720846</v>
      </c>
    </row>
    <row r="588" spans="2:28" ht="14.45" customHeight="1">
      <c r="B588" s="37"/>
      <c r="C588" s="10"/>
      <c r="D588" s="36"/>
      <c r="E588" s="30"/>
      <c r="F588" s="30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  <c r="AB588" s="31"/>
    </row>
    <row r="589" spans="2:28" ht="14.45" customHeight="1">
      <c r="B589" s="34" t="s">
        <v>62</v>
      </c>
      <c r="C589" s="35" t="s">
        <v>51</v>
      </c>
      <c r="D589" s="36">
        <v>460</v>
      </c>
      <c r="E589" s="30">
        <v>2.4380000000000002</v>
      </c>
      <c r="F589" s="30">
        <v>349.94257588187037</v>
      </c>
      <c r="G589" s="31">
        <v>2.794</v>
      </c>
      <c r="H589" s="31">
        <v>307.0787401574803</v>
      </c>
      <c r="I589" s="31">
        <v>11.79</v>
      </c>
      <c r="J589" s="31">
        <v>172.3791348600509</v>
      </c>
      <c r="K589" s="31">
        <v>135.679</v>
      </c>
      <c r="L589" s="31">
        <v>20.977203546606329</v>
      </c>
      <c r="M589" s="31">
        <v>2.7650000000000001</v>
      </c>
      <c r="N589" s="31">
        <v>133.87775768535263</v>
      </c>
      <c r="O589" s="31">
        <v>5.5759999999999996</v>
      </c>
      <c r="P589" s="31">
        <v>50.877152080344331</v>
      </c>
      <c r="Q589" s="31">
        <v>0.14399999999999999</v>
      </c>
      <c r="R589" s="31">
        <v>172.48611111111111</v>
      </c>
      <c r="S589" s="31">
        <v>0.14599999999999999</v>
      </c>
      <c r="T589" s="31">
        <v>778.94520547945206</v>
      </c>
      <c r="U589" s="31">
        <v>0.38400000000000001</v>
      </c>
      <c r="V589" s="31">
        <v>685.5546875</v>
      </c>
      <c r="W589" s="31">
        <v>34.451000000000001</v>
      </c>
      <c r="X589" s="31">
        <v>114.32782792952308</v>
      </c>
      <c r="Y589" s="31">
        <v>1.1359999999999999</v>
      </c>
      <c r="Z589" s="31">
        <v>527.83978873239437</v>
      </c>
      <c r="AA589" s="31">
        <v>1.7889999999999999</v>
      </c>
      <c r="AB589" s="31">
        <v>603.15874790385692</v>
      </c>
    </row>
    <row r="590" spans="2:28" ht="14.45" customHeight="1">
      <c r="B590" s="34" t="s">
        <v>63</v>
      </c>
      <c r="C590" s="35" t="s">
        <v>51</v>
      </c>
      <c r="D590" s="36">
        <v>461</v>
      </c>
      <c r="E590" s="30">
        <v>0.312</v>
      </c>
      <c r="F590" s="30">
        <v>1163</v>
      </c>
      <c r="G590" s="31">
        <v>0.16400000000000001</v>
      </c>
      <c r="H590" s="31">
        <v>1083</v>
      </c>
      <c r="I590" s="31">
        <v>0.13400000000000001</v>
      </c>
      <c r="J590" s="31">
        <v>1359</v>
      </c>
      <c r="K590" s="31">
        <v>0.13900000000000001</v>
      </c>
      <c r="L590" s="31">
        <v>1404</v>
      </c>
      <c r="M590" s="31">
        <v>0.17</v>
      </c>
      <c r="N590" s="31">
        <v>1404</v>
      </c>
      <c r="O590" s="31">
        <v>0.104</v>
      </c>
      <c r="P590" s="31">
        <v>1385</v>
      </c>
      <c r="Q590" s="31">
        <v>0.13800000000000001</v>
      </c>
      <c r="R590" s="31">
        <v>1393</v>
      </c>
      <c r="S590" s="31">
        <v>0.36</v>
      </c>
      <c r="T590" s="31">
        <v>1397</v>
      </c>
      <c r="U590" s="31">
        <v>0.16</v>
      </c>
      <c r="V590" s="31">
        <v>1404</v>
      </c>
      <c r="W590" s="31">
        <v>0.13700000000000001</v>
      </c>
      <c r="X590" s="31">
        <v>1404</v>
      </c>
      <c r="Y590" s="31">
        <v>0.127</v>
      </c>
      <c r="Z590" s="31">
        <v>1404</v>
      </c>
      <c r="AA590" s="31">
        <v>0.124</v>
      </c>
      <c r="AB590" s="31">
        <v>1372.6451612903224</v>
      </c>
    </row>
    <row r="591" spans="2:28" ht="14.45" customHeight="1">
      <c r="B591" s="34" t="s">
        <v>50</v>
      </c>
      <c r="C591" s="35" t="s">
        <v>51</v>
      </c>
      <c r="D591" s="36">
        <v>462</v>
      </c>
      <c r="E591" s="30">
        <v>86.173000000000002</v>
      </c>
      <c r="F591" s="30">
        <v>838.43764288118086</v>
      </c>
      <c r="G591" s="31">
        <v>85.372</v>
      </c>
      <c r="H591" s="31">
        <v>812.3542496368832</v>
      </c>
      <c r="I591" s="31">
        <v>157.56399999999999</v>
      </c>
      <c r="J591" s="31">
        <v>566.62759259729376</v>
      </c>
      <c r="K591" s="31">
        <v>121.383</v>
      </c>
      <c r="L591" s="31">
        <v>732.57326808531673</v>
      </c>
      <c r="M591" s="31">
        <v>86.69</v>
      </c>
      <c r="N591" s="31">
        <v>799.6472603529819</v>
      </c>
      <c r="O591" s="31">
        <v>95.18</v>
      </c>
      <c r="P591" s="31">
        <v>843.54352805211181</v>
      </c>
      <c r="Q591" s="31">
        <v>86.616</v>
      </c>
      <c r="R591" s="31">
        <v>835.651103722176</v>
      </c>
      <c r="S591" s="31">
        <v>92.846000000000004</v>
      </c>
      <c r="T591" s="31">
        <v>851.1591560217995</v>
      </c>
      <c r="U591" s="31">
        <v>121.544</v>
      </c>
      <c r="V591" s="31">
        <v>674.05093628644772</v>
      </c>
      <c r="W591" s="31">
        <v>70.566999999999993</v>
      </c>
      <c r="X591" s="31">
        <v>425.31720209162921</v>
      </c>
      <c r="Y591" s="31">
        <v>143.08099999999999</v>
      </c>
      <c r="Z591" s="31">
        <v>729.59641741391238</v>
      </c>
      <c r="AA591" s="31">
        <v>169.19</v>
      </c>
      <c r="AB591" s="31">
        <v>848.00638926650515</v>
      </c>
    </row>
    <row r="592" spans="2:28" ht="14.45" customHeight="1">
      <c r="B592" s="34" t="s">
        <v>52</v>
      </c>
      <c r="C592" s="35" t="s">
        <v>53</v>
      </c>
      <c r="D592" s="36">
        <v>463</v>
      </c>
      <c r="E592" s="30">
        <v>6.6000000000000003E-2</v>
      </c>
      <c r="F592" s="30">
        <v>609</v>
      </c>
      <c r="G592" s="31">
        <v>0.45600000000000002</v>
      </c>
      <c r="H592" s="31">
        <v>547</v>
      </c>
      <c r="I592" s="31">
        <v>0.53</v>
      </c>
      <c r="J592" s="31">
        <v>622</v>
      </c>
      <c r="K592" s="31">
        <v>0.19500000000000001</v>
      </c>
      <c r="L592" s="31">
        <v>653</v>
      </c>
      <c r="M592" s="31">
        <v>0.32500000000000001</v>
      </c>
      <c r="N592" s="31">
        <v>351</v>
      </c>
      <c r="O592" s="31">
        <v>0.218</v>
      </c>
      <c r="P592" s="31">
        <v>712</v>
      </c>
      <c r="Q592" s="31">
        <v>0.193</v>
      </c>
      <c r="R592" s="31">
        <v>853</v>
      </c>
      <c r="S592" s="31">
        <v>5.6000000000000001E-2</v>
      </c>
      <c r="T592" s="31">
        <v>649</v>
      </c>
      <c r="U592" s="31">
        <v>0.17699999999999999</v>
      </c>
      <c r="V592" s="31">
        <v>515</v>
      </c>
      <c r="W592" s="31">
        <v>0.17799999999999999</v>
      </c>
      <c r="X592" s="31">
        <v>520</v>
      </c>
      <c r="Y592" s="31">
        <v>1.135</v>
      </c>
      <c r="Z592" s="31">
        <v>422</v>
      </c>
      <c r="AA592" s="31">
        <v>0.88100000000000001</v>
      </c>
      <c r="AB592" s="31">
        <v>466.72077185017025</v>
      </c>
    </row>
    <row r="593" spans="1:28" ht="14.45" customHeight="1">
      <c r="B593" s="37"/>
      <c r="C593" s="10"/>
      <c r="D593" s="36"/>
      <c r="E593" s="30"/>
      <c r="F593" s="30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  <c r="AB593" s="31"/>
    </row>
    <row r="594" spans="1:28" ht="14.45" customHeight="1">
      <c r="A594" s="10" t="s">
        <v>115</v>
      </c>
      <c r="B594" s="37"/>
      <c r="C594" s="10"/>
      <c r="D594" s="36"/>
      <c r="E594" s="30"/>
      <c r="F594" s="30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  <c r="AB594" s="31"/>
    </row>
    <row r="595" spans="1:28" ht="14.45" customHeight="1">
      <c r="B595" s="37" t="s">
        <v>104</v>
      </c>
      <c r="C595" s="10"/>
      <c r="D595" s="36">
        <v>464</v>
      </c>
      <c r="E595" s="30">
        <f>IF(SUM(E596:E635)&lt;0.001,"-",SUM(E596:E635))</f>
        <v>435.97199999999998</v>
      </c>
      <c r="F595" s="30">
        <f>IF(ISERR(SUMPRODUCT(E596:E635,F596:F635)/E595),"-",SUMPRODUCT(E596:E635,F596:F635)/E595)</f>
        <v>407.71672492728891</v>
      </c>
      <c r="G595" s="31">
        <f t="shared" ref="G595" si="241">IF(SUM(G596:G635)&lt;0.001,"-",SUM(G596:G635))</f>
        <v>681.45099999999968</v>
      </c>
      <c r="H595" s="31">
        <f t="shared" ref="H595" si="242">IF(ISERR(SUMPRODUCT(G596:G635,H596:H635)/G595),"-",SUMPRODUCT(G596:G635,H596:H635)/G595)</f>
        <v>406.61983180008559</v>
      </c>
      <c r="I595" s="31">
        <f t="shared" ref="I595" si="243">IF(SUM(I596:I635)&lt;0.001,"-",SUM(I596:I635))</f>
        <v>893.67200000000003</v>
      </c>
      <c r="J595" s="31">
        <f t="shared" ref="J595" si="244">IF(ISERR(SUMPRODUCT(I596:I635,J596:J635)/I595),"-",SUMPRODUCT(I596:I635,J596:J635)/I595)</f>
        <v>294.90832206894703</v>
      </c>
      <c r="K595" s="31">
        <f t="shared" ref="K595" si="245">IF(SUM(K596:K635)&lt;0.001,"-",SUM(K596:K635))</f>
        <v>1554.7360000000003</v>
      </c>
      <c r="L595" s="31">
        <f t="shared" ref="L595" si="246">IF(ISERR(SUMPRODUCT(K596:K635,L596:L635)/K595),"-",SUMPRODUCT(K596:K635,L596:L635)/K595)</f>
        <v>223.29408143890666</v>
      </c>
      <c r="M595" s="31">
        <f t="shared" ref="M595" si="247">IF(SUM(M596:M635)&lt;0.001,"-",SUM(M596:M635))</f>
        <v>1482.7970000000005</v>
      </c>
      <c r="N595" s="31">
        <f t="shared" ref="N595" si="248">IF(ISERR(SUMPRODUCT(M596:M635,N596:N635)/M595),"-",SUMPRODUCT(M596:M635,N596:N635)/M595)</f>
        <v>221.40972297624012</v>
      </c>
      <c r="O595" s="31">
        <f t="shared" ref="O595" si="249">IF(SUM(O596:O635)&lt;0.001,"-",SUM(O596:O635))</f>
        <v>1067.3669999999997</v>
      </c>
      <c r="P595" s="31">
        <f t="shared" ref="P595" si="250">IF(ISERR(SUMPRODUCT(O596:O635,P596:P635)/O595),"-",SUMPRODUCT(O596:O635,P596:P635)/O595)</f>
        <v>262.07986006687503</v>
      </c>
      <c r="Q595" s="31">
        <f t="shared" ref="Q595" si="251">IF(SUM(Q596:Q635)&lt;0.001,"-",SUM(Q596:Q635))</f>
        <v>591.41299999999978</v>
      </c>
      <c r="R595" s="31">
        <f t="shared" ref="R595" si="252">IF(ISERR(SUMPRODUCT(Q596:Q635,R596:R635)/Q595),"-",SUMPRODUCT(Q596:Q635,R596:R635)/Q595)</f>
        <v>351.55206598434609</v>
      </c>
      <c r="S595" s="31">
        <f t="shared" ref="S595" si="253">IF(SUM(S596:S635)&lt;0.001,"-",SUM(S596:S635))</f>
        <v>458.41199999999998</v>
      </c>
      <c r="T595" s="31">
        <f t="shared" ref="T595" si="254">IF(ISERR(SUMPRODUCT(S596:S635,T596:T635)/S595),"-",SUMPRODUCT(S596:S635,T596:T635)/S595)</f>
        <v>383.25195457361502</v>
      </c>
      <c r="U595" s="31">
        <f t="shared" ref="U595" si="255">IF(SUM(U596:U635)&lt;0.001,"-",SUM(U596:U635))</f>
        <v>734.87000000000012</v>
      </c>
      <c r="V595" s="31">
        <f t="shared" ref="V595" si="256">IF(ISERR(SUMPRODUCT(U596:U635,V596:V635)/U595),"-",SUMPRODUCT(U596:U635,V596:V635)/U595)</f>
        <v>282.39874127396678</v>
      </c>
      <c r="W595" s="31">
        <f t="shared" ref="W595" si="257">IF(SUM(W596:W635)&lt;0.001,"-",SUM(W596:W635))</f>
        <v>987.65299999999991</v>
      </c>
      <c r="X595" s="31">
        <f t="shared" ref="X595" si="258">IF(ISERR(SUMPRODUCT(W596:W635,X596:X635)/W595),"-",SUMPRODUCT(W596:W635,X596:X635)/W595)</f>
        <v>283.09313392456664</v>
      </c>
      <c r="Y595" s="31">
        <f t="shared" ref="Y595" si="259">IF(SUM(Y596:Y635)&lt;0.001,"-",SUM(Y596:Y635))</f>
        <v>824.48900000000003</v>
      </c>
      <c r="Z595" s="31">
        <f t="shared" ref="Z595" si="260">IF(ISERR(SUMPRODUCT(Y596:Y635,Z596:Z635)/Y595),"-",SUMPRODUCT(Y596:Y635,Z596:Z635)/Y595)</f>
        <v>286.98827516194876</v>
      </c>
      <c r="AA595" s="31">
        <f t="shared" ref="AA595" si="261">IF(SUM(AA596:AA635)&lt;0.001,"-",SUM(AA596:AA635))</f>
        <v>1026.817</v>
      </c>
      <c r="AB595" s="31">
        <f t="shared" ref="AB595" si="262">IF(ISERR(SUMPRODUCT(AA596:AA635,AB596:AB635)/AA595),"-",SUMPRODUCT(AA596:AA635,AB596:AB635)/AA595)</f>
        <v>358.48972017409136</v>
      </c>
    </row>
    <row r="596" spans="1:28" ht="14.45" customHeight="1">
      <c r="B596" s="34" t="s">
        <v>116</v>
      </c>
      <c r="C596" s="35" t="s">
        <v>12</v>
      </c>
      <c r="D596" s="36">
        <v>465</v>
      </c>
      <c r="E596" s="30">
        <v>77.179000000000002</v>
      </c>
      <c r="F596" s="30">
        <v>157.59245390585522</v>
      </c>
      <c r="G596" s="31">
        <v>24.335999999999999</v>
      </c>
      <c r="H596" s="31">
        <v>126.73668639053255</v>
      </c>
      <c r="I596" s="31">
        <v>12.867000000000001</v>
      </c>
      <c r="J596" s="31">
        <v>105.6497241004119</v>
      </c>
      <c r="K596" s="31">
        <v>85.9</v>
      </c>
      <c r="L596" s="31">
        <v>219.0575785797439</v>
      </c>
      <c r="M596" s="31">
        <v>129.74100000000001</v>
      </c>
      <c r="N596" s="31">
        <v>199.65021851226675</v>
      </c>
      <c r="O596" s="31">
        <v>141.684</v>
      </c>
      <c r="P596" s="31">
        <v>178.09877614974167</v>
      </c>
      <c r="Q596" s="31">
        <v>115.93300000000001</v>
      </c>
      <c r="R596" s="31">
        <v>233.71831143850326</v>
      </c>
      <c r="S596" s="31">
        <v>84.602000000000004</v>
      </c>
      <c r="T596" s="31">
        <v>356.40268551570881</v>
      </c>
      <c r="U596" s="31">
        <v>73.183999999999997</v>
      </c>
      <c r="V596" s="31">
        <v>264.3316298644512</v>
      </c>
      <c r="W596" s="31">
        <v>96.525999999999996</v>
      </c>
      <c r="X596" s="31">
        <v>168.48103101754967</v>
      </c>
      <c r="Y596" s="31">
        <v>225.851</v>
      </c>
      <c r="Z596" s="31">
        <v>96.648423075390411</v>
      </c>
      <c r="AA596" s="31">
        <v>198.721</v>
      </c>
      <c r="AB596" s="31">
        <v>136.1724478037047</v>
      </c>
    </row>
    <row r="597" spans="1:28" ht="14.45" customHeight="1">
      <c r="B597" s="34" t="s">
        <v>11</v>
      </c>
      <c r="C597" s="35" t="s">
        <v>12</v>
      </c>
      <c r="D597" s="36">
        <v>466</v>
      </c>
      <c r="E597" s="30">
        <v>15.683999999999999</v>
      </c>
      <c r="F597" s="30">
        <v>486</v>
      </c>
      <c r="G597" s="31">
        <v>11.404999999999999</v>
      </c>
      <c r="H597" s="31">
        <v>489</v>
      </c>
      <c r="I597" s="31">
        <v>23.082999999999998</v>
      </c>
      <c r="J597" s="31">
        <v>321</v>
      </c>
      <c r="K597" s="31">
        <v>190.785</v>
      </c>
      <c r="L597" s="31">
        <v>210</v>
      </c>
      <c r="M597" s="31">
        <v>310.21100000000001</v>
      </c>
      <c r="N597" s="31">
        <v>159</v>
      </c>
      <c r="O597" s="31">
        <v>111.629</v>
      </c>
      <c r="P597" s="31">
        <v>182</v>
      </c>
      <c r="Q597" s="31">
        <v>78.048000000000002</v>
      </c>
      <c r="R597" s="31">
        <v>295</v>
      </c>
      <c r="S597" s="31">
        <v>46.180999999999997</v>
      </c>
      <c r="T597" s="31">
        <v>237</v>
      </c>
      <c r="U597" s="31">
        <v>30.995000000000001</v>
      </c>
      <c r="V597" s="31">
        <v>250</v>
      </c>
      <c r="W597" s="31">
        <v>41.664999999999999</v>
      </c>
      <c r="X597" s="31">
        <v>298</v>
      </c>
      <c r="Y597" s="31">
        <v>0</v>
      </c>
      <c r="Z597" s="31">
        <v>0</v>
      </c>
      <c r="AA597" s="31">
        <v>104.251</v>
      </c>
      <c r="AB597" s="31">
        <v>773.91767944671994</v>
      </c>
    </row>
    <row r="598" spans="1:28" ht="14.45" customHeight="1">
      <c r="B598" s="34" t="s">
        <v>89</v>
      </c>
      <c r="C598" s="35" t="s">
        <v>12</v>
      </c>
      <c r="D598" s="36">
        <v>467</v>
      </c>
      <c r="E598" s="30">
        <v>13.117000000000001</v>
      </c>
      <c r="F598" s="30">
        <v>666.24243348326593</v>
      </c>
      <c r="G598" s="31">
        <v>12.59</v>
      </c>
      <c r="H598" s="31">
        <v>739.07768069896747</v>
      </c>
      <c r="I598" s="31">
        <v>31.11</v>
      </c>
      <c r="J598" s="31">
        <v>322.57605271616848</v>
      </c>
      <c r="K598" s="31">
        <v>187.52699999999999</v>
      </c>
      <c r="L598" s="31">
        <v>152.46522367445755</v>
      </c>
      <c r="M598" s="31">
        <v>149.54300000000001</v>
      </c>
      <c r="N598" s="31">
        <v>144.4066723283604</v>
      </c>
      <c r="O598" s="31">
        <v>233.29400000000001</v>
      </c>
      <c r="P598" s="31">
        <v>395.91365830239954</v>
      </c>
      <c r="Q598" s="31">
        <v>64.95</v>
      </c>
      <c r="R598" s="31">
        <v>568.34823710546573</v>
      </c>
      <c r="S598" s="31">
        <v>18.459</v>
      </c>
      <c r="T598" s="31">
        <v>344.16691045018689</v>
      </c>
      <c r="U598" s="31">
        <v>21.541</v>
      </c>
      <c r="V598" s="31">
        <v>363.75767141729727</v>
      </c>
      <c r="W598" s="31">
        <v>112.465</v>
      </c>
      <c r="X598" s="31">
        <v>689.11922820433017</v>
      </c>
      <c r="Y598" s="31">
        <v>86.316999999999993</v>
      </c>
      <c r="Z598" s="31">
        <v>858.35348772547707</v>
      </c>
      <c r="AA598" s="31">
        <v>63.005000000000003</v>
      </c>
      <c r="AB598" s="31">
        <v>760.45869375446398</v>
      </c>
    </row>
    <row r="599" spans="1:28" ht="14.45" customHeight="1">
      <c r="B599" s="34" t="s">
        <v>90</v>
      </c>
      <c r="C599" s="35" t="s">
        <v>12</v>
      </c>
      <c r="D599" s="36">
        <v>468</v>
      </c>
      <c r="E599" s="30">
        <v>40.947000000000003</v>
      </c>
      <c r="F599" s="30">
        <v>282</v>
      </c>
      <c r="G599" s="31">
        <v>123.974</v>
      </c>
      <c r="H599" s="31">
        <v>219</v>
      </c>
      <c r="I599" s="31">
        <v>0</v>
      </c>
      <c r="J599" s="31">
        <v>0</v>
      </c>
      <c r="K599" s="31">
        <v>72.991</v>
      </c>
      <c r="L599" s="31">
        <v>281</v>
      </c>
      <c r="M599" s="31">
        <v>92.814999999999998</v>
      </c>
      <c r="N599" s="31">
        <v>220</v>
      </c>
      <c r="O599" s="31">
        <v>62.682000000000002</v>
      </c>
      <c r="P599" s="31">
        <v>117</v>
      </c>
      <c r="Q599" s="31">
        <v>22.149000000000001</v>
      </c>
      <c r="R599" s="31">
        <v>246</v>
      </c>
      <c r="S599" s="31">
        <v>2.89</v>
      </c>
      <c r="T599" s="31">
        <v>309</v>
      </c>
      <c r="U599" s="31">
        <v>57.665999999999997</v>
      </c>
      <c r="V599" s="31">
        <v>227</v>
      </c>
      <c r="W599" s="31">
        <v>52.978000000000002</v>
      </c>
      <c r="X599" s="31">
        <v>259</v>
      </c>
      <c r="Y599" s="31">
        <v>0</v>
      </c>
      <c r="Z599" s="31">
        <v>0</v>
      </c>
      <c r="AA599" s="31">
        <v>57.462000000000003</v>
      </c>
      <c r="AB599" s="31">
        <v>713.42746510737527</v>
      </c>
    </row>
    <row r="600" spans="1:28" s="27" customFormat="1" ht="14.45" customHeight="1">
      <c r="B600" s="28"/>
      <c r="C600" s="28"/>
      <c r="D600" s="29"/>
      <c r="E600" s="30"/>
      <c r="F600" s="30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  <c r="AB600" s="31"/>
    </row>
    <row r="601" spans="1:28" s="27" customFormat="1" ht="14.45" customHeight="1">
      <c r="B601" s="39" t="s">
        <v>112</v>
      </c>
      <c r="C601" s="39" t="s">
        <v>12</v>
      </c>
      <c r="D601" s="33">
        <v>469</v>
      </c>
      <c r="E601" s="30">
        <v>19.175000000000001</v>
      </c>
      <c r="F601" s="30">
        <v>173.38544980443285</v>
      </c>
      <c r="G601" s="31">
        <v>17.181999999999999</v>
      </c>
      <c r="H601" s="31">
        <v>151.44546618554301</v>
      </c>
      <c r="I601" s="31">
        <v>39.844000000000001</v>
      </c>
      <c r="J601" s="31">
        <v>145.25042666398954</v>
      </c>
      <c r="K601" s="31">
        <v>66.302999999999997</v>
      </c>
      <c r="L601" s="31">
        <v>110.22724461939882</v>
      </c>
      <c r="M601" s="31">
        <v>63.161000000000001</v>
      </c>
      <c r="N601" s="31">
        <v>154.92778771710391</v>
      </c>
      <c r="O601" s="31">
        <v>55.48</v>
      </c>
      <c r="P601" s="31">
        <v>122.63493150684931</v>
      </c>
      <c r="Q601" s="31">
        <v>63.634</v>
      </c>
      <c r="R601" s="31">
        <v>84.148851243046167</v>
      </c>
      <c r="S601" s="31">
        <v>41.453000000000003</v>
      </c>
      <c r="T601" s="31">
        <v>88.085253178298316</v>
      </c>
      <c r="U601" s="31">
        <v>31.341999999999999</v>
      </c>
      <c r="V601" s="31">
        <v>126.99489502903452</v>
      </c>
      <c r="W601" s="31">
        <v>29.436</v>
      </c>
      <c r="X601" s="31">
        <v>139.73746432939259</v>
      </c>
      <c r="Y601" s="31">
        <v>183.172</v>
      </c>
      <c r="Z601" s="31">
        <v>111.87576157928068</v>
      </c>
      <c r="AA601" s="31">
        <v>68.766000000000005</v>
      </c>
      <c r="AB601" s="31">
        <v>148.7169967716604</v>
      </c>
    </row>
    <row r="602" spans="1:28" ht="14.45" customHeight="1">
      <c r="B602" s="34" t="s">
        <v>113</v>
      </c>
      <c r="C602" s="35" t="s">
        <v>12</v>
      </c>
      <c r="D602" s="36">
        <v>470</v>
      </c>
      <c r="E602" s="30">
        <v>9.5830000000000002</v>
      </c>
      <c r="F602" s="30">
        <v>225.85526453094022</v>
      </c>
      <c r="G602" s="31">
        <v>0</v>
      </c>
      <c r="H602" s="31">
        <v>0</v>
      </c>
      <c r="I602" s="31">
        <v>18.238</v>
      </c>
      <c r="J602" s="31">
        <v>171.88902291917972</v>
      </c>
      <c r="K602" s="31">
        <v>115.982</v>
      </c>
      <c r="L602" s="31">
        <v>184</v>
      </c>
      <c r="M602" s="31">
        <v>117.11199999999999</v>
      </c>
      <c r="N602" s="31">
        <v>170.20114932713983</v>
      </c>
      <c r="O602" s="31">
        <v>85.308000000000007</v>
      </c>
      <c r="P602" s="31">
        <v>196</v>
      </c>
      <c r="Q602" s="31">
        <v>83.802999999999997</v>
      </c>
      <c r="R602" s="31">
        <v>253.16155746214338</v>
      </c>
      <c r="S602" s="31">
        <v>131.61600000000001</v>
      </c>
      <c r="T602" s="31">
        <v>234.55579868708972</v>
      </c>
      <c r="U602" s="31">
        <v>158.84299999999999</v>
      </c>
      <c r="V602" s="31">
        <v>162.65026472680572</v>
      </c>
      <c r="W602" s="31">
        <v>145.38900000000001</v>
      </c>
      <c r="X602" s="31">
        <v>174</v>
      </c>
      <c r="Y602" s="31">
        <v>65.667000000000002</v>
      </c>
      <c r="Z602" s="31">
        <v>222</v>
      </c>
      <c r="AA602" s="31">
        <v>67.456999999999994</v>
      </c>
      <c r="AB602" s="31">
        <v>236.43143039269464</v>
      </c>
    </row>
    <row r="603" spans="1:28" ht="14.45" customHeight="1">
      <c r="B603" s="34" t="s">
        <v>114</v>
      </c>
      <c r="C603" s="35" t="s">
        <v>12</v>
      </c>
      <c r="D603" s="36">
        <v>471</v>
      </c>
      <c r="E603" s="30">
        <v>1.9590000000000001</v>
      </c>
      <c r="F603" s="30">
        <v>437</v>
      </c>
      <c r="G603" s="31">
        <v>0.21199999999999999</v>
      </c>
      <c r="H603" s="31">
        <v>193</v>
      </c>
      <c r="I603" s="31">
        <v>23.788</v>
      </c>
      <c r="J603" s="31">
        <v>284</v>
      </c>
      <c r="K603" s="31">
        <v>61.987000000000002</v>
      </c>
      <c r="L603" s="31">
        <v>294</v>
      </c>
      <c r="M603" s="31">
        <v>41.533000000000001</v>
      </c>
      <c r="N603" s="31">
        <v>268</v>
      </c>
      <c r="O603" s="31">
        <v>9.42</v>
      </c>
      <c r="P603" s="31">
        <v>292</v>
      </c>
      <c r="Q603" s="31">
        <v>12.247999999999999</v>
      </c>
      <c r="R603" s="31">
        <v>285</v>
      </c>
      <c r="S603" s="31">
        <v>39.101999999999997</v>
      </c>
      <c r="T603" s="31">
        <v>269</v>
      </c>
      <c r="U603" s="31">
        <v>81.272000000000006</v>
      </c>
      <c r="V603" s="31">
        <v>212</v>
      </c>
      <c r="W603" s="31">
        <v>33.96</v>
      </c>
      <c r="X603" s="31">
        <v>237</v>
      </c>
      <c r="Y603" s="31">
        <v>24.858000000000001</v>
      </c>
      <c r="Z603" s="31">
        <v>231</v>
      </c>
      <c r="AA603" s="31">
        <v>22.289000000000001</v>
      </c>
      <c r="AB603" s="31">
        <v>311.04414733725156</v>
      </c>
    </row>
    <row r="604" spans="1:28" ht="14.45" customHeight="1">
      <c r="B604" s="34" t="s">
        <v>91</v>
      </c>
      <c r="C604" s="35" t="s">
        <v>12</v>
      </c>
      <c r="D604" s="36">
        <v>472</v>
      </c>
      <c r="E604" s="30">
        <v>30.225999999999999</v>
      </c>
      <c r="F604" s="30">
        <v>244</v>
      </c>
      <c r="G604" s="31">
        <v>127.28400000000001</v>
      </c>
      <c r="H604" s="31">
        <v>264.87709374312561</v>
      </c>
      <c r="I604" s="31">
        <v>355.92500000000001</v>
      </c>
      <c r="J604" s="31">
        <v>153.42781765821451</v>
      </c>
      <c r="K604" s="31">
        <v>402.84199999999998</v>
      </c>
      <c r="L604" s="31">
        <v>108.79241985691661</v>
      </c>
      <c r="M604" s="31">
        <v>178.95500000000001</v>
      </c>
      <c r="N604" s="31">
        <v>112.4750859154536</v>
      </c>
      <c r="O604" s="31">
        <v>106.66500000000001</v>
      </c>
      <c r="P604" s="31">
        <v>111.07678244972577</v>
      </c>
      <c r="Q604" s="31">
        <v>3.72</v>
      </c>
      <c r="R604" s="31">
        <v>365</v>
      </c>
      <c r="S604" s="31">
        <v>2.9860000000000002</v>
      </c>
      <c r="T604" s="31">
        <v>385</v>
      </c>
      <c r="U604" s="31">
        <v>89.293000000000006</v>
      </c>
      <c r="V604" s="31">
        <v>73.314716719115722</v>
      </c>
      <c r="W604" s="31">
        <v>244.02199999999999</v>
      </c>
      <c r="X604" s="31">
        <v>79.348837399906557</v>
      </c>
      <c r="Y604" s="31">
        <v>66.63</v>
      </c>
      <c r="Z604" s="31">
        <v>217.42497373555457</v>
      </c>
      <c r="AA604" s="31">
        <v>206.631</v>
      </c>
      <c r="AB604" s="31">
        <v>67.820830369112088</v>
      </c>
    </row>
    <row r="605" spans="1:28" ht="14.45" customHeight="1">
      <c r="B605" s="34" t="s">
        <v>13</v>
      </c>
      <c r="C605" s="35" t="s">
        <v>14</v>
      </c>
      <c r="D605" s="36">
        <v>473</v>
      </c>
      <c r="E605" s="30">
        <v>48</v>
      </c>
      <c r="F605" s="30">
        <v>536</v>
      </c>
      <c r="G605" s="31">
        <v>71</v>
      </c>
      <c r="H605" s="31">
        <v>629</v>
      </c>
      <c r="I605" s="31">
        <v>63</v>
      </c>
      <c r="J605" s="31">
        <v>426</v>
      </c>
      <c r="K605" s="31">
        <v>80</v>
      </c>
      <c r="L605" s="31">
        <v>438</v>
      </c>
      <c r="M605" s="31">
        <v>87</v>
      </c>
      <c r="N605" s="31">
        <v>331</v>
      </c>
      <c r="O605" s="31">
        <v>51</v>
      </c>
      <c r="P605" s="31">
        <v>377</v>
      </c>
      <c r="Q605" s="31">
        <v>4</v>
      </c>
      <c r="R605" s="31">
        <v>638</v>
      </c>
      <c r="S605" s="31">
        <v>2</v>
      </c>
      <c r="T605" s="31">
        <v>424</v>
      </c>
      <c r="U605" s="31">
        <v>21</v>
      </c>
      <c r="V605" s="31">
        <v>395</v>
      </c>
      <c r="W605" s="31">
        <v>19</v>
      </c>
      <c r="X605" s="31">
        <v>297</v>
      </c>
      <c r="Y605" s="31">
        <v>0</v>
      </c>
      <c r="Z605" s="31">
        <v>0</v>
      </c>
      <c r="AA605" s="31">
        <v>10</v>
      </c>
      <c r="AB605" s="31">
        <v>618.29999999999995</v>
      </c>
    </row>
    <row r="606" spans="1:28" ht="14.45" customHeight="1">
      <c r="B606" s="37"/>
      <c r="C606" s="10"/>
      <c r="D606" s="36"/>
      <c r="E606" s="30"/>
      <c r="F606" s="30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  <c r="AB606" s="31"/>
    </row>
    <row r="607" spans="1:28" ht="14.45" customHeight="1">
      <c r="B607" s="34" t="s">
        <v>15</v>
      </c>
      <c r="C607" s="35" t="s">
        <v>16</v>
      </c>
      <c r="D607" s="36">
        <v>474</v>
      </c>
      <c r="E607" s="30">
        <v>12.6</v>
      </c>
      <c r="F607" s="30">
        <v>648</v>
      </c>
      <c r="G607" s="31">
        <v>39.432000000000002</v>
      </c>
      <c r="H607" s="31">
        <v>684</v>
      </c>
      <c r="I607" s="31">
        <v>49.116</v>
      </c>
      <c r="J607" s="31">
        <v>469</v>
      </c>
      <c r="K607" s="31">
        <v>39.033000000000001</v>
      </c>
      <c r="L607" s="31">
        <v>378</v>
      </c>
      <c r="M607" s="31">
        <v>25.675999999999998</v>
      </c>
      <c r="N607" s="31">
        <v>373</v>
      </c>
      <c r="O607" s="31">
        <v>23.228999999999999</v>
      </c>
      <c r="P607" s="31">
        <v>405</v>
      </c>
      <c r="Q607" s="31">
        <v>2.448</v>
      </c>
      <c r="R607" s="31">
        <v>885</v>
      </c>
      <c r="S607" s="31">
        <v>0.875</v>
      </c>
      <c r="T607" s="31">
        <v>882</v>
      </c>
      <c r="U607" s="31">
        <v>10.484</v>
      </c>
      <c r="V607" s="31">
        <v>573</v>
      </c>
      <c r="W607" s="31">
        <v>9.0920000000000005</v>
      </c>
      <c r="X607" s="31">
        <v>489</v>
      </c>
      <c r="Y607" s="31">
        <v>0</v>
      </c>
      <c r="Z607" s="31">
        <v>0</v>
      </c>
      <c r="AA607" s="31">
        <v>9.4079999999999995</v>
      </c>
      <c r="AB607" s="31">
        <v>497</v>
      </c>
    </row>
    <row r="608" spans="1:28" ht="14.45" customHeight="1">
      <c r="B608" s="34" t="s">
        <v>17</v>
      </c>
      <c r="C608" s="35" t="s">
        <v>16</v>
      </c>
      <c r="D608" s="36">
        <v>475</v>
      </c>
      <c r="E608" s="30">
        <v>3.2719999999999998</v>
      </c>
      <c r="F608" s="30">
        <v>393</v>
      </c>
      <c r="G608" s="31">
        <v>6.8959999999999999</v>
      </c>
      <c r="H608" s="31">
        <v>564</v>
      </c>
      <c r="I608" s="31">
        <v>16.181000000000001</v>
      </c>
      <c r="J608" s="31">
        <v>410</v>
      </c>
      <c r="K608" s="31">
        <v>6.9859999999999998</v>
      </c>
      <c r="L608" s="31">
        <v>225</v>
      </c>
      <c r="M608" s="31">
        <v>2.4180000000000001</v>
      </c>
      <c r="N608" s="31">
        <v>213</v>
      </c>
      <c r="O608" s="31">
        <v>12.663</v>
      </c>
      <c r="P608" s="31">
        <v>229</v>
      </c>
      <c r="Q608" s="31">
        <v>12.753</v>
      </c>
      <c r="R608" s="31">
        <v>206</v>
      </c>
      <c r="S608" s="31">
        <v>0.89200000000000002</v>
      </c>
      <c r="T608" s="31">
        <v>199</v>
      </c>
      <c r="U608" s="31">
        <v>0.26600000000000001</v>
      </c>
      <c r="V608" s="31">
        <v>279</v>
      </c>
      <c r="W608" s="31">
        <v>0.34300000000000003</v>
      </c>
      <c r="X608" s="31">
        <v>204</v>
      </c>
      <c r="Y608" s="31">
        <v>0.30499999999999999</v>
      </c>
      <c r="Z608" s="31">
        <v>300</v>
      </c>
      <c r="AA608" s="31">
        <v>2.5129999999999999</v>
      </c>
      <c r="AB608" s="31">
        <v>228</v>
      </c>
    </row>
    <row r="609" spans="2:28" ht="14.45" customHeight="1">
      <c r="B609" s="34" t="s">
        <v>18</v>
      </c>
      <c r="C609" s="35" t="s">
        <v>16</v>
      </c>
      <c r="D609" s="36">
        <v>476</v>
      </c>
      <c r="E609" s="30">
        <v>6.2930000000000001</v>
      </c>
      <c r="F609" s="30">
        <v>395</v>
      </c>
      <c r="G609" s="31">
        <v>6.4809999999999999</v>
      </c>
      <c r="H609" s="31">
        <v>523</v>
      </c>
      <c r="I609" s="31">
        <v>9.0060000000000002</v>
      </c>
      <c r="J609" s="31">
        <v>483</v>
      </c>
      <c r="K609" s="31">
        <v>7.6210000000000004</v>
      </c>
      <c r="L609" s="31">
        <v>382</v>
      </c>
      <c r="M609" s="31">
        <v>4.2990000000000004</v>
      </c>
      <c r="N609" s="31">
        <v>437</v>
      </c>
      <c r="O609" s="31">
        <v>3.1339999999999999</v>
      </c>
      <c r="P609" s="31">
        <v>696</v>
      </c>
      <c r="Q609" s="31">
        <v>2.2829999999999999</v>
      </c>
      <c r="R609" s="31">
        <v>1182</v>
      </c>
      <c r="S609" s="31">
        <v>0.53200000000000003</v>
      </c>
      <c r="T609" s="31">
        <v>1409</v>
      </c>
      <c r="U609" s="31">
        <v>0.94</v>
      </c>
      <c r="V609" s="31">
        <v>1334</v>
      </c>
      <c r="W609" s="31">
        <v>0.78200000000000003</v>
      </c>
      <c r="X609" s="31">
        <v>1223</v>
      </c>
      <c r="Y609" s="31">
        <v>1.556</v>
      </c>
      <c r="Z609" s="31">
        <v>994</v>
      </c>
      <c r="AA609" s="31">
        <v>2.9390000000000001</v>
      </c>
      <c r="AB609" s="31">
        <v>792.0425314732903</v>
      </c>
    </row>
    <row r="610" spans="2:28" ht="14.45" customHeight="1">
      <c r="B610" s="34" t="s">
        <v>19</v>
      </c>
      <c r="C610" s="35" t="s">
        <v>20</v>
      </c>
      <c r="D610" s="36">
        <v>477</v>
      </c>
      <c r="E610" s="30">
        <v>5.3310000000000004</v>
      </c>
      <c r="F610" s="30">
        <v>506</v>
      </c>
      <c r="G610" s="31">
        <v>7.4749999999999996</v>
      </c>
      <c r="H610" s="31">
        <v>494</v>
      </c>
      <c r="I610" s="31">
        <v>4.8550000000000004</v>
      </c>
      <c r="J610" s="31">
        <v>516</v>
      </c>
      <c r="K610" s="31">
        <v>2.2789999999999999</v>
      </c>
      <c r="L610" s="31">
        <v>543</v>
      </c>
      <c r="M610" s="31">
        <v>3.0390000000000001</v>
      </c>
      <c r="N610" s="31">
        <v>583</v>
      </c>
      <c r="O610" s="31">
        <v>2.2509999999999999</v>
      </c>
      <c r="P610" s="31">
        <v>984</v>
      </c>
      <c r="Q610" s="31">
        <v>1.4470000000000001</v>
      </c>
      <c r="R610" s="31">
        <v>1843</v>
      </c>
      <c r="S610" s="31">
        <v>0.39800000000000002</v>
      </c>
      <c r="T610" s="31">
        <v>2289</v>
      </c>
      <c r="U610" s="31">
        <v>0.223</v>
      </c>
      <c r="V610" s="31">
        <v>2552</v>
      </c>
      <c r="W610" s="31">
        <v>0.182</v>
      </c>
      <c r="X610" s="31">
        <v>1756</v>
      </c>
      <c r="Y610" s="31">
        <v>0.57399999999999995</v>
      </c>
      <c r="Z610" s="31">
        <v>1385</v>
      </c>
      <c r="AA610" s="31">
        <v>2.93</v>
      </c>
      <c r="AB610" s="31">
        <v>1387.796928327645</v>
      </c>
    </row>
    <row r="611" spans="2:28" ht="14.45" customHeight="1">
      <c r="B611" s="34" t="s">
        <v>21</v>
      </c>
      <c r="C611" s="35" t="s">
        <v>20</v>
      </c>
      <c r="D611" s="36">
        <v>478</v>
      </c>
      <c r="E611" s="30">
        <v>2.431</v>
      </c>
      <c r="F611" s="30">
        <v>433</v>
      </c>
      <c r="G611" s="31">
        <v>3.0019999999999998</v>
      </c>
      <c r="H611" s="31">
        <v>564</v>
      </c>
      <c r="I611" s="31">
        <v>3.2490000000000001</v>
      </c>
      <c r="J611" s="31">
        <v>550</v>
      </c>
      <c r="K611" s="31">
        <v>1.794</v>
      </c>
      <c r="L611" s="31">
        <v>406</v>
      </c>
      <c r="M611" s="31">
        <v>1.867</v>
      </c>
      <c r="N611" s="31">
        <v>281</v>
      </c>
      <c r="O611" s="31">
        <v>1.302</v>
      </c>
      <c r="P611" s="31">
        <v>240</v>
      </c>
      <c r="Q611" s="31">
        <v>0.16300000000000001</v>
      </c>
      <c r="R611" s="31">
        <v>638</v>
      </c>
      <c r="S611" s="31">
        <v>1.4999999999999999E-2</v>
      </c>
      <c r="T611" s="31">
        <v>584</v>
      </c>
      <c r="U611" s="31">
        <v>0.247</v>
      </c>
      <c r="V611" s="31">
        <v>386</v>
      </c>
      <c r="W611" s="31">
        <v>0.42299999999999999</v>
      </c>
      <c r="X611" s="31">
        <v>453</v>
      </c>
      <c r="Y611" s="31">
        <v>0.98699999999999999</v>
      </c>
      <c r="Z611" s="31">
        <v>337</v>
      </c>
      <c r="AA611" s="31">
        <v>0.63500000000000001</v>
      </c>
      <c r="AB611" s="31">
        <v>609.10393700787404</v>
      </c>
    </row>
    <row r="612" spans="2:28" ht="14.45" customHeight="1">
      <c r="B612" s="37"/>
      <c r="C612" s="10"/>
      <c r="D612" s="36"/>
      <c r="E612" s="30"/>
      <c r="F612" s="30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  <c r="AB612" s="31"/>
    </row>
    <row r="613" spans="2:28" ht="14.45" customHeight="1">
      <c r="B613" s="34" t="s">
        <v>22</v>
      </c>
      <c r="C613" s="35" t="s">
        <v>20</v>
      </c>
      <c r="D613" s="36">
        <v>479</v>
      </c>
      <c r="E613" s="30">
        <v>54.530999999999999</v>
      </c>
      <c r="F613" s="30">
        <v>415</v>
      </c>
      <c r="G613" s="31">
        <v>78.427000000000007</v>
      </c>
      <c r="H613" s="31">
        <v>507</v>
      </c>
      <c r="I613" s="31">
        <v>128.43100000000001</v>
      </c>
      <c r="J613" s="31">
        <v>434</v>
      </c>
      <c r="K613" s="31">
        <v>105.73099999999999</v>
      </c>
      <c r="L613" s="31">
        <v>321</v>
      </c>
      <c r="M613" s="31">
        <v>142.46799999999999</v>
      </c>
      <c r="N613" s="31">
        <v>253</v>
      </c>
      <c r="O613" s="31">
        <v>130.72300000000001</v>
      </c>
      <c r="P613" s="31">
        <v>301</v>
      </c>
      <c r="Q613" s="31">
        <v>89.518000000000001</v>
      </c>
      <c r="R613" s="31">
        <v>517</v>
      </c>
      <c r="S613" s="31">
        <v>43.118000000000002</v>
      </c>
      <c r="T613" s="31">
        <v>1096</v>
      </c>
      <c r="U613" s="31">
        <v>53.396999999999998</v>
      </c>
      <c r="V613" s="31">
        <v>377</v>
      </c>
      <c r="W613" s="31">
        <v>83.927999999999997</v>
      </c>
      <c r="X613" s="31">
        <v>264</v>
      </c>
      <c r="Y613" s="31">
        <v>0</v>
      </c>
      <c r="Z613" s="31">
        <v>0</v>
      </c>
      <c r="AA613" s="31">
        <v>33.454999999999998</v>
      </c>
      <c r="AB613" s="31">
        <v>575.5073681064116</v>
      </c>
    </row>
    <row r="614" spans="2:28" ht="14.45" customHeight="1">
      <c r="B614" s="34" t="s">
        <v>23</v>
      </c>
      <c r="C614" s="35" t="s">
        <v>20</v>
      </c>
      <c r="D614" s="36">
        <v>480</v>
      </c>
      <c r="E614" s="30">
        <v>5.5570000000000004</v>
      </c>
      <c r="F614" s="30">
        <v>326</v>
      </c>
      <c r="G614" s="31">
        <v>4.9560000000000004</v>
      </c>
      <c r="H614" s="31">
        <v>341</v>
      </c>
      <c r="I614" s="31">
        <v>4.37</v>
      </c>
      <c r="J614" s="31">
        <v>355</v>
      </c>
      <c r="K614" s="31">
        <v>2.93</v>
      </c>
      <c r="L614" s="31">
        <v>356</v>
      </c>
      <c r="M614" s="31">
        <v>6.39</v>
      </c>
      <c r="N614" s="31">
        <v>365</v>
      </c>
      <c r="O614" s="31">
        <v>5.7290000000000001</v>
      </c>
      <c r="P614" s="31">
        <v>674</v>
      </c>
      <c r="Q614" s="31">
        <v>4.0460000000000003</v>
      </c>
      <c r="R614" s="31">
        <v>1733</v>
      </c>
      <c r="S614" s="31">
        <v>1.304</v>
      </c>
      <c r="T614" s="31">
        <v>3488</v>
      </c>
      <c r="U614" s="31">
        <v>1.855</v>
      </c>
      <c r="V614" s="31">
        <v>984</v>
      </c>
      <c r="W614" s="31">
        <v>3.7320000000000002</v>
      </c>
      <c r="X614" s="31">
        <v>579</v>
      </c>
      <c r="Y614" s="31">
        <v>3.2719999999999998</v>
      </c>
      <c r="Z614" s="31">
        <v>547</v>
      </c>
      <c r="AA614" s="31">
        <v>3.3290000000000002</v>
      </c>
      <c r="AB614" s="31">
        <v>539.42415139681589</v>
      </c>
    </row>
    <row r="615" spans="2:28" ht="14.45" customHeight="1">
      <c r="B615" s="34" t="s">
        <v>59</v>
      </c>
      <c r="C615" s="35" t="s">
        <v>60</v>
      </c>
      <c r="D615" s="36">
        <v>481</v>
      </c>
      <c r="E615" s="30">
        <v>2.226</v>
      </c>
      <c r="F615" s="30">
        <v>460</v>
      </c>
      <c r="G615" s="31">
        <v>4.3090000000000002</v>
      </c>
      <c r="H615" s="31">
        <v>514</v>
      </c>
      <c r="I615" s="31">
        <v>4.26</v>
      </c>
      <c r="J615" s="31">
        <v>320</v>
      </c>
      <c r="K615" s="31">
        <v>3.427</v>
      </c>
      <c r="L615" s="31">
        <v>215</v>
      </c>
      <c r="M615" s="31">
        <v>3.5150000000000001</v>
      </c>
      <c r="N615" s="31">
        <v>214</v>
      </c>
      <c r="O615" s="31">
        <v>3.3620000000000001</v>
      </c>
      <c r="P615" s="31">
        <v>237</v>
      </c>
      <c r="Q615" s="31">
        <v>0.251</v>
      </c>
      <c r="R615" s="31">
        <v>722</v>
      </c>
      <c r="S615" s="31">
        <v>6.3E-2</v>
      </c>
      <c r="T615" s="31">
        <v>994</v>
      </c>
      <c r="U615" s="31">
        <v>0.99399999999999999</v>
      </c>
      <c r="V615" s="31">
        <v>418</v>
      </c>
      <c r="W615" s="31">
        <v>1.4470000000000001</v>
      </c>
      <c r="X615" s="31">
        <v>452</v>
      </c>
      <c r="Y615" s="31">
        <v>3.4119999999999999</v>
      </c>
      <c r="Z615" s="31">
        <v>488.96776084407969</v>
      </c>
      <c r="AA615" s="31">
        <v>2.3359999999999999</v>
      </c>
      <c r="AB615" s="31">
        <v>519</v>
      </c>
    </row>
    <row r="616" spans="2:28" ht="14.45" customHeight="1">
      <c r="B616" s="34" t="s">
        <v>24</v>
      </c>
      <c r="C616" s="35" t="s">
        <v>25</v>
      </c>
      <c r="D616" s="36">
        <v>482</v>
      </c>
      <c r="E616" s="30">
        <v>5.9320000000000004</v>
      </c>
      <c r="F616" s="30">
        <v>962</v>
      </c>
      <c r="G616" s="31">
        <v>5.944</v>
      </c>
      <c r="H616" s="31">
        <v>757</v>
      </c>
      <c r="I616" s="31">
        <v>8.0280000000000005</v>
      </c>
      <c r="J616" s="31">
        <v>828</v>
      </c>
      <c r="K616" s="31">
        <v>5.2610000000000001</v>
      </c>
      <c r="L616" s="31">
        <v>682</v>
      </c>
      <c r="M616" s="31">
        <v>4.6429999999999998</v>
      </c>
      <c r="N616" s="31">
        <v>774</v>
      </c>
      <c r="O616" s="31">
        <v>1.0329999999999999</v>
      </c>
      <c r="P616" s="31">
        <v>1242</v>
      </c>
      <c r="Q616" s="31">
        <v>1.0449999999999999</v>
      </c>
      <c r="R616" s="31">
        <v>1244</v>
      </c>
      <c r="S616" s="31">
        <v>0.72799999999999998</v>
      </c>
      <c r="T616" s="31">
        <v>1058</v>
      </c>
      <c r="U616" s="31">
        <v>9.6080000000000005</v>
      </c>
      <c r="V616" s="31">
        <v>892</v>
      </c>
      <c r="W616" s="31">
        <v>4.4459999999999997</v>
      </c>
      <c r="X616" s="31">
        <v>862</v>
      </c>
      <c r="Y616" s="31">
        <v>6.5129999999999999</v>
      </c>
      <c r="Z616" s="31">
        <v>1047</v>
      </c>
      <c r="AA616" s="31">
        <v>9.2330000000000005</v>
      </c>
      <c r="AB616" s="31">
        <v>1233</v>
      </c>
    </row>
    <row r="617" spans="2:28" ht="14.45" customHeight="1">
      <c r="B617" s="34" t="s">
        <v>26</v>
      </c>
      <c r="C617" s="35" t="s">
        <v>27</v>
      </c>
      <c r="D617" s="36">
        <v>483</v>
      </c>
      <c r="E617" s="30">
        <v>0.17699999999999999</v>
      </c>
      <c r="F617" s="30">
        <v>970</v>
      </c>
      <c r="G617" s="31">
        <v>0.13300000000000001</v>
      </c>
      <c r="H617" s="31">
        <v>1090</v>
      </c>
      <c r="I617" s="31">
        <v>4.9000000000000002E-2</v>
      </c>
      <c r="J617" s="31">
        <v>709</v>
      </c>
      <c r="K617" s="31">
        <v>0.14199999999999999</v>
      </c>
      <c r="L617" s="31">
        <v>1944</v>
      </c>
      <c r="M617" s="31">
        <v>8.3000000000000004E-2</v>
      </c>
      <c r="N617" s="31">
        <v>2038</v>
      </c>
      <c r="O617" s="31">
        <v>2.7E-2</v>
      </c>
      <c r="P617" s="31">
        <v>1331</v>
      </c>
      <c r="Q617" s="31">
        <v>2.5999999999999999E-2</v>
      </c>
      <c r="R617" s="31">
        <v>1176</v>
      </c>
      <c r="S617" s="31">
        <v>1.7000000000000001E-2</v>
      </c>
      <c r="T617" s="31">
        <v>1744</v>
      </c>
      <c r="U617" s="31">
        <v>6.0000000000000001E-3</v>
      </c>
      <c r="V617" s="31">
        <v>1128</v>
      </c>
      <c r="W617" s="31">
        <v>1.4E-2</v>
      </c>
      <c r="X617" s="31">
        <v>1401</v>
      </c>
      <c r="Y617" s="31">
        <v>0.04</v>
      </c>
      <c r="Z617" s="31">
        <v>1265</v>
      </c>
      <c r="AA617" s="31">
        <v>5.3999999999999999E-2</v>
      </c>
      <c r="AB617" s="31">
        <v>895</v>
      </c>
    </row>
    <row r="618" spans="2:28" ht="14.45" customHeight="1">
      <c r="B618" s="37"/>
      <c r="C618" s="10"/>
      <c r="D618" s="36"/>
      <c r="E618" s="30"/>
      <c r="F618" s="30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  <c r="AA618" s="31"/>
      <c r="AB618" s="31"/>
    </row>
    <row r="619" spans="2:28" ht="14.45" customHeight="1">
      <c r="B619" s="34" t="s">
        <v>31</v>
      </c>
      <c r="C619" s="35" t="s">
        <v>32</v>
      </c>
      <c r="D619" s="36">
        <v>484</v>
      </c>
      <c r="E619" s="30">
        <v>0</v>
      </c>
      <c r="F619" s="30">
        <v>0</v>
      </c>
      <c r="G619" s="31">
        <v>0</v>
      </c>
      <c r="H619" s="31">
        <v>0</v>
      </c>
      <c r="I619" s="31">
        <v>1E-3</v>
      </c>
      <c r="J619" s="31">
        <v>670</v>
      </c>
      <c r="K619" s="31">
        <v>0</v>
      </c>
      <c r="L619" s="31">
        <v>0</v>
      </c>
      <c r="M619" s="31">
        <v>1E-3</v>
      </c>
      <c r="N619" s="31">
        <v>119</v>
      </c>
      <c r="O619" s="31">
        <v>0</v>
      </c>
      <c r="P619" s="31">
        <v>0</v>
      </c>
      <c r="Q619" s="31">
        <v>0</v>
      </c>
      <c r="R619" s="31">
        <v>0</v>
      </c>
      <c r="S619" s="31">
        <v>0</v>
      </c>
      <c r="T619" s="31">
        <v>0</v>
      </c>
      <c r="U619" s="31">
        <v>0</v>
      </c>
      <c r="V619" s="31">
        <v>0</v>
      </c>
      <c r="W619" s="31">
        <v>0</v>
      </c>
      <c r="X619" s="31">
        <v>0</v>
      </c>
      <c r="Y619" s="31">
        <v>1E-3</v>
      </c>
      <c r="Z619" s="31">
        <v>304</v>
      </c>
      <c r="AA619" s="31">
        <v>0</v>
      </c>
      <c r="AB619" s="31">
        <v>0</v>
      </c>
    </row>
    <row r="620" spans="2:28" ht="14.45" customHeight="1">
      <c r="B620" s="34" t="s">
        <v>34</v>
      </c>
      <c r="C620" s="35" t="s">
        <v>33</v>
      </c>
      <c r="D620" s="36">
        <v>485</v>
      </c>
      <c r="E620" s="30">
        <v>0</v>
      </c>
      <c r="F620" s="30">
        <v>0</v>
      </c>
      <c r="G620" s="31">
        <v>0</v>
      </c>
      <c r="H620" s="31">
        <v>0</v>
      </c>
      <c r="I620" s="31">
        <v>1E-3</v>
      </c>
      <c r="J620" s="31">
        <v>270</v>
      </c>
      <c r="K620" s="31">
        <v>0</v>
      </c>
      <c r="L620" s="31">
        <v>0</v>
      </c>
      <c r="M620" s="31">
        <v>0</v>
      </c>
      <c r="N620" s="31">
        <v>0</v>
      </c>
      <c r="O620" s="31">
        <v>0</v>
      </c>
      <c r="P620" s="31">
        <v>0</v>
      </c>
      <c r="Q620" s="31">
        <v>0</v>
      </c>
      <c r="R620" s="31">
        <v>0</v>
      </c>
      <c r="S620" s="31">
        <v>0</v>
      </c>
      <c r="T620" s="31">
        <v>0</v>
      </c>
      <c r="U620" s="31">
        <v>0</v>
      </c>
      <c r="V620" s="31">
        <v>0</v>
      </c>
      <c r="W620" s="31">
        <v>0</v>
      </c>
      <c r="X620" s="31">
        <v>0</v>
      </c>
      <c r="Y620" s="31">
        <v>0</v>
      </c>
      <c r="Z620" s="31">
        <v>0</v>
      </c>
      <c r="AA620" s="31">
        <v>0</v>
      </c>
      <c r="AB620" s="31">
        <v>0</v>
      </c>
    </row>
    <row r="621" spans="2:28" ht="14.45" customHeight="1">
      <c r="B621" s="34" t="s">
        <v>95</v>
      </c>
      <c r="C621" s="35" t="s">
        <v>96</v>
      </c>
      <c r="D621" s="36">
        <v>486</v>
      </c>
      <c r="E621" s="30">
        <v>2.4289999999999998</v>
      </c>
      <c r="F621" s="30">
        <v>285</v>
      </c>
      <c r="G621" s="31">
        <v>6.92</v>
      </c>
      <c r="H621" s="31">
        <v>485</v>
      </c>
      <c r="I621" s="31">
        <v>4.1219999999999999</v>
      </c>
      <c r="J621" s="31">
        <v>580</v>
      </c>
      <c r="K621" s="31">
        <v>1.75</v>
      </c>
      <c r="L621" s="31">
        <v>424</v>
      </c>
      <c r="M621" s="31">
        <v>0.81100000000000005</v>
      </c>
      <c r="N621" s="31">
        <v>690</v>
      </c>
      <c r="O621" s="31">
        <v>5.2140000000000004</v>
      </c>
      <c r="P621" s="31">
        <v>813</v>
      </c>
      <c r="Q621" s="31">
        <v>11.925000000000001</v>
      </c>
      <c r="R621" s="31">
        <v>771.57442348008385</v>
      </c>
      <c r="S621" s="31">
        <v>2.302</v>
      </c>
      <c r="T621" s="31">
        <v>757</v>
      </c>
      <c r="U621" s="31">
        <v>1.6220000000000001</v>
      </c>
      <c r="V621" s="31">
        <v>380</v>
      </c>
      <c r="W621" s="31">
        <v>2.1800000000000002</v>
      </c>
      <c r="X621" s="31">
        <v>191</v>
      </c>
      <c r="Y621" s="31">
        <v>2.4700000000000002</v>
      </c>
      <c r="Z621" s="31">
        <v>226</v>
      </c>
      <c r="AA621" s="31">
        <v>2.5979999999999999</v>
      </c>
      <c r="AB621" s="31">
        <v>325</v>
      </c>
    </row>
    <row r="622" spans="2:28" ht="14.45" customHeight="1">
      <c r="B622" s="34" t="s">
        <v>35</v>
      </c>
      <c r="C622" s="35" t="s">
        <v>36</v>
      </c>
      <c r="D622" s="36">
        <v>487</v>
      </c>
      <c r="E622" s="30">
        <v>0.68899999999999995</v>
      </c>
      <c r="F622" s="30">
        <v>561</v>
      </c>
      <c r="G622" s="31">
        <v>0.38</v>
      </c>
      <c r="H622" s="31">
        <v>595</v>
      </c>
      <c r="I622" s="31">
        <v>0.317</v>
      </c>
      <c r="J622" s="31">
        <v>898</v>
      </c>
      <c r="K622" s="31">
        <v>0.64100000000000001</v>
      </c>
      <c r="L622" s="31">
        <v>1137</v>
      </c>
      <c r="M622" s="31">
        <v>0.60099999999999998</v>
      </c>
      <c r="N622" s="31">
        <v>1474</v>
      </c>
      <c r="O622" s="31">
        <v>0.50600000000000001</v>
      </c>
      <c r="P622" s="31">
        <v>969</v>
      </c>
      <c r="Q622" s="31">
        <v>0.57799999999999996</v>
      </c>
      <c r="R622" s="31">
        <v>779</v>
      </c>
      <c r="S622" s="31">
        <v>0.45600000000000002</v>
      </c>
      <c r="T622" s="31">
        <v>608</v>
      </c>
      <c r="U622" s="31">
        <v>1.246</v>
      </c>
      <c r="V622" s="31">
        <v>399</v>
      </c>
      <c r="W622" s="31">
        <v>3.5390000000000001</v>
      </c>
      <c r="X622" s="31">
        <v>211</v>
      </c>
      <c r="Y622" s="31">
        <v>2.2280000000000002</v>
      </c>
      <c r="Z622" s="31">
        <v>269</v>
      </c>
      <c r="AA622" s="31">
        <v>1.7010000000000001</v>
      </c>
      <c r="AB622" s="31">
        <v>323.14873603762493</v>
      </c>
    </row>
    <row r="623" spans="2:28" ht="14.45" customHeight="1">
      <c r="B623" s="34" t="s">
        <v>80</v>
      </c>
      <c r="C623" s="35" t="s">
        <v>38</v>
      </c>
      <c r="D623" s="36">
        <v>488</v>
      </c>
      <c r="E623" s="30">
        <v>0</v>
      </c>
      <c r="F623" s="30">
        <v>0</v>
      </c>
      <c r="G623" s="31">
        <v>0</v>
      </c>
      <c r="H623" s="31">
        <v>0</v>
      </c>
      <c r="I623" s="31">
        <v>0</v>
      </c>
      <c r="J623" s="31">
        <v>0</v>
      </c>
      <c r="K623" s="31">
        <v>0</v>
      </c>
      <c r="L623" s="31">
        <v>0</v>
      </c>
      <c r="M623" s="31">
        <v>0</v>
      </c>
      <c r="N623" s="31">
        <v>0</v>
      </c>
      <c r="O623" s="31">
        <v>3.0000000000000001E-3</v>
      </c>
      <c r="P623" s="31">
        <v>808</v>
      </c>
      <c r="Q623" s="31">
        <v>0</v>
      </c>
      <c r="R623" s="31">
        <v>0</v>
      </c>
      <c r="S623" s="31">
        <v>2E-3</v>
      </c>
      <c r="T623" s="31">
        <v>307</v>
      </c>
      <c r="U623" s="31">
        <v>0</v>
      </c>
      <c r="V623" s="31">
        <v>0</v>
      </c>
      <c r="W623" s="31">
        <v>2E-3</v>
      </c>
      <c r="X623" s="31">
        <v>1026</v>
      </c>
      <c r="Y623" s="31">
        <v>0</v>
      </c>
      <c r="Z623" s="31">
        <v>0</v>
      </c>
      <c r="AA623" s="31">
        <v>0</v>
      </c>
      <c r="AB623" s="31">
        <v>0</v>
      </c>
    </row>
    <row r="624" spans="2:28" ht="14.45" customHeight="1">
      <c r="B624" s="37"/>
      <c r="C624" s="10"/>
      <c r="D624" s="36"/>
      <c r="E624" s="30"/>
      <c r="F624" s="30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  <c r="AB624" s="31"/>
    </row>
    <row r="625" spans="1:28" ht="14.45" customHeight="1">
      <c r="B625" s="34" t="s">
        <v>37</v>
      </c>
      <c r="C625" s="35" t="s">
        <v>38</v>
      </c>
      <c r="D625" s="36">
        <v>489</v>
      </c>
      <c r="E625" s="30">
        <v>8.0000000000000002E-3</v>
      </c>
      <c r="F625" s="30">
        <v>528</v>
      </c>
      <c r="G625" s="31">
        <v>1.0999999999999999E-2</v>
      </c>
      <c r="H625" s="31">
        <v>390</v>
      </c>
      <c r="I625" s="31">
        <v>3.0000000000000001E-3</v>
      </c>
      <c r="J625" s="31">
        <v>343</v>
      </c>
      <c r="K625" s="31">
        <v>2E-3</v>
      </c>
      <c r="L625" s="31">
        <v>342</v>
      </c>
      <c r="M625" s="31">
        <v>0</v>
      </c>
      <c r="N625" s="31">
        <v>0</v>
      </c>
      <c r="O625" s="31">
        <v>0</v>
      </c>
      <c r="P625" s="31">
        <v>0</v>
      </c>
      <c r="Q625" s="31">
        <v>0</v>
      </c>
      <c r="R625" s="31">
        <v>0</v>
      </c>
      <c r="S625" s="31">
        <v>0</v>
      </c>
      <c r="T625" s="31">
        <v>0</v>
      </c>
      <c r="U625" s="31">
        <v>8.0000000000000002E-3</v>
      </c>
      <c r="V625" s="31">
        <v>536</v>
      </c>
      <c r="W625" s="31">
        <v>1.0999999999999999E-2</v>
      </c>
      <c r="X625" s="31">
        <v>594</v>
      </c>
      <c r="Y625" s="31">
        <v>4.0000000000000001E-3</v>
      </c>
      <c r="Z625" s="31">
        <v>420</v>
      </c>
      <c r="AA625" s="31">
        <v>0</v>
      </c>
      <c r="AB625" s="31">
        <v>0</v>
      </c>
    </row>
    <row r="626" spans="1:28" ht="14.45" customHeight="1">
      <c r="B626" s="34" t="s">
        <v>39</v>
      </c>
      <c r="C626" s="35" t="s">
        <v>40</v>
      </c>
      <c r="D626" s="36">
        <v>490</v>
      </c>
      <c r="E626" s="30">
        <v>11.912000000000001</v>
      </c>
      <c r="F626" s="30">
        <v>539</v>
      </c>
      <c r="G626" s="31">
        <v>15.228</v>
      </c>
      <c r="H626" s="31">
        <v>503</v>
      </c>
      <c r="I626" s="31">
        <v>18.431000000000001</v>
      </c>
      <c r="J626" s="31">
        <v>401</v>
      </c>
      <c r="K626" s="31">
        <v>23.814</v>
      </c>
      <c r="L626" s="31">
        <v>263</v>
      </c>
      <c r="M626" s="31">
        <v>18.945</v>
      </c>
      <c r="N626" s="31">
        <v>327</v>
      </c>
      <c r="O626" s="31">
        <v>10.441000000000001</v>
      </c>
      <c r="P626" s="31">
        <v>370</v>
      </c>
      <c r="Q626" s="31">
        <v>7.0039999999999996</v>
      </c>
      <c r="R626" s="31">
        <v>397</v>
      </c>
      <c r="S626" s="31">
        <v>2.37</v>
      </c>
      <c r="T626" s="31">
        <v>616</v>
      </c>
      <c r="U626" s="31">
        <v>6.2110000000000003</v>
      </c>
      <c r="V626" s="31">
        <v>568</v>
      </c>
      <c r="W626" s="31">
        <v>6.9219999999999997</v>
      </c>
      <c r="X626" s="31">
        <v>533</v>
      </c>
      <c r="Y626" s="31">
        <v>7.9</v>
      </c>
      <c r="Z626" s="31">
        <v>536</v>
      </c>
      <c r="AA626" s="31">
        <v>11.073</v>
      </c>
      <c r="AB626" s="31">
        <v>546.34697010746856</v>
      </c>
    </row>
    <row r="627" spans="1:28" ht="14.45" customHeight="1">
      <c r="B627" s="34" t="s">
        <v>41</v>
      </c>
      <c r="C627" s="35" t="s">
        <v>42</v>
      </c>
      <c r="D627" s="36">
        <v>491</v>
      </c>
      <c r="E627" s="30">
        <v>1.6910000000000001</v>
      </c>
      <c r="F627" s="30">
        <v>640.30455351862804</v>
      </c>
      <c r="G627" s="31">
        <v>9.7270000000000003</v>
      </c>
      <c r="H627" s="31">
        <v>413.54723964223291</v>
      </c>
      <c r="I627" s="31">
        <v>16.11</v>
      </c>
      <c r="J627" s="31">
        <v>390.18913718187463</v>
      </c>
      <c r="K627" s="31">
        <v>15.452999999999999</v>
      </c>
      <c r="L627" s="31">
        <v>323.01171293599947</v>
      </c>
      <c r="M627" s="31">
        <v>8.7550000000000008</v>
      </c>
      <c r="N627" s="31">
        <v>345.40673900628212</v>
      </c>
      <c r="O627" s="31">
        <v>8.2000000000000003E-2</v>
      </c>
      <c r="P627" s="31">
        <v>685.35365853658527</v>
      </c>
      <c r="Q627" s="31">
        <v>0.14299999999999999</v>
      </c>
      <c r="R627" s="31">
        <v>537.92307692307691</v>
      </c>
      <c r="S627" s="31">
        <v>2.1999999999999999E-2</v>
      </c>
      <c r="T627" s="31">
        <v>460.45454545454544</v>
      </c>
      <c r="U627" s="31">
        <v>3.883</v>
      </c>
      <c r="V627" s="31">
        <v>558.99562194179759</v>
      </c>
      <c r="W627" s="31">
        <v>3.9609999999999999</v>
      </c>
      <c r="X627" s="31">
        <v>489.29260287806107</v>
      </c>
      <c r="Y627" s="31">
        <v>2.0529999999999999</v>
      </c>
      <c r="Z627" s="31">
        <v>618.15002435460303</v>
      </c>
      <c r="AA627" s="31">
        <v>0.83299999999999996</v>
      </c>
      <c r="AB627" s="31">
        <v>495.40576230492201</v>
      </c>
    </row>
    <row r="628" spans="1:28" ht="14.45" customHeight="1">
      <c r="B628" s="34" t="s">
        <v>81</v>
      </c>
      <c r="C628" s="35" t="s">
        <v>82</v>
      </c>
      <c r="D628" s="36">
        <v>492</v>
      </c>
      <c r="E628" s="30">
        <v>39.777000000000001</v>
      </c>
      <c r="F628" s="30">
        <v>770</v>
      </c>
      <c r="G628" s="31">
        <v>51.454000000000001</v>
      </c>
      <c r="H628" s="31">
        <v>475</v>
      </c>
      <c r="I628" s="31">
        <v>39.21</v>
      </c>
      <c r="J628" s="31">
        <v>482</v>
      </c>
      <c r="K628" s="31">
        <v>60.612000000000002</v>
      </c>
      <c r="L628" s="31">
        <v>560</v>
      </c>
      <c r="M628" s="31">
        <v>76.968999999999994</v>
      </c>
      <c r="N628" s="31">
        <v>629</v>
      </c>
      <c r="O628" s="31">
        <v>2.056</v>
      </c>
      <c r="P628" s="31">
        <v>1038</v>
      </c>
      <c r="Q628" s="31">
        <v>0</v>
      </c>
      <c r="R628" s="31">
        <v>0</v>
      </c>
      <c r="S628" s="31">
        <v>24.591000000000001</v>
      </c>
      <c r="T628" s="31">
        <v>713</v>
      </c>
      <c r="U628" s="31">
        <v>71.724000000000004</v>
      </c>
      <c r="V628" s="31">
        <v>676</v>
      </c>
      <c r="W628" s="31">
        <v>82.632999999999996</v>
      </c>
      <c r="X628" s="31">
        <v>631</v>
      </c>
      <c r="Y628" s="31">
        <v>131.595</v>
      </c>
      <c r="Z628" s="31">
        <v>475</v>
      </c>
      <c r="AA628" s="31">
        <v>131.12799999999999</v>
      </c>
      <c r="AB628" s="31">
        <v>451</v>
      </c>
    </row>
    <row r="629" spans="1:28" ht="14.45" customHeight="1">
      <c r="B629" s="34" t="s">
        <v>83</v>
      </c>
      <c r="C629" s="35" t="s">
        <v>84</v>
      </c>
      <c r="D629" s="36">
        <v>493</v>
      </c>
      <c r="E629" s="30">
        <v>11.063000000000001</v>
      </c>
      <c r="F629" s="30">
        <v>501</v>
      </c>
      <c r="G629" s="31">
        <v>27.396000000000001</v>
      </c>
      <c r="H629" s="31">
        <v>467</v>
      </c>
      <c r="I629" s="31">
        <v>5.9059999999999997</v>
      </c>
      <c r="J629" s="31">
        <v>451.91855739925501</v>
      </c>
      <c r="K629" s="31">
        <v>0.45400000000000001</v>
      </c>
      <c r="L629" s="31">
        <v>613.1982378854625</v>
      </c>
      <c r="M629" s="31">
        <v>0.56399999999999995</v>
      </c>
      <c r="N629" s="31">
        <v>571.68794326241141</v>
      </c>
      <c r="O629" s="31">
        <v>0.88700000000000001</v>
      </c>
      <c r="P629" s="31">
        <v>486.87260428410366</v>
      </c>
      <c r="Q629" s="31">
        <v>0.98199999999999998</v>
      </c>
      <c r="R629" s="31">
        <v>369.36252545824846</v>
      </c>
      <c r="S629" s="31">
        <v>0.72799999999999998</v>
      </c>
      <c r="T629" s="31">
        <v>407.63186813186809</v>
      </c>
      <c r="U629" s="31">
        <v>0.66700000000000004</v>
      </c>
      <c r="V629" s="31">
        <v>403.83208395802097</v>
      </c>
      <c r="W629" s="31">
        <v>0.29399999999999998</v>
      </c>
      <c r="X629" s="31">
        <v>368.10204081632656</v>
      </c>
      <c r="Y629" s="31">
        <v>0.36799999999999999</v>
      </c>
      <c r="Z629" s="31">
        <v>214</v>
      </c>
      <c r="AA629" s="31">
        <v>9.6000000000000002E-2</v>
      </c>
      <c r="AB629" s="31">
        <v>343.6875</v>
      </c>
    </row>
    <row r="630" spans="1:28" ht="14.45" customHeight="1">
      <c r="B630" s="37"/>
      <c r="C630" s="10"/>
      <c r="D630" s="36"/>
      <c r="E630" s="30"/>
      <c r="F630" s="30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  <c r="AA630" s="31"/>
      <c r="AB630" s="31"/>
    </row>
    <row r="631" spans="1:28" ht="14.45" customHeight="1">
      <c r="B631" s="34" t="s">
        <v>45</v>
      </c>
      <c r="C631" s="35" t="s">
        <v>46</v>
      </c>
      <c r="D631" s="36">
        <v>494</v>
      </c>
      <c r="E631" s="30">
        <v>1.294</v>
      </c>
      <c r="F631" s="30">
        <v>647.48686244204021</v>
      </c>
      <c r="G631" s="31">
        <v>3.5609999999999999</v>
      </c>
      <c r="H631" s="31">
        <v>564.28306655433869</v>
      </c>
      <c r="I631" s="31">
        <v>1.931</v>
      </c>
      <c r="J631" s="31">
        <v>446.24495080269293</v>
      </c>
      <c r="K631" s="31">
        <v>0.19900000000000001</v>
      </c>
      <c r="L631" s="31">
        <v>457.8391959798995</v>
      </c>
      <c r="M631" s="31">
        <v>0.28499999999999998</v>
      </c>
      <c r="N631" s="31">
        <v>330</v>
      </c>
      <c r="O631" s="31">
        <v>0.46600000000000003</v>
      </c>
      <c r="P631" s="31">
        <v>347.77682403433477</v>
      </c>
      <c r="Q631" s="31">
        <v>0.35499999999999998</v>
      </c>
      <c r="R631" s="31">
        <v>404</v>
      </c>
      <c r="S631" s="31">
        <v>0.35499999999999998</v>
      </c>
      <c r="T631" s="31">
        <v>406</v>
      </c>
      <c r="U631" s="31">
        <v>0.158</v>
      </c>
      <c r="V631" s="31">
        <v>346.72784810126581</v>
      </c>
      <c r="W631" s="31">
        <v>0.26400000000000001</v>
      </c>
      <c r="X631" s="31">
        <v>283.68181818181819</v>
      </c>
      <c r="Y631" s="31">
        <v>0.38100000000000001</v>
      </c>
      <c r="Z631" s="31">
        <v>325.6850393700787</v>
      </c>
      <c r="AA631" s="31">
        <v>0.48</v>
      </c>
      <c r="AB631" s="31">
        <v>346.27499999999998</v>
      </c>
    </row>
    <row r="632" spans="1:28" ht="14.45" customHeight="1">
      <c r="B632" s="34" t="s">
        <v>47</v>
      </c>
      <c r="C632" s="35" t="s">
        <v>48</v>
      </c>
      <c r="D632" s="36">
        <v>495</v>
      </c>
      <c r="E632" s="30">
        <v>2.5999999999999999E-2</v>
      </c>
      <c r="F632" s="30">
        <v>457</v>
      </c>
      <c r="G632" s="31">
        <v>2.5999999999999999E-2</v>
      </c>
      <c r="H632" s="31">
        <v>249</v>
      </c>
      <c r="I632" s="31">
        <v>0.185</v>
      </c>
      <c r="J632" s="31">
        <v>344</v>
      </c>
      <c r="K632" s="31">
        <v>1.7000000000000001E-2</v>
      </c>
      <c r="L632" s="31">
        <v>318</v>
      </c>
      <c r="M632" s="31">
        <v>0</v>
      </c>
      <c r="N632" s="31">
        <v>0</v>
      </c>
      <c r="O632" s="31">
        <v>1.4E-2</v>
      </c>
      <c r="P632" s="31">
        <v>100</v>
      </c>
      <c r="Q632" s="31">
        <v>2.1000000000000001E-2</v>
      </c>
      <c r="R632" s="31">
        <v>77</v>
      </c>
      <c r="S632" s="31">
        <v>0</v>
      </c>
      <c r="T632" s="31">
        <v>0</v>
      </c>
      <c r="U632" s="31">
        <v>0</v>
      </c>
      <c r="V632" s="31">
        <v>0</v>
      </c>
      <c r="W632" s="31">
        <v>0</v>
      </c>
      <c r="X632" s="31">
        <v>0</v>
      </c>
      <c r="Y632" s="31">
        <v>0</v>
      </c>
      <c r="Z632" s="31">
        <v>0</v>
      </c>
      <c r="AA632" s="31">
        <v>0</v>
      </c>
      <c r="AB632" s="31">
        <v>0</v>
      </c>
    </row>
    <row r="633" spans="1:28" ht="14.45" customHeight="1">
      <c r="B633" s="34" t="s">
        <v>49</v>
      </c>
      <c r="C633" s="35" t="s">
        <v>48</v>
      </c>
      <c r="D633" s="36">
        <v>496</v>
      </c>
      <c r="E633" s="30">
        <v>7.4409999999999998</v>
      </c>
      <c r="F633" s="30">
        <v>399</v>
      </c>
      <c r="G633" s="31">
        <v>12.805</v>
      </c>
      <c r="H633" s="31">
        <v>368</v>
      </c>
      <c r="I633" s="31">
        <v>4.9859999999999998</v>
      </c>
      <c r="J633" s="31">
        <v>387</v>
      </c>
      <c r="K633" s="31">
        <v>4.8570000000000002</v>
      </c>
      <c r="L633" s="31">
        <v>399</v>
      </c>
      <c r="M633" s="31">
        <v>3.476</v>
      </c>
      <c r="N633" s="31">
        <v>408</v>
      </c>
      <c r="O633" s="31">
        <v>0.95499999999999996</v>
      </c>
      <c r="P633" s="31">
        <v>580</v>
      </c>
      <c r="Q633" s="31">
        <v>1.6850000000000001</v>
      </c>
      <c r="R633" s="31">
        <v>422</v>
      </c>
      <c r="S633" s="31">
        <v>6.3920000000000003</v>
      </c>
      <c r="T633" s="31">
        <v>284</v>
      </c>
      <c r="U633" s="31">
        <v>2.5329999999999999</v>
      </c>
      <c r="V633" s="31">
        <v>486</v>
      </c>
      <c r="W633" s="31">
        <v>5.367</v>
      </c>
      <c r="X633" s="31">
        <v>512</v>
      </c>
      <c r="Y633" s="31">
        <v>4.9080000000000004</v>
      </c>
      <c r="Z633" s="31">
        <v>488</v>
      </c>
      <c r="AA633" s="31">
        <v>7.5010000000000003</v>
      </c>
      <c r="AB633" s="31">
        <v>405.73216904412743</v>
      </c>
    </row>
    <row r="634" spans="1:28" ht="14.45" customHeight="1">
      <c r="B634" s="34" t="s">
        <v>61</v>
      </c>
      <c r="C634" s="35" t="s">
        <v>48</v>
      </c>
      <c r="D634" s="36">
        <v>497</v>
      </c>
      <c r="E634" s="30">
        <v>2.266</v>
      </c>
      <c r="F634" s="30">
        <v>240</v>
      </c>
      <c r="G634" s="31">
        <v>4.2080000000000002</v>
      </c>
      <c r="H634" s="31">
        <v>226</v>
      </c>
      <c r="I634" s="31">
        <v>3.5819999999999999</v>
      </c>
      <c r="J634" s="31">
        <v>220</v>
      </c>
      <c r="K634" s="31">
        <v>1.4139999999999999</v>
      </c>
      <c r="L634" s="31">
        <v>262</v>
      </c>
      <c r="M634" s="31">
        <v>2.5579999999999998</v>
      </c>
      <c r="N634" s="31">
        <v>248</v>
      </c>
      <c r="O634" s="31">
        <v>1.792</v>
      </c>
      <c r="P634" s="31">
        <v>288</v>
      </c>
      <c r="Q634" s="31">
        <v>2.452</v>
      </c>
      <c r="R634" s="31">
        <v>266</v>
      </c>
      <c r="S634" s="31">
        <v>1.8520000000000001</v>
      </c>
      <c r="T634" s="31">
        <v>272</v>
      </c>
      <c r="U634" s="31">
        <v>1.1279999999999999</v>
      </c>
      <c r="V634" s="31">
        <v>256</v>
      </c>
      <c r="W634" s="31">
        <v>2.65</v>
      </c>
      <c r="X634" s="31">
        <v>208</v>
      </c>
      <c r="Y634" s="31">
        <v>3.427</v>
      </c>
      <c r="Z634" s="31">
        <v>157</v>
      </c>
      <c r="AA634" s="31">
        <v>3.8919999999999999</v>
      </c>
      <c r="AB634" s="31">
        <v>144</v>
      </c>
    </row>
    <row r="635" spans="1:28" ht="14.45" customHeight="1">
      <c r="B635" s="34" t="s">
        <v>50</v>
      </c>
      <c r="C635" s="35" t="s">
        <v>51</v>
      </c>
      <c r="D635" s="36">
        <v>498</v>
      </c>
      <c r="E635" s="30">
        <v>3.1560000000000001</v>
      </c>
      <c r="F635" s="30">
        <v>660</v>
      </c>
      <c r="G635" s="31">
        <v>4.6970000000000001</v>
      </c>
      <c r="H635" s="31">
        <v>602</v>
      </c>
      <c r="I635" s="31">
        <v>3.4870000000000001</v>
      </c>
      <c r="J635" s="31">
        <v>691</v>
      </c>
      <c r="K635" s="31">
        <v>6.0019999999999998</v>
      </c>
      <c r="L635" s="31">
        <v>550</v>
      </c>
      <c r="M635" s="31">
        <v>5.3630000000000004</v>
      </c>
      <c r="N635" s="31">
        <v>482</v>
      </c>
      <c r="O635" s="31">
        <v>4.3360000000000003</v>
      </c>
      <c r="P635" s="31">
        <v>541</v>
      </c>
      <c r="Q635" s="31">
        <v>3.8029999999999999</v>
      </c>
      <c r="R635" s="31">
        <v>529</v>
      </c>
      <c r="S635" s="31">
        <v>2.1110000000000002</v>
      </c>
      <c r="T635" s="31">
        <v>584.85078162008529</v>
      </c>
      <c r="U635" s="31">
        <v>2.5339999999999998</v>
      </c>
      <c r="V635" s="31">
        <v>602</v>
      </c>
      <c r="W635" s="31">
        <v>0</v>
      </c>
      <c r="X635" s="31">
        <v>0</v>
      </c>
      <c r="Y635" s="31">
        <v>0</v>
      </c>
      <c r="Z635" s="31">
        <v>0</v>
      </c>
      <c r="AA635" s="31">
        <v>2.101</v>
      </c>
      <c r="AB635" s="31">
        <v>774</v>
      </c>
    </row>
    <row r="636" spans="1:28" ht="14.45" customHeight="1">
      <c r="B636" s="37"/>
      <c r="C636" s="10"/>
      <c r="D636" s="36"/>
      <c r="E636" s="30"/>
      <c r="F636" s="30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</row>
    <row r="637" spans="1:28" ht="14.45" customHeight="1">
      <c r="A637" s="10" t="s">
        <v>117</v>
      </c>
      <c r="B637" s="37"/>
      <c r="C637" s="10"/>
      <c r="D637" s="36"/>
      <c r="E637" s="30"/>
      <c r="F637" s="30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</row>
    <row r="638" spans="1:28" ht="14.45" customHeight="1">
      <c r="B638" s="37" t="s">
        <v>118</v>
      </c>
      <c r="C638" s="10"/>
      <c r="D638" s="36">
        <v>499</v>
      </c>
      <c r="E638" s="30">
        <f>IF(SUM(E639:E662)&lt;0.001,"-",SUM(E639:E662))</f>
        <v>5665.3720000000003</v>
      </c>
      <c r="F638" s="30">
        <f>IF(ISERR(SUMPRODUCT(E639:E662,F639:F662)/E638),"-",SUMPRODUCT(E639:E662,F639:F662)/E638)</f>
        <v>233.81542483000237</v>
      </c>
      <c r="G638" s="31">
        <f t="shared" ref="G638" si="263">IF(SUM(G639:G662)&lt;0.001,"-",SUM(G639:G662))</f>
        <v>3385.0669999999996</v>
      </c>
      <c r="H638" s="31">
        <f t="shared" ref="H638" si="264">IF(ISERR(SUMPRODUCT(G639:G662,H639:H662)/G638),"-",SUMPRODUCT(G639:G662,H639:H662)/G638)</f>
        <v>276.46719784276058</v>
      </c>
      <c r="I638" s="31">
        <f t="shared" ref="I638" si="265">IF(SUM(I639:I662)&lt;0.001,"-",SUM(I639:I662))</f>
        <v>2201.6749999999997</v>
      </c>
      <c r="J638" s="31">
        <f t="shared" ref="J638" si="266">IF(ISERR(SUMPRODUCT(I639:I662,J639:J662)/I638),"-",SUMPRODUCT(I639:I662,J639:J662)/I638)</f>
        <v>251.22571087921702</v>
      </c>
      <c r="K638" s="31">
        <f t="shared" ref="K638" si="267">IF(SUM(K639:K662)&lt;0.001,"-",SUM(K639:K662))</f>
        <v>3071.4259999999999</v>
      </c>
      <c r="L638" s="31">
        <f t="shared" ref="L638" si="268">IF(ISERR(SUMPRODUCT(K639:K662,L639:L662)/K638),"-",SUMPRODUCT(K639:K662,L639:L662)/K638)</f>
        <v>165.76822882921485</v>
      </c>
      <c r="M638" s="31">
        <f t="shared" ref="M638" si="269">IF(SUM(M639:M662)&lt;0.001,"-",SUM(M639:M662))</f>
        <v>3544.2620000000006</v>
      </c>
      <c r="N638" s="31">
        <f t="shared" ref="N638" si="270">IF(ISERR(SUMPRODUCT(M639:M662,N639:N662)/M638),"-",SUMPRODUCT(M639:M662,N639:N662)/M638)</f>
        <v>151.81147979466522</v>
      </c>
      <c r="O638" s="31">
        <f t="shared" ref="O638" si="271">IF(SUM(O639:O662)&lt;0.001,"-",SUM(O639:O662))</f>
        <v>2316.652</v>
      </c>
      <c r="P638" s="31">
        <f t="shared" ref="P638" si="272">IF(ISERR(SUMPRODUCT(O639:O662,P639:P662)/O638),"-",SUMPRODUCT(O639:O662,P639:P662)/O638)</f>
        <v>160.12682914827087</v>
      </c>
      <c r="Q638" s="31">
        <f t="shared" ref="Q638" si="273">IF(SUM(Q639:Q662)&lt;0.001,"-",SUM(Q639:Q662))</f>
        <v>1633.1060000000002</v>
      </c>
      <c r="R638" s="31">
        <f t="shared" ref="R638" si="274">IF(ISERR(SUMPRODUCT(Q639:Q662,R639:R662)/Q638),"-",SUMPRODUCT(Q639:Q662,R639:R662)/Q638)</f>
        <v>210.72540974070262</v>
      </c>
      <c r="S638" s="31">
        <f t="shared" ref="S638" si="275">IF(SUM(S639:S662)&lt;0.001,"-",SUM(S639:S662))</f>
        <v>1422.6009999999999</v>
      </c>
      <c r="T638" s="31">
        <f t="shared" ref="T638" si="276">IF(ISERR(SUMPRODUCT(S639:S662,T639:T662)/S638),"-",SUMPRODUCT(S639:S662,T639:T662)/S638)</f>
        <v>242.28583629563033</v>
      </c>
      <c r="U638" s="31">
        <f t="shared" ref="U638" si="277">IF(SUM(U639:U662)&lt;0.001,"-",SUM(U639:U662))</f>
        <v>1990.1130000000001</v>
      </c>
      <c r="V638" s="31">
        <f t="shared" ref="V638" si="278">IF(ISERR(SUMPRODUCT(U639:U662,V639:V662)/U638),"-",SUMPRODUCT(U639:U662,V639:V662)/U638)</f>
        <v>235.65835357087761</v>
      </c>
      <c r="W638" s="31">
        <f t="shared" ref="W638" si="279">IF(SUM(W639:W662)&lt;0.001,"-",SUM(W639:W662))</f>
        <v>2417.7179999999994</v>
      </c>
      <c r="X638" s="31">
        <f t="shared" ref="X638" si="280">IF(ISERR(SUMPRODUCT(W639:W662,X639:X662)/W638),"-",SUMPRODUCT(W639:W662,X639:X662)/W638)</f>
        <v>271.10132447208485</v>
      </c>
      <c r="Y638" s="31">
        <f t="shared" ref="Y638" si="281">IF(SUM(Y639:Y662)&lt;0.001,"-",SUM(Y639:Y662))</f>
        <v>3308.2539999999999</v>
      </c>
      <c r="Z638" s="31">
        <f t="shared" ref="Z638" si="282">IF(ISERR(SUMPRODUCT(Y639:Y662,Z639:Z662)/Y638),"-",SUMPRODUCT(Y639:Y662,Z639:Z662)/Y638)</f>
        <v>237.83074667180932</v>
      </c>
      <c r="AA638" s="31">
        <f t="shared" ref="AA638" si="283">IF(SUM(AA639:AA662)&lt;0.001,"-",SUM(AA639:AA662))</f>
        <v>3438.1309999999994</v>
      </c>
      <c r="AB638" s="31">
        <f t="shared" ref="AB638" si="284">IF(ISERR(SUMPRODUCT(AA639:AA662,AB639:AB662)/AA638),"-",SUMPRODUCT(AA639:AA662,AB639:AB662)/AA638)</f>
        <v>367.61812682530126</v>
      </c>
    </row>
    <row r="639" spans="1:28" ht="14.45" customHeight="1">
      <c r="B639" s="34" t="s">
        <v>116</v>
      </c>
      <c r="C639" s="35" t="s">
        <v>12</v>
      </c>
      <c r="D639" s="36">
        <v>500</v>
      </c>
      <c r="E639" s="30">
        <v>384.45</v>
      </c>
      <c r="F639" s="30">
        <v>435</v>
      </c>
      <c r="G639" s="31">
        <v>896.11199999999997</v>
      </c>
      <c r="H639" s="31">
        <v>218</v>
      </c>
      <c r="I639" s="31">
        <v>140.53899999999999</v>
      </c>
      <c r="J639" s="31">
        <v>278</v>
      </c>
      <c r="K639" s="31">
        <v>728.24699999999996</v>
      </c>
      <c r="L639" s="31">
        <v>178</v>
      </c>
      <c r="M639" s="31">
        <v>686.66300000000001</v>
      </c>
      <c r="N639" s="31">
        <v>166</v>
      </c>
      <c r="O639" s="31">
        <v>195.30199999999999</v>
      </c>
      <c r="P639" s="31">
        <v>208</v>
      </c>
      <c r="Q639" s="31">
        <v>90.808000000000007</v>
      </c>
      <c r="R639" s="31">
        <v>188</v>
      </c>
      <c r="S639" s="31">
        <v>20.925999999999998</v>
      </c>
      <c r="T639" s="31">
        <v>196</v>
      </c>
      <c r="U639" s="31">
        <v>54.704000000000001</v>
      </c>
      <c r="V639" s="31">
        <v>153</v>
      </c>
      <c r="W639" s="31">
        <v>249.88</v>
      </c>
      <c r="X639" s="31">
        <v>253</v>
      </c>
      <c r="Y639" s="31">
        <v>524.23099999999999</v>
      </c>
      <c r="Z639" s="31">
        <v>223</v>
      </c>
      <c r="AA639" s="31">
        <v>696.33799999999997</v>
      </c>
      <c r="AB639" s="31">
        <v>413.9997027305705</v>
      </c>
    </row>
    <row r="640" spans="1:28" ht="14.45" customHeight="1">
      <c r="B640" s="34" t="s">
        <v>11</v>
      </c>
      <c r="C640" s="35" t="s">
        <v>12</v>
      </c>
      <c r="D640" s="36">
        <v>501</v>
      </c>
      <c r="E640" s="30">
        <v>171.7</v>
      </c>
      <c r="F640" s="30">
        <v>380.94748980780429</v>
      </c>
      <c r="G640" s="31">
        <v>99.753</v>
      </c>
      <c r="H640" s="31">
        <v>351</v>
      </c>
      <c r="I640" s="31">
        <v>35.646000000000001</v>
      </c>
      <c r="J640" s="31">
        <v>285.96137013970713</v>
      </c>
      <c r="K640" s="31">
        <v>118.559</v>
      </c>
      <c r="L640" s="31">
        <v>190.00072537723835</v>
      </c>
      <c r="M640" s="31">
        <v>141.25299999999999</v>
      </c>
      <c r="N640" s="31">
        <v>176.99737350711135</v>
      </c>
      <c r="O640" s="31">
        <v>101.974</v>
      </c>
      <c r="P640" s="31">
        <v>226</v>
      </c>
      <c r="Q640" s="31">
        <v>264.072</v>
      </c>
      <c r="R640" s="31">
        <v>209</v>
      </c>
      <c r="S640" s="31">
        <v>322.99299999999999</v>
      </c>
      <c r="T640" s="31">
        <v>278</v>
      </c>
      <c r="U640" s="31">
        <v>291.40800000000002</v>
      </c>
      <c r="V640" s="31">
        <v>290</v>
      </c>
      <c r="W640" s="31">
        <v>476.16500000000002</v>
      </c>
      <c r="X640" s="31">
        <v>328</v>
      </c>
      <c r="Y640" s="31">
        <v>611.92600000000004</v>
      </c>
      <c r="Z640" s="31">
        <v>320</v>
      </c>
      <c r="AA640" s="31">
        <v>369.00200000000001</v>
      </c>
      <c r="AB640" s="31">
        <v>478.16245169402879</v>
      </c>
    </row>
    <row r="641" spans="2:28" ht="14.45" customHeight="1">
      <c r="B641" s="34" t="s">
        <v>89</v>
      </c>
      <c r="C641" s="35" t="s">
        <v>12</v>
      </c>
      <c r="D641" s="36">
        <v>502</v>
      </c>
      <c r="E641" s="30">
        <v>60.195999999999998</v>
      </c>
      <c r="F641" s="30">
        <v>320.50842248654396</v>
      </c>
      <c r="G641" s="31">
        <v>299.07100000000003</v>
      </c>
      <c r="H641" s="31">
        <v>386.89238675765955</v>
      </c>
      <c r="I641" s="31">
        <v>8.5429999999999993</v>
      </c>
      <c r="J641" s="31">
        <v>248.99918061570878</v>
      </c>
      <c r="K641" s="31">
        <v>6.7380000000000004</v>
      </c>
      <c r="L641" s="31">
        <v>146.48174532502225</v>
      </c>
      <c r="M641" s="31">
        <v>0.42</v>
      </c>
      <c r="N641" s="31">
        <v>108.63571428571429</v>
      </c>
      <c r="O641" s="31">
        <v>1.891</v>
      </c>
      <c r="P641" s="31">
        <v>184.14859862506611</v>
      </c>
      <c r="Q641" s="31">
        <v>81.462000000000003</v>
      </c>
      <c r="R641" s="31">
        <v>194.94075765387544</v>
      </c>
      <c r="S641" s="31">
        <v>89.231999999999999</v>
      </c>
      <c r="T641" s="31">
        <v>256.48134077461003</v>
      </c>
      <c r="U641" s="31">
        <v>79.084000000000003</v>
      </c>
      <c r="V641" s="31">
        <v>268.55470133023113</v>
      </c>
      <c r="W641" s="31">
        <v>105.765</v>
      </c>
      <c r="X641" s="31">
        <v>284.31475440835817</v>
      </c>
      <c r="Y641" s="31">
        <v>147.28200000000001</v>
      </c>
      <c r="Z641" s="31">
        <v>222.08750560149917</v>
      </c>
      <c r="AA641" s="31">
        <v>467.27100000000002</v>
      </c>
      <c r="AB641" s="31">
        <v>260.04507448568393</v>
      </c>
    </row>
    <row r="642" spans="2:28" ht="14.45" customHeight="1">
      <c r="B642" s="34" t="s">
        <v>90</v>
      </c>
      <c r="C642" s="35" t="s">
        <v>12</v>
      </c>
      <c r="D642" s="36">
        <v>503</v>
      </c>
      <c r="E642" s="30">
        <v>661.51099999999997</v>
      </c>
      <c r="F642" s="30">
        <v>229</v>
      </c>
      <c r="G642" s="31">
        <v>767.27300000000002</v>
      </c>
      <c r="H642" s="31">
        <v>237</v>
      </c>
      <c r="I642" s="31">
        <v>423.87700000000001</v>
      </c>
      <c r="J642" s="31">
        <v>298</v>
      </c>
      <c r="K642" s="31">
        <v>450.41</v>
      </c>
      <c r="L642" s="31">
        <v>206</v>
      </c>
      <c r="M642" s="31">
        <v>707.30399999999997</v>
      </c>
      <c r="N642" s="31">
        <v>177</v>
      </c>
      <c r="O642" s="31">
        <v>36.823</v>
      </c>
      <c r="P642" s="31">
        <v>193</v>
      </c>
      <c r="Q642" s="31">
        <v>15.571</v>
      </c>
      <c r="R642" s="31">
        <v>139</v>
      </c>
      <c r="S642" s="31">
        <v>6.8360000000000003</v>
      </c>
      <c r="T642" s="31">
        <v>133</v>
      </c>
      <c r="U642" s="31">
        <v>657.38800000000003</v>
      </c>
      <c r="V642" s="31">
        <v>196</v>
      </c>
      <c r="W642" s="31">
        <v>480.70100000000002</v>
      </c>
      <c r="X642" s="31">
        <v>221</v>
      </c>
      <c r="Y642" s="31">
        <v>640.36699999999996</v>
      </c>
      <c r="Z642" s="31">
        <v>238</v>
      </c>
      <c r="AA642" s="31">
        <v>409.51299999999998</v>
      </c>
      <c r="AB642" s="31">
        <v>317.66453323826101</v>
      </c>
    </row>
    <row r="643" spans="2:28" ht="14.45" customHeight="1">
      <c r="B643" s="37"/>
      <c r="C643" s="10"/>
      <c r="D643" s="36"/>
      <c r="E643" s="30"/>
      <c r="F643" s="30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  <c r="AB643" s="31"/>
    </row>
    <row r="644" spans="2:28" ht="14.45" customHeight="1">
      <c r="B644" s="34" t="s">
        <v>112</v>
      </c>
      <c r="C644" s="35" t="s">
        <v>12</v>
      </c>
      <c r="D644" s="36">
        <v>504</v>
      </c>
      <c r="E644" s="30">
        <v>688.80799999999999</v>
      </c>
      <c r="F644" s="30">
        <v>194</v>
      </c>
      <c r="G644" s="31">
        <v>193.02699999999999</v>
      </c>
      <c r="H644" s="31">
        <v>239</v>
      </c>
      <c r="I644" s="31">
        <v>433.79</v>
      </c>
      <c r="J644" s="31">
        <v>238</v>
      </c>
      <c r="K644" s="31">
        <v>526.74099999999999</v>
      </c>
      <c r="L644" s="31">
        <v>78</v>
      </c>
      <c r="M644" s="31">
        <v>390.92</v>
      </c>
      <c r="N644" s="31">
        <v>146</v>
      </c>
      <c r="O644" s="31">
        <v>238.36199999999999</v>
      </c>
      <c r="P644" s="31">
        <v>161</v>
      </c>
      <c r="Q644" s="31">
        <v>70.302000000000007</v>
      </c>
      <c r="R644" s="31">
        <v>137</v>
      </c>
      <c r="S644" s="31">
        <v>247.15</v>
      </c>
      <c r="T644" s="31">
        <v>178.07662957717986</v>
      </c>
      <c r="U644" s="31">
        <v>185.19499999999999</v>
      </c>
      <c r="V644" s="31">
        <v>210</v>
      </c>
      <c r="W644" s="31">
        <v>181.678</v>
      </c>
      <c r="X644" s="31">
        <v>199.9507700437037</v>
      </c>
      <c r="Y644" s="31">
        <v>225.82900000000001</v>
      </c>
      <c r="Z644" s="31">
        <v>145.99091347878263</v>
      </c>
      <c r="AA644" s="31">
        <v>46.465000000000003</v>
      </c>
      <c r="AB644" s="31">
        <v>298.56545787151623</v>
      </c>
    </row>
    <row r="645" spans="2:28" ht="14.45" customHeight="1">
      <c r="B645" s="34" t="s">
        <v>113</v>
      </c>
      <c r="C645" s="35" t="s">
        <v>12</v>
      </c>
      <c r="D645" s="36">
        <v>505</v>
      </c>
      <c r="E645" s="30">
        <v>1002.083</v>
      </c>
      <c r="F645" s="30">
        <v>149</v>
      </c>
      <c r="G645" s="31">
        <v>0</v>
      </c>
      <c r="H645" s="31">
        <v>0</v>
      </c>
      <c r="I645" s="31">
        <v>44.621000000000002</v>
      </c>
      <c r="J645" s="31">
        <v>171</v>
      </c>
      <c r="K645" s="31">
        <v>181.26</v>
      </c>
      <c r="L645" s="31">
        <v>144</v>
      </c>
      <c r="M645" s="31">
        <v>341.43599999999998</v>
      </c>
      <c r="N645" s="31">
        <v>135</v>
      </c>
      <c r="O645" s="31">
        <v>285.85599999999999</v>
      </c>
      <c r="P645" s="31">
        <v>150</v>
      </c>
      <c r="Q645" s="31">
        <v>335.45499999999998</v>
      </c>
      <c r="R645" s="31">
        <v>160</v>
      </c>
      <c r="S645" s="31">
        <v>117.396</v>
      </c>
      <c r="T645" s="31">
        <v>149</v>
      </c>
      <c r="U645" s="31">
        <v>60.256999999999998</v>
      </c>
      <c r="V645" s="31">
        <v>115</v>
      </c>
      <c r="W645" s="31">
        <v>3.65</v>
      </c>
      <c r="X645" s="31">
        <v>114</v>
      </c>
      <c r="Y645" s="31">
        <v>40.622</v>
      </c>
      <c r="Z645" s="31">
        <v>116</v>
      </c>
      <c r="AA645" s="31">
        <v>222.56299999999999</v>
      </c>
      <c r="AB645" s="31">
        <v>283.95554966458934</v>
      </c>
    </row>
    <row r="646" spans="2:28" s="27" customFormat="1" ht="14.45" customHeight="1">
      <c r="B646" s="38" t="s">
        <v>114</v>
      </c>
      <c r="C646" s="38" t="s">
        <v>12</v>
      </c>
      <c r="D646" s="29">
        <v>506</v>
      </c>
      <c r="E646" s="30">
        <v>1697.992</v>
      </c>
      <c r="F646" s="30">
        <v>145</v>
      </c>
      <c r="G646" s="31">
        <v>0.13500000000000001</v>
      </c>
      <c r="H646" s="31">
        <v>232</v>
      </c>
      <c r="I646" s="31">
        <v>286.33999999999997</v>
      </c>
      <c r="J646" s="31">
        <v>154</v>
      </c>
      <c r="K646" s="31">
        <v>440.53800000000001</v>
      </c>
      <c r="L646" s="31">
        <v>158</v>
      </c>
      <c r="M646" s="31">
        <v>320.43799999999999</v>
      </c>
      <c r="N646" s="31">
        <v>144</v>
      </c>
      <c r="O646" s="31">
        <v>436.23200000000003</v>
      </c>
      <c r="P646" s="31">
        <v>168</v>
      </c>
      <c r="Q646" s="31">
        <v>523.25099999999998</v>
      </c>
      <c r="R646" s="31">
        <v>174</v>
      </c>
      <c r="S646" s="31">
        <v>420.80099999999999</v>
      </c>
      <c r="T646" s="31">
        <v>168</v>
      </c>
      <c r="U646" s="31">
        <v>109.947</v>
      </c>
      <c r="V646" s="31">
        <v>240</v>
      </c>
      <c r="W646" s="31">
        <v>372.08499999999998</v>
      </c>
      <c r="X646" s="31">
        <v>211</v>
      </c>
      <c r="Y646" s="31">
        <v>423.45499999999998</v>
      </c>
      <c r="Z646" s="31">
        <v>160</v>
      </c>
      <c r="AA646" s="31">
        <v>595.35400000000004</v>
      </c>
      <c r="AB646" s="31">
        <v>393.119999193757</v>
      </c>
    </row>
    <row r="647" spans="2:28" s="27" customFormat="1" ht="14.45" customHeight="1">
      <c r="B647" s="39" t="s">
        <v>91</v>
      </c>
      <c r="C647" s="39" t="s">
        <v>12</v>
      </c>
      <c r="D647" s="33">
        <v>507</v>
      </c>
      <c r="E647" s="30">
        <v>36.584000000000003</v>
      </c>
      <c r="F647" s="30">
        <v>218</v>
      </c>
      <c r="G647" s="31">
        <v>159.80600000000001</v>
      </c>
      <c r="H647" s="31">
        <v>219.01391687420997</v>
      </c>
      <c r="I647" s="31">
        <v>361.11599999999999</v>
      </c>
      <c r="J647" s="31">
        <v>186.11364769215433</v>
      </c>
      <c r="K647" s="31">
        <v>195.887</v>
      </c>
      <c r="L647" s="31">
        <v>153.85810696983464</v>
      </c>
      <c r="M647" s="31">
        <v>43.27</v>
      </c>
      <c r="N647" s="31">
        <v>118.74046683614513</v>
      </c>
      <c r="O647" s="31">
        <v>16.721</v>
      </c>
      <c r="P647" s="31">
        <v>110.53926200586089</v>
      </c>
      <c r="Q647" s="31">
        <v>0</v>
      </c>
      <c r="R647" s="31">
        <v>0</v>
      </c>
      <c r="S647" s="31">
        <v>0</v>
      </c>
      <c r="T647" s="31">
        <v>0</v>
      </c>
      <c r="U647" s="31">
        <v>44.100999999999999</v>
      </c>
      <c r="V647" s="31">
        <v>152.26541348268745</v>
      </c>
      <c r="W647" s="31">
        <v>98.730999999999995</v>
      </c>
      <c r="X647" s="31">
        <v>193.7207867842927</v>
      </c>
      <c r="Y647" s="31">
        <v>81.673000000000002</v>
      </c>
      <c r="Z647" s="31">
        <v>155.09558850538122</v>
      </c>
      <c r="AA647" s="31">
        <v>106.26300000000001</v>
      </c>
      <c r="AB647" s="31">
        <v>482.63679738008523</v>
      </c>
    </row>
    <row r="648" spans="2:28" ht="14.45" customHeight="1">
      <c r="B648" s="34" t="s">
        <v>13</v>
      </c>
      <c r="C648" s="35" t="s">
        <v>14</v>
      </c>
      <c r="D648" s="36">
        <v>508</v>
      </c>
      <c r="E648" s="30">
        <v>136</v>
      </c>
      <c r="F648" s="30">
        <v>480</v>
      </c>
      <c r="G648" s="31">
        <v>194</v>
      </c>
      <c r="H648" s="31">
        <v>367</v>
      </c>
      <c r="I648" s="31">
        <v>129</v>
      </c>
      <c r="J648" s="31">
        <v>359</v>
      </c>
      <c r="K648" s="31">
        <v>44</v>
      </c>
      <c r="L648" s="31">
        <v>326</v>
      </c>
      <c r="M648" s="31">
        <v>68</v>
      </c>
      <c r="N648" s="31">
        <v>245</v>
      </c>
      <c r="O648" s="31">
        <v>90</v>
      </c>
      <c r="P648" s="31">
        <v>274</v>
      </c>
      <c r="Q648" s="31">
        <v>69</v>
      </c>
      <c r="R648" s="31">
        <v>366</v>
      </c>
      <c r="S648" s="31">
        <v>57</v>
      </c>
      <c r="T648" s="31">
        <v>424</v>
      </c>
      <c r="U648" s="31">
        <v>108</v>
      </c>
      <c r="V648" s="31">
        <v>405</v>
      </c>
      <c r="W648" s="31">
        <v>140</v>
      </c>
      <c r="X648" s="31">
        <v>413</v>
      </c>
      <c r="Y648" s="31">
        <v>140</v>
      </c>
      <c r="Z648" s="31">
        <v>408</v>
      </c>
      <c r="AA648" s="31">
        <v>158</v>
      </c>
      <c r="AB648" s="31">
        <v>436.98101265822788</v>
      </c>
    </row>
    <row r="649" spans="2:28" ht="14.45" customHeight="1">
      <c r="B649" s="37"/>
      <c r="C649" s="10"/>
      <c r="D649" s="36"/>
      <c r="E649" s="30"/>
      <c r="F649" s="30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  <c r="AA649" s="31"/>
      <c r="AB649" s="31"/>
    </row>
    <row r="650" spans="2:28" ht="14.45" customHeight="1">
      <c r="B650" s="34" t="s">
        <v>15</v>
      </c>
      <c r="C650" s="35" t="s">
        <v>16</v>
      </c>
      <c r="D650" s="36">
        <v>509</v>
      </c>
      <c r="E650" s="30">
        <v>253.66399999999999</v>
      </c>
      <c r="F650" s="30">
        <v>409</v>
      </c>
      <c r="G650" s="31">
        <v>323.17099999999999</v>
      </c>
      <c r="H650" s="31">
        <v>289</v>
      </c>
      <c r="I650" s="31">
        <v>167.41200000000001</v>
      </c>
      <c r="J650" s="31">
        <v>302</v>
      </c>
      <c r="K650" s="31">
        <v>196.79499999999999</v>
      </c>
      <c r="L650" s="31">
        <v>194</v>
      </c>
      <c r="M650" s="31">
        <v>597.73699999999997</v>
      </c>
      <c r="N650" s="31">
        <v>79</v>
      </c>
      <c r="O650" s="31">
        <v>711.93299999999999</v>
      </c>
      <c r="P650" s="31">
        <v>106</v>
      </c>
      <c r="Q650" s="31">
        <v>131.84700000000001</v>
      </c>
      <c r="R650" s="31">
        <v>436</v>
      </c>
      <c r="S650" s="31">
        <v>114.19799999999999</v>
      </c>
      <c r="T650" s="31">
        <v>523</v>
      </c>
      <c r="U650" s="31">
        <v>375.68799999999999</v>
      </c>
      <c r="V650" s="31">
        <v>252</v>
      </c>
      <c r="W650" s="31">
        <v>278.31799999999998</v>
      </c>
      <c r="X650" s="31">
        <v>348</v>
      </c>
      <c r="Y650" s="31">
        <v>419.892</v>
      </c>
      <c r="Z650" s="31">
        <v>218.16000066683816</v>
      </c>
      <c r="AA650" s="31">
        <v>303.24599999999998</v>
      </c>
      <c r="AB650" s="31">
        <v>266</v>
      </c>
    </row>
    <row r="651" spans="2:28" ht="14.45" customHeight="1">
      <c r="B651" s="34" t="s">
        <v>17</v>
      </c>
      <c r="C651" s="35" t="s">
        <v>16</v>
      </c>
      <c r="D651" s="36">
        <v>510</v>
      </c>
      <c r="E651" s="30">
        <v>2.621</v>
      </c>
      <c r="F651" s="30">
        <v>334</v>
      </c>
      <c r="G651" s="31">
        <v>2.3490000000000002</v>
      </c>
      <c r="H651" s="31">
        <v>349</v>
      </c>
      <c r="I651" s="31">
        <v>5.2750000000000004</v>
      </c>
      <c r="J651" s="31">
        <v>196</v>
      </c>
      <c r="K651" s="31">
        <v>4.915</v>
      </c>
      <c r="L651" s="31">
        <v>129</v>
      </c>
      <c r="M651" s="31">
        <v>5.26</v>
      </c>
      <c r="N651" s="31">
        <v>163</v>
      </c>
      <c r="O651" s="31">
        <v>26.774000000000001</v>
      </c>
      <c r="P651" s="31">
        <v>233</v>
      </c>
      <c r="Q651" s="31">
        <v>18.524999999999999</v>
      </c>
      <c r="R651" s="31">
        <v>280</v>
      </c>
      <c r="S651" s="31">
        <v>0.64800000000000002</v>
      </c>
      <c r="T651" s="31">
        <v>295</v>
      </c>
      <c r="U651" s="31">
        <v>0.65400000000000003</v>
      </c>
      <c r="V651" s="31">
        <v>275</v>
      </c>
      <c r="W651" s="31">
        <v>0.56599999999999995</v>
      </c>
      <c r="X651" s="31">
        <v>253</v>
      </c>
      <c r="Y651" s="31">
        <v>0.627</v>
      </c>
      <c r="Z651" s="31">
        <v>553</v>
      </c>
      <c r="AA651" s="31">
        <v>4.0119999999999996</v>
      </c>
      <c r="AB651" s="31">
        <v>573</v>
      </c>
    </row>
    <row r="652" spans="2:28" ht="14.45" customHeight="1">
      <c r="B652" s="34" t="s">
        <v>18</v>
      </c>
      <c r="C652" s="35" t="s">
        <v>16</v>
      </c>
      <c r="D652" s="36">
        <v>511</v>
      </c>
      <c r="E652" s="30">
        <v>23.341000000000001</v>
      </c>
      <c r="F652" s="30">
        <v>399.99871470802452</v>
      </c>
      <c r="G652" s="31">
        <v>30.216000000000001</v>
      </c>
      <c r="H652" s="31">
        <v>323.13747683346571</v>
      </c>
      <c r="I652" s="31">
        <v>22.609000000000002</v>
      </c>
      <c r="J652" s="31">
        <v>230.01990357822106</v>
      </c>
      <c r="K652" s="31">
        <v>20.111000000000001</v>
      </c>
      <c r="L652" s="31">
        <v>168.08651981502661</v>
      </c>
      <c r="M652" s="31">
        <v>14.375</v>
      </c>
      <c r="N652" s="31">
        <v>99</v>
      </c>
      <c r="O652" s="31">
        <v>2.7610000000000001</v>
      </c>
      <c r="P652" s="31">
        <v>231</v>
      </c>
      <c r="Q652" s="31">
        <v>0.13100000000000001</v>
      </c>
      <c r="R652" s="31">
        <v>216</v>
      </c>
      <c r="S652" s="31">
        <v>5.0000000000000001E-3</v>
      </c>
      <c r="T652" s="31">
        <v>211</v>
      </c>
      <c r="U652" s="31">
        <v>1.879</v>
      </c>
      <c r="V652" s="31">
        <v>372</v>
      </c>
      <c r="W652" s="31">
        <v>3.12</v>
      </c>
      <c r="X652" s="31">
        <v>401</v>
      </c>
      <c r="Y652" s="31">
        <v>3.2879999999999998</v>
      </c>
      <c r="Z652" s="31">
        <v>553</v>
      </c>
      <c r="AA652" s="31">
        <v>8.91</v>
      </c>
      <c r="AB652" s="31">
        <v>589.03367003367009</v>
      </c>
    </row>
    <row r="653" spans="2:28" ht="14.45" customHeight="1">
      <c r="B653" s="34" t="s">
        <v>19</v>
      </c>
      <c r="C653" s="35" t="s">
        <v>20</v>
      </c>
      <c r="D653" s="36">
        <v>512</v>
      </c>
      <c r="E653" s="30">
        <v>22.14</v>
      </c>
      <c r="F653" s="30">
        <v>397.72831978319783</v>
      </c>
      <c r="G653" s="31">
        <v>7.8680000000000003</v>
      </c>
      <c r="H653" s="31">
        <v>456.77224199288258</v>
      </c>
      <c r="I653" s="31">
        <v>0.94899999999999995</v>
      </c>
      <c r="J653" s="31">
        <v>400.16859852476296</v>
      </c>
      <c r="K653" s="31">
        <v>0.59</v>
      </c>
      <c r="L653" s="31">
        <v>328.22881355932202</v>
      </c>
      <c r="M653" s="31">
        <v>0.29299999999999998</v>
      </c>
      <c r="N653" s="31">
        <v>192.20819112627987</v>
      </c>
      <c r="O653" s="31">
        <v>2.5000000000000001E-2</v>
      </c>
      <c r="P653" s="31">
        <v>257</v>
      </c>
      <c r="Q653" s="31">
        <v>1.7000000000000001E-2</v>
      </c>
      <c r="R653" s="31">
        <v>227</v>
      </c>
      <c r="S653" s="31">
        <v>0.14899999999999999</v>
      </c>
      <c r="T653" s="31">
        <v>253</v>
      </c>
      <c r="U653" s="31">
        <v>6.2E-2</v>
      </c>
      <c r="V653" s="31">
        <v>336.22580645161293</v>
      </c>
      <c r="W653" s="31">
        <v>0.42899999999999999</v>
      </c>
      <c r="X653" s="31">
        <v>409.79487179487182</v>
      </c>
      <c r="Y653" s="31">
        <v>2.0139999999999998</v>
      </c>
      <c r="Z653" s="31">
        <v>589.17576961271106</v>
      </c>
      <c r="AA653" s="31">
        <v>2.6469999999999998</v>
      </c>
      <c r="AB653" s="31">
        <v>621.49187759727999</v>
      </c>
    </row>
    <row r="654" spans="2:28" ht="14.45" customHeight="1">
      <c r="B654" s="34" t="s">
        <v>21</v>
      </c>
      <c r="C654" s="35" t="s">
        <v>20</v>
      </c>
      <c r="D654" s="36">
        <v>513</v>
      </c>
      <c r="E654" s="30">
        <v>41.978000000000002</v>
      </c>
      <c r="F654" s="30">
        <v>283.9124541426462</v>
      </c>
      <c r="G654" s="31">
        <v>32.325000000000003</v>
      </c>
      <c r="H654" s="31">
        <v>206.83514307811294</v>
      </c>
      <c r="I654" s="31">
        <v>15.36</v>
      </c>
      <c r="J654" s="31">
        <v>80.617903645833337</v>
      </c>
      <c r="K654" s="31">
        <v>23.108000000000001</v>
      </c>
      <c r="L654" s="31">
        <v>77.555089146615884</v>
      </c>
      <c r="M654" s="31">
        <v>2.7349999999999999</v>
      </c>
      <c r="N654" s="31">
        <v>75.807678244972578</v>
      </c>
      <c r="O654" s="31">
        <v>1.833</v>
      </c>
      <c r="P654" s="31">
        <v>67.729405346426617</v>
      </c>
      <c r="Q654" s="31">
        <v>0.42199999999999999</v>
      </c>
      <c r="R654" s="31">
        <v>131.40758293838863</v>
      </c>
      <c r="S654" s="31">
        <v>0.20100000000000001</v>
      </c>
      <c r="T654" s="31">
        <v>117.93034825870646</v>
      </c>
      <c r="U654" s="31">
        <v>1.7450000000000001</v>
      </c>
      <c r="V654" s="31">
        <v>40.799426934097418</v>
      </c>
      <c r="W654" s="31">
        <v>2.1869999999999998</v>
      </c>
      <c r="X654" s="31">
        <v>32.253315043438505</v>
      </c>
      <c r="Y654" s="31">
        <v>2.2069999999999999</v>
      </c>
      <c r="Z654" s="31">
        <v>30.420480289986408</v>
      </c>
      <c r="AA654" s="31">
        <v>4.0780000000000003</v>
      </c>
      <c r="AB654" s="31">
        <v>29.558116723884257</v>
      </c>
    </row>
    <row r="655" spans="2:28" ht="14.45" customHeight="1">
      <c r="B655" s="37"/>
      <c r="C655" s="10"/>
      <c r="D655" s="36"/>
      <c r="E655" s="30"/>
      <c r="F655" s="30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</row>
    <row r="656" spans="2:28" ht="14.45" customHeight="1">
      <c r="B656" s="34" t="s">
        <v>22</v>
      </c>
      <c r="C656" s="35" t="s">
        <v>20</v>
      </c>
      <c r="D656" s="36">
        <v>514</v>
      </c>
      <c r="E656" s="30">
        <v>459.416</v>
      </c>
      <c r="F656" s="30">
        <v>380</v>
      </c>
      <c r="G656" s="31">
        <v>309.85199999999998</v>
      </c>
      <c r="H656" s="31">
        <v>382</v>
      </c>
      <c r="I656" s="31">
        <v>106.84099999999999</v>
      </c>
      <c r="J656" s="31">
        <v>414</v>
      </c>
      <c r="K656" s="31">
        <v>129.91</v>
      </c>
      <c r="L656" s="31">
        <v>285</v>
      </c>
      <c r="M656" s="31">
        <v>218.15899999999999</v>
      </c>
      <c r="N656" s="31">
        <v>239</v>
      </c>
      <c r="O656" s="31">
        <v>167.25200000000001</v>
      </c>
      <c r="P656" s="31">
        <v>215</v>
      </c>
      <c r="Q656" s="31">
        <v>32.006999999999998</v>
      </c>
      <c r="R656" s="31">
        <v>356.018995844659</v>
      </c>
      <c r="S656" s="31">
        <v>24.805</v>
      </c>
      <c r="T656" s="31">
        <v>426.37048982060065</v>
      </c>
      <c r="U656" s="31">
        <v>18.456</v>
      </c>
      <c r="V656" s="31">
        <v>390.90274165583008</v>
      </c>
      <c r="W656" s="31">
        <v>15.728999999999999</v>
      </c>
      <c r="X656" s="31">
        <v>358.00502256977558</v>
      </c>
      <c r="Y656" s="31">
        <v>25.494</v>
      </c>
      <c r="Z656" s="31">
        <v>385.09821918882875</v>
      </c>
      <c r="AA656" s="31">
        <v>29.294</v>
      </c>
      <c r="AB656" s="31">
        <v>585.11900047791357</v>
      </c>
    </row>
    <row r="657" spans="1:28" ht="14.45" customHeight="1">
      <c r="B657" s="34" t="s">
        <v>23</v>
      </c>
      <c r="C657" s="35" t="s">
        <v>20</v>
      </c>
      <c r="D657" s="36">
        <v>515</v>
      </c>
      <c r="E657" s="30">
        <v>6.34</v>
      </c>
      <c r="F657" s="30">
        <v>291</v>
      </c>
      <c r="G657" s="31">
        <v>1.698</v>
      </c>
      <c r="H657" s="31">
        <v>350</v>
      </c>
      <c r="I657" s="31">
        <v>0.82499999999999996</v>
      </c>
      <c r="J657" s="31">
        <v>304</v>
      </c>
      <c r="K657" s="31">
        <v>0.35899999999999999</v>
      </c>
      <c r="L657" s="31">
        <v>141</v>
      </c>
      <c r="M657" s="31">
        <v>0.14699999999999999</v>
      </c>
      <c r="N657" s="31">
        <v>103</v>
      </c>
      <c r="O657" s="31">
        <v>2.5999999999999999E-2</v>
      </c>
      <c r="P657" s="31">
        <v>163</v>
      </c>
      <c r="Q657" s="31">
        <v>0</v>
      </c>
      <c r="R657" s="31">
        <v>0</v>
      </c>
      <c r="S657" s="31">
        <v>0</v>
      </c>
      <c r="T657" s="31">
        <v>0</v>
      </c>
      <c r="U657" s="31">
        <v>0</v>
      </c>
      <c r="V657" s="31">
        <v>0</v>
      </c>
      <c r="W657" s="31">
        <v>1E-3</v>
      </c>
      <c r="X657" s="31">
        <v>216</v>
      </c>
      <c r="Y657" s="31">
        <v>3.0000000000000001E-3</v>
      </c>
      <c r="Z657" s="31">
        <v>324</v>
      </c>
      <c r="AA657" s="31">
        <v>0.13200000000000001</v>
      </c>
      <c r="AB657" s="31">
        <v>713</v>
      </c>
    </row>
    <row r="658" spans="1:28" ht="14.45" customHeight="1">
      <c r="B658" s="34" t="s">
        <v>24</v>
      </c>
      <c r="C658" s="35" t="s">
        <v>25</v>
      </c>
      <c r="D658" s="36">
        <v>516</v>
      </c>
      <c r="E658" s="30">
        <v>4.3999999999999997E-2</v>
      </c>
      <c r="F658" s="30">
        <v>324</v>
      </c>
      <c r="G658" s="31">
        <v>1.2999999999999999E-2</v>
      </c>
      <c r="H658" s="31">
        <v>321</v>
      </c>
      <c r="I658" s="31">
        <v>0.66900000000000004</v>
      </c>
      <c r="J658" s="31">
        <v>324</v>
      </c>
      <c r="K658" s="31">
        <v>0.18</v>
      </c>
      <c r="L658" s="31">
        <v>324</v>
      </c>
      <c r="M658" s="31">
        <v>1.0999999999999999E-2</v>
      </c>
      <c r="N658" s="31">
        <v>325</v>
      </c>
      <c r="O658" s="31">
        <v>0</v>
      </c>
      <c r="P658" s="31">
        <v>0</v>
      </c>
      <c r="Q658" s="31">
        <v>0</v>
      </c>
      <c r="R658" s="31">
        <v>0</v>
      </c>
      <c r="S658" s="31">
        <v>0</v>
      </c>
      <c r="T658" s="31">
        <v>0</v>
      </c>
      <c r="U658" s="31">
        <v>0</v>
      </c>
      <c r="V658" s="31">
        <v>0</v>
      </c>
      <c r="W658" s="31">
        <v>0</v>
      </c>
      <c r="X658" s="31">
        <v>0</v>
      </c>
      <c r="Y658" s="31">
        <v>4.0000000000000001E-3</v>
      </c>
      <c r="Z658" s="31">
        <v>322</v>
      </c>
      <c r="AA658" s="31">
        <v>0</v>
      </c>
      <c r="AB658" s="31">
        <v>0</v>
      </c>
    </row>
    <row r="659" spans="1:28" ht="14.45" customHeight="1">
      <c r="B659" s="34" t="s">
        <v>28</v>
      </c>
      <c r="C659" s="35" t="s">
        <v>29</v>
      </c>
      <c r="D659" s="36">
        <v>517</v>
      </c>
      <c r="E659" s="30">
        <v>0.19900000000000001</v>
      </c>
      <c r="F659" s="30">
        <v>897</v>
      </c>
      <c r="G659" s="31">
        <v>0.122</v>
      </c>
      <c r="H659" s="31">
        <v>1102</v>
      </c>
      <c r="I659" s="31">
        <v>0.13600000000000001</v>
      </c>
      <c r="J659" s="31">
        <v>1004</v>
      </c>
      <c r="K659" s="31">
        <v>0.17299999999999999</v>
      </c>
      <c r="L659" s="31">
        <v>871</v>
      </c>
      <c r="M659" s="31">
        <v>8.2000000000000003E-2</v>
      </c>
      <c r="N659" s="31">
        <v>916</v>
      </c>
      <c r="O659" s="31">
        <v>0</v>
      </c>
      <c r="P659" s="31">
        <v>0</v>
      </c>
      <c r="Q659" s="31">
        <v>1E-3</v>
      </c>
      <c r="R659" s="31">
        <v>4838</v>
      </c>
      <c r="S659" s="31">
        <v>0</v>
      </c>
      <c r="T659" s="31">
        <v>0</v>
      </c>
      <c r="U659" s="31">
        <v>0.109</v>
      </c>
      <c r="V659" s="31">
        <v>816</v>
      </c>
      <c r="W659" s="31">
        <v>0.20499999999999999</v>
      </c>
      <c r="X659" s="31">
        <v>733</v>
      </c>
      <c r="Y659" s="31">
        <v>0.34399999999999997</v>
      </c>
      <c r="Z659" s="31">
        <v>693</v>
      </c>
      <c r="AA659" s="31">
        <v>0.15</v>
      </c>
      <c r="AB659" s="31">
        <v>1179</v>
      </c>
    </row>
    <row r="660" spans="1:28" ht="14.45" customHeight="1">
      <c r="B660" s="34" t="s">
        <v>39</v>
      </c>
      <c r="C660" s="35" t="s">
        <v>40</v>
      </c>
      <c r="D660" s="36">
        <v>518</v>
      </c>
      <c r="E660" s="30">
        <v>15.817</v>
      </c>
      <c r="F660" s="30">
        <v>454.37649364607705</v>
      </c>
      <c r="G660" s="31">
        <v>68.275999999999996</v>
      </c>
      <c r="H660" s="31">
        <v>325.49374597223033</v>
      </c>
      <c r="I660" s="31">
        <v>17.734000000000002</v>
      </c>
      <c r="J660" s="31">
        <v>198.24173903236721</v>
      </c>
      <c r="K660" s="31">
        <v>2.4340000000000002</v>
      </c>
      <c r="L660" s="31">
        <v>157.76910435497123</v>
      </c>
      <c r="M660" s="31">
        <v>5.25</v>
      </c>
      <c r="N660" s="31">
        <v>124.108</v>
      </c>
      <c r="O660" s="31">
        <v>2.887</v>
      </c>
      <c r="P660" s="31">
        <v>120.9310703152061</v>
      </c>
      <c r="Q660" s="31">
        <v>0.23499999999999999</v>
      </c>
      <c r="R660" s="31">
        <v>279.39999999999998</v>
      </c>
      <c r="S660" s="31">
        <v>0.26100000000000001</v>
      </c>
      <c r="T660" s="31">
        <v>250.92337164750955</v>
      </c>
      <c r="U660" s="31">
        <v>1.1990000000000001</v>
      </c>
      <c r="V660" s="31">
        <v>308.54378648874064</v>
      </c>
      <c r="W660" s="31">
        <v>7.9790000000000001</v>
      </c>
      <c r="X660" s="31">
        <v>396.69394660985085</v>
      </c>
      <c r="Y660" s="31">
        <v>18.584</v>
      </c>
      <c r="Z660" s="31">
        <v>456.43499784761082</v>
      </c>
      <c r="AA660" s="31">
        <v>14.467000000000001</v>
      </c>
      <c r="AB660" s="31">
        <v>593.87108591967933</v>
      </c>
    </row>
    <row r="661" spans="1:28" ht="14.45" customHeight="1">
      <c r="B661" s="37"/>
      <c r="C661" s="10"/>
      <c r="D661" s="36"/>
      <c r="E661" s="30"/>
      <c r="F661" s="30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  <c r="AA661" s="31"/>
      <c r="AB661" s="31"/>
    </row>
    <row r="662" spans="1:28" ht="14.45" customHeight="1">
      <c r="B662" s="34" t="s">
        <v>41</v>
      </c>
      <c r="C662" s="35" t="s">
        <v>42</v>
      </c>
      <c r="D662" s="36">
        <v>519</v>
      </c>
      <c r="E662" s="30">
        <v>0.48799999999999999</v>
      </c>
      <c r="F662" s="30">
        <v>691.63524590163934</v>
      </c>
      <c r="G662" s="31">
        <v>0</v>
      </c>
      <c r="H662" s="31">
        <v>0</v>
      </c>
      <c r="I662" s="31">
        <v>0.39300000000000002</v>
      </c>
      <c r="J662" s="31">
        <v>408.71501272264635</v>
      </c>
      <c r="K662" s="31">
        <v>0.47099999999999997</v>
      </c>
      <c r="L662" s="31">
        <v>207.33333333333331</v>
      </c>
      <c r="M662" s="31">
        <v>0.50900000000000001</v>
      </c>
      <c r="N662" s="31">
        <v>145.04715127701377</v>
      </c>
      <c r="O662" s="31">
        <v>0</v>
      </c>
      <c r="P662" s="31">
        <v>0</v>
      </c>
      <c r="Q662" s="31">
        <v>0</v>
      </c>
      <c r="R662" s="31">
        <v>0</v>
      </c>
      <c r="S662" s="31">
        <v>0</v>
      </c>
      <c r="T662" s="31">
        <v>0</v>
      </c>
      <c r="U662" s="31">
        <v>0.23699999999999999</v>
      </c>
      <c r="V662" s="31">
        <v>176.40084388185653</v>
      </c>
      <c r="W662" s="31">
        <v>0.52900000000000003</v>
      </c>
      <c r="X662" s="31">
        <v>185.81852551984878</v>
      </c>
      <c r="Y662" s="31">
        <v>0.41199999999999998</v>
      </c>
      <c r="Z662" s="31">
        <v>445.83980582524271</v>
      </c>
      <c r="AA662" s="31">
        <v>0.42599999999999999</v>
      </c>
      <c r="AB662" s="31">
        <v>395.13849765258215</v>
      </c>
    </row>
    <row r="663" spans="1:28" ht="14.45" customHeight="1">
      <c r="B663" s="37"/>
      <c r="C663" s="10"/>
      <c r="D663" s="36"/>
      <c r="E663" s="30"/>
      <c r="F663" s="30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  <c r="AA663" s="31"/>
      <c r="AB663" s="31"/>
    </row>
    <row r="664" spans="1:28" ht="14.45" customHeight="1">
      <c r="A664" s="10" t="s">
        <v>119</v>
      </c>
      <c r="B664" s="37"/>
      <c r="C664" s="10"/>
      <c r="D664" s="36"/>
      <c r="E664" s="30"/>
      <c r="F664" s="30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  <c r="AA664" s="31"/>
      <c r="AB664" s="31"/>
    </row>
    <row r="665" spans="1:28" ht="14.45" customHeight="1">
      <c r="B665" s="37" t="s">
        <v>120</v>
      </c>
      <c r="C665" s="10"/>
      <c r="D665" s="36">
        <v>520</v>
      </c>
      <c r="E665" s="30">
        <f>IF(SUM(E666:E686)&lt;0.001,"-",SUM(E666:E686))</f>
        <v>5861.0690000000013</v>
      </c>
      <c r="F665" s="30">
        <f>IF(ISERR(SUMPRODUCT(E666:E686,F666:F686)/E665),"-",SUMPRODUCT(E666:E686,F666:F686)/E665)</f>
        <v>125.03448432359352</v>
      </c>
      <c r="G665" s="31">
        <f>IF(SUM(G666:G686)&lt;0.001,"-",SUM(G666:G686))</f>
        <v>4234.5569999999998</v>
      </c>
      <c r="H665" s="31">
        <f>IF(ISERR(SUMPRODUCT(G666:G686,H666:H686)/G665),"-",SUMPRODUCT(G666:G686,H666:H686)/G665)</f>
        <v>105.60285786683235</v>
      </c>
      <c r="I665" s="31">
        <f>IF(SUM(I666:I686)&lt;0.001,"-",SUM(I666:I686))</f>
        <v>4798.849000000002</v>
      </c>
      <c r="J665" s="31">
        <f>IF(ISERR(SUMPRODUCT(I666:I686,J666:J686)/I665),"-",SUMPRODUCT(I666:I686,J666:J686)/I665)</f>
        <v>76.305925650088156</v>
      </c>
      <c r="K665" s="31">
        <f>IF(SUM(K666:K686)&lt;0.001,"-",SUM(K666:K686))</f>
        <v>3644.6219999999998</v>
      </c>
      <c r="L665" s="31">
        <f>IF(ISERR(SUMPRODUCT(K666:K686,L666:L686)/K665),"-",SUMPRODUCT(K666:K686,L666:L686)/K665)</f>
        <v>84.017929156988046</v>
      </c>
      <c r="M665" s="31">
        <f>IF(SUM(M666:M686)&lt;0.001,"-",SUM(M666:M686))</f>
        <v>10463.812</v>
      </c>
      <c r="N665" s="31">
        <f>IF(ISERR(SUMPRODUCT(M666:M686,N666:N686)/M665),"-",SUMPRODUCT(M666:M686,N666:N686)/M665)</f>
        <v>60.728451447713326</v>
      </c>
      <c r="O665" s="31">
        <f>IF(SUM(O666:O686)&lt;0.001,"-",SUM(O666:O686))</f>
        <v>6816.1629999999986</v>
      </c>
      <c r="P665" s="31">
        <f>IF(ISERR(SUMPRODUCT(O666:O686,P666:P686)/O665),"-",SUMPRODUCT(O666:O686,P666:P686)/O665)</f>
        <v>40.766697040549069</v>
      </c>
      <c r="Q665" s="31">
        <f>IF(SUM(Q666:Q686)&lt;0.001,"-",SUM(Q666:Q686))</f>
        <v>8899.4680000000008</v>
      </c>
      <c r="R665" s="31">
        <f>IF(ISERR(SUMPRODUCT(Q666:Q686,R666:R686)/Q665),"-",SUMPRODUCT(Q666:Q686,R666:R686)/Q665)</f>
        <v>27.613741630398579</v>
      </c>
      <c r="S665" s="31">
        <f>IF(SUM(S666:S686)&lt;0.001,"-",SUM(S666:S686))</f>
        <v>2702.0980000000004</v>
      </c>
      <c r="T665" s="31">
        <f>IF(ISERR(SUMPRODUCT(S666:S686,T666:T686)/S665),"-",SUMPRODUCT(S666:S686,T666:T686)/S665)</f>
        <v>34.409949232041171</v>
      </c>
      <c r="U665" s="31">
        <f>IF(SUM(U666:U686)&lt;0.001,"-",SUM(U666:U686))</f>
        <v>8879.9120000000021</v>
      </c>
      <c r="V665" s="31">
        <f>IF(ISERR(SUMPRODUCT(U666:U686,V666:V686)/U665),"-",SUMPRODUCT(U666:U686,V666:V686)/U665)</f>
        <v>42.909999220712997</v>
      </c>
      <c r="W665" s="31">
        <f>IF(SUM(W666:W686)&lt;0.001,"-",SUM(W666:W686))</f>
        <v>7694.9420000000009</v>
      </c>
      <c r="X665" s="31">
        <f>IF(ISERR(SUMPRODUCT(W666:W686,X666:X686)/W665),"-",SUMPRODUCT(W666:W686,X666:X686)/W665)</f>
        <v>55.320875712903351</v>
      </c>
      <c r="Y665" s="31">
        <f>IF(SUM(Y666:Y686)&lt;0.001,"-",SUM(Y666:Y686))</f>
        <v>3461.9509999999991</v>
      </c>
      <c r="Z665" s="31">
        <f>IF(ISERR(SUMPRODUCT(Y666:Y686,Z666:Z686)/Y665),"-",SUMPRODUCT(Y666:Y686,Z666:Z686)/Y665)</f>
        <v>100.69076685371924</v>
      </c>
      <c r="AA665" s="31">
        <f>IF(SUM(AA666:AA686)&lt;0.001,"-",SUM(AA666:AA686))</f>
        <v>4543.7679999999982</v>
      </c>
      <c r="AB665" s="31">
        <f>IF(ISERR(SUMPRODUCT(AA666:AA686,AB666:AB686)/AA665),"-",SUMPRODUCT(AA666:AA686,AB666:AB686)/AA665)</f>
        <v>126.27532941822739</v>
      </c>
    </row>
    <row r="666" spans="1:28" ht="14.45" customHeight="1">
      <c r="B666" s="34" t="s">
        <v>116</v>
      </c>
      <c r="C666" s="35" t="s">
        <v>12</v>
      </c>
      <c r="D666" s="36">
        <v>521</v>
      </c>
      <c r="E666" s="30">
        <v>1030.1969999999999</v>
      </c>
      <c r="F666" s="30">
        <v>262</v>
      </c>
      <c r="G666" s="31">
        <v>859.91899999999998</v>
      </c>
      <c r="H666" s="31">
        <v>196</v>
      </c>
      <c r="I666" s="31">
        <v>312.33800000000002</v>
      </c>
      <c r="J666" s="31">
        <v>148</v>
      </c>
      <c r="K666" s="31">
        <v>313.53699999999998</v>
      </c>
      <c r="L666" s="31">
        <v>108</v>
      </c>
      <c r="M666" s="31">
        <v>257.35199999999998</v>
      </c>
      <c r="N666" s="31">
        <v>66</v>
      </c>
      <c r="O666" s="31">
        <v>211.43299999999999</v>
      </c>
      <c r="P666" s="31">
        <v>95</v>
      </c>
      <c r="Q666" s="31">
        <v>248.43899999999999</v>
      </c>
      <c r="R666" s="31">
        <v>81</v>
      </c>
      <c r="S666" s="31">
        <v>96.411000000000001</v>
      </c>
      <c r="T666" s="31">
        <v>162</v>
      </c>
      <c r="U666" s="31">
        <v>193.232</v>
      </c>
      <c r="V666" s="31">
        <v>104</v>
      </c>
      <c r="W666" s="31">
        <v>244.459</v>
      </c>
      <c r="X666" s="31">
        <v>160</v>
      </c>
      <c r="Y666" s="31">
        <v>398.89</v>
      </c>
      <c r="Z666" s="31">
        <v>207</v>
      </c>
      <c r="AA666" s="31">
        <v>473.89499999999998</v>
      </c>
      <c r="AB666" s="31">
        <v>172</v>
      </c>
    </row>
    <row r="667" spans="1:28" ht="14.45" customHeight="1">
      <c r="B667" s="34" t="s">
        <v>11</v>
      </c>
      <c r="C667" s="35" t="s">
        <v>12</v>
      </c>
      <c r="D667" s="36">
        <v>522</v>
      </c>
      <c r="E667" s="30">
        <v>86.07</v>
      </c>
      <c r="F667" s="30">
        <v>201</v>
      </c>
      <c r="G667" s="31">
        <v>274.57900000000001</v>
      </c>
      <c r="H667" s="31">
        <v>164</v>
      </c>
      <c r="I667" s="31">
        <v>450.89499999999998</v>
      </c>
      <c r="J667" s="31">
        <v>98</v>
      </c>
      <c r="K667" s="31">
        <v>59.896999999999998</v>
      </c>
      <c r="L667" s="31">
        <v>77</v>
      </c>
      <c r="M667" s="31">
        <v>11.724</v>
      </c>
      <c r="N667" s="31">
        <v>57.999829409757758</v>
      </c>
      <c r="O667" s="31">
        <v>21.173999999999999</v>
      </c>
      <c r="P667" s="31">
        <v>58</v>
      </c>
      <c r="Q667" s="31">
        <v>92.489000000000004</v>
      </c>
      <c r="R667" s="31">
        <v>50</v>
      </c>
      <c r="S667" s="31">
        <v>74.075000000000003</v>
      </c>
      <c r="T667" s="31">
        <v>49</v>
      </c>
      <c r="U667" s="31">
        <v>32.597999999999999</v>
      </c>
      <c r="V667" s="31">
        <v>43</v>
      </c>
      <c r="W667" s="31">
        <v>41.607999999999997</v>
      </c>
      <c r="X667" s="31">
        <v>48</v>
      </c>
      <c r="Y667" s="31">
        <v>39.511000000000003</v>
      </c>
      <c r="Z667" s="31">
        <v>62</v>
      </c>
      <c r="AA667" s="31">
        <v>14.749000000000001</v>
      </c>
      <c r="AB667" s="31">
        <v>95.285849888128013</v>
      </c>
    </row>
    <row r="668" spans="1:28" ht="14.45" customHeight="1">
      <c r="B668" s="34" t="s">
        <v>89</v>
      </c>
      <c r="C668" s="35" t="s">
        <v>12</v>
      </c>
      <c r="D668" s="36">
        <v>523</v>
      </c>
      <c r="E668" s="30">
        <v>69.619</v>
      </c>
      <c r="F668" s="30">
        <v>174.85615995633376</v>
      </c>
      <c r="G668" s="31">
        <v>224.70400000000001</v>
      </c>
      <c r="H668" s="31">
        <v>155.97654692395329</v>
      </c>
      <c r="I668" s="31">
        <v>197.64500000000001</v>
      </c>
      <c r="J668" s="31">
        <v>94.924920944116977</v>
      </c>
      <c r="K668" s="31">
        <v>31.526</v>
      </c>
      <c r="L668" s="31">
        <v>73.425172873184039</v>
      </c>
      <c r="M668" s="31">
        <v>0.01</v>
      </c>
      <c r="N668" s="31">
        <v>22.9</v>
      </c>
      <c r="O668" s="31">
        <v>1.0999999999999999E-2</v>
      </c>
      <c r="P668" s="31">
        <v>6.7272727272727275</v>
      </c>
      <c r="Q668" s="31">
        <v>7.1849999999999996</v>
      </c>
      <c r="R668" s="31">
        <v>45.904801670146135</v>
      </c>
      <c r="S668" s="31">
        <v>1.4019999999999999</v>
      </c>
      <c r="T668" s="31">
        <v>39.977175463623389</v>
      </c>
      <c r="U668" s="31">
        <v>2.9079999999999999</v>
      </c>
      <c r="V668" s="31">
        <v>32.253438789546081</v>
      </c>
      <c r="W668" s="31">
        <v>11.738</v>
      </c>
      <c r="X668" s="31">
        <v>41.833020957573687</v>
      </c>
      <c r="Y668" s="31">
        <v>24.163</v>
      </c>
      <c r="Z668" s="31">
        <v>87.534453503290152</v>
      </c>
      <c r="AA668" s="31">
        <v>35.802999999999997</v>
      </c>
      <c r="AB668" s="31">
        <v>140.39357037119794</v>
      </c>
    </row>
    <row r="669" spans="1:28" ht="14.45" customHeight="1">
      <c r="B669" s="34" t="s">
        <v>90</v>
      </c>
      <c r="C669" s="35" t="s">
        <v>12</v>
      </c>
      <c r="D669" s="36">
        <v>524</v>
      </c>
      <c r="E669" s="30">
        <v>2933.239</v>
      </c>
      <c r="F669" s="30">
        <v>93.743009008130599</v>
      </c>
      <c r="G669" s="31">
        <v>2456.2739999999999</v>
      </c>
      <c r="H669" s="31">
        <v>68.887451481390102</v>
      </c>
      <c r="I669" s="31">
        <v>3060.998</v>
      </c>
      <c r="J669" s="31">
        <v>60.806119115399618</v>
      </c>
      <c r="K669" s="31">
        <v>1047.854</v>
      </c>
      <c r="L669" s="31">
        <v>72.830068883642184</v>
      </c>
      <c r="M669" s="31">
        <v>3853.2860000000001</v>
      </c>
      <c r="N669" s="31">
        <v>56.97743743911041</v>
      </c>
      <c r="O669" s="31">
        <v>178.05600000000001</v>
      </c>
      <c r="P669" s="31">
        <v>60.825470638450831</v>
      </c>
      <c r="Q669" s="31">
        <v>0</v>
      </c>
      <c r="R669" s="31">
        <v>0</v>
      </c>
      <c r="S669" s="31">
        <v>3.61</v>
      </c>
      <c r="T669" s="31">
        <v>51</v>
      </c>
      <c r="U669" s="31">
        <v>7692.0230000000001</v>
      </c>
      <c r="V669" s="31">
        <v>40.863747677301539</v>
      </c>
      <c r="W669" s="31">
        <v>5899.6530000000002</v>
      </c>
      <c r="X669" s="31">
        <v>53.957875488609247</v>
      </c>
      <c r="Y669" s="31">
        <v>2654.7620000000002</v>
      </c>
      <c r="Z669" s="31">
        <v>87.702948889580313</v>
      </c>
      <c r="AA669" s="31">
        <v>3424.9380000000001</v>
      </c>
      <c r="AB669" s="31">
        <v>129.03635803042275</v>
      </c>
    </row>
    <row r="670" spans="1:28" ht="14.45" customHeight="1">
      <c r="B670" s="37"/>
      <c r="C670" s="10"/>
      <c r="D670" s="36"/>
      <c r="E670" s="30"/>
      <c r="F670" s="30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</row>
    <row r="671" spans="1:28" ht="14.45" customHeight="1">
      <c r="B671" s="34" t="s">
        <v>112</v>
      </c>
      <c r="C671" s="35" t="s">
        <v>12</v>
      </c>
      <c r="D671" s="36">
        <v>525</v>
      </c>
      <c r="E671" s="30">
        <v>211.97900000000001</v>
      </c>
      <c r="F671" s="30">
        <v>89</v>
      </c>
      <c r="G671" s="31">
        <v>14.601000000000001</v>
      </c>
      <c r="H671" s="31">
        <v>80</v>
      </c>
      <c r="I671" s="31">
        <v>9.1539999999999999</v>
      </c>
      <c r="J671" s="31">
        <v>70</v>
      </c>
      <c r="K671" s="31">
        <v>526.74099999999999</v>
      </c>
      <c r="L671" s="31">
        <v>78</v>
      </c>
      <c r="M671" s="31">
        <v>2835.0210000000002</v>
      </c>
      <c r="N671" s="31">
        <v>56</v>
      </c>
      <c r="O671" s="31">
        <v>1254.192</v>
      </c>
      <c r="P671" s="31">
        <v>30</v>
      </c>
      <c r="Q671" s="31">
        <v>0.114</v>
      </c>
      <c r="R671" s="31">
        <v>44</v>
      </c>
      <c r="S671" s="31">
        <v>0</v>
      </c>
      <c r="T671" s="31">
        <v>0</v>
      </c>
      <c r="U671" s="31">
        <v>2.5670000000000002</v>
      </c>
      <c r="V671" s="31">
        <v>42</v>
      </c>
      <c r="W671" s="31">
        <v>240.42699999999999</v>
      </c>
      <c r="X671" s="31">
        <v>51</v>
      </c>
      <c r="Y671" s="31">
        <v>11.497</v>
      </c>
      <c r="Z671" s="31">
        <v>56</v>
      </c>
      <c r="AA671" s="31">
        <v>17.850999999999999</v>
      </c>
      <c r="AB671" s="31">
        <v>56.595540866057924</v>
      </c>
    </row>
    <row r="672" spans="1:28" ht="14.45" customHeight="1">
      <c r="B672" s="34" t="s">
        <v>113</v>
      </c>
      <c r="C672" s="35" t="s">
        <v>12</v>
      </c>
      <c r="D672" s="36">
        <v>526</v>
      </c>
      <c r="E672" s="30">
        <v>576.23400000000004</v>
      </c>
      <c r="F672" s="30">
        <v>77</v>
      </c>
      <c r="G672" s="31">
        <v>0</v>
      </c>
      <c r="H672" s="31">
        <v>0</v>
      </c>
      <c r="I672" s="31">
        <v>77.061000000000007</v>
      </c>
      <c r="J672" s="31">
        <v>84</v>
      </c>
      <c r="K672" s="31">
        <v>475.55099999999999</v>
      </c>
      <c r="L672" s="31">
        <v>79</v>
      </c>
      <c r="M672" s="31">
        <v>1254.289</v>
      </c>
      <c r="N672" s="31">
        <v>64</v>
      </c>
      <c r="O672" s="31">
        <v>2334.5039999999999</v>
      </c>
      <c r="P672" s="31">
        <v>24</v>
      </c>
      <c r="Q672" s="31">
        <v>5124.7089999999998</v>
      </c>
      <c r="R672" s="31">
        <v>23</v>
      </c>
      <c r="S672" s="31">
        <v>1395.5940000000001</v>
      </c>
      <c r="T672" s="31">
        <v>23</v>
      </c>
      <c r="U672" s="31">
        <v>339.73200000000003</v>
      </c>
      <c r="V672" s="31">
        <v>26</v>
      </c>
      <c r="W672" s="31">
        <v>4.5970000000000004</v>
      </c>
      <c r="X672" s="31">
        <v>66</v>
      </c>
      <c r="Y672" s="31">
        <v>38.860999999999997</v>
      </c>
      <c r="Z672" s="31">
        <v>52</v>
      </c>
      <c r="AA672" s="31">
        <v>327.56700000000001</v>
      </c>
      <c r="AB672" s="31">
        <v>45.31700384959413</v>
      </c>
    </row>
    <row r="673" spans="1:28" ht="14.45" customHeight="1">
      <c r="B673" s="34" t="s">
        <v>114</v>
      </c>
      <c r="C673" s="35" t="s">
        <v>12</v>
      </c>
      <c r="D673" s="36">
        <v>527</v>
      </c>
      <c r="E673" s="30">
        <v>866.06799999999998</v>
      </c>
      <c r="F673" s="30">
        <v>99</v>
      </c>
      <c r="G673" s="31">
        <v>0</v>
      </c>
      <c r="H673" s="31">
        <v>0</v>
      </c>
      <c r="I673" s="31">
        <v>280.00400000000002</v>
      </c>
      <c r="J673" s="31">
        <v>106</v>
      </c>
      <c r="K673" s="31">
        <v>128.964</v>
      </c>
      <c r="L673" s="31">
        <v>76</v>
      </c>
      <c r="M673" s="31">
        <v>1114.299</v>
      </c>
      <c r="N673" s="31">
        <v>72</v>
      </c>
      <c r="O673" s="31">
        <v>2576.8829999999998</v>
      </c>
      <c r="P673" s="31">
        <v>53</v>
      </c>
      <c r="Q673" s="31">
        <v>3389.6260000000002</v>
      </c>
      <c r="R673" s="31">
        <v>28</v>
      </c>
      <c r="S673" s="31">
        <v>1096.771</v>
      </c>
      <c r="T673" s="31">
        <v>29</v>
      </c>
      <c r="U673" s="31">
        <v>549.06299999999999</v>
      </c>
      <c r="V673" s="31">
        <v>43</v>
      </c>
      <c r="W673" s="31">
        <v>1212.066</v>
      </c>
      <c r="X673" s="31">
        <v>37</v>
      </c>
      <c r="Y673" s="31">
        <v>203.30500000000001</v>
      </c>
      <c r="Z673" s="31">
        <v>57</v>
      </c>
      <c r="AA673" s="31">
        <v>176.95400000000001</v>
      </c>
      <c r="AB673" s="31">
        <v>92.880002712569365</v>
      </c>
    </row>
    <row r="674" spans="1:28" s="27" customFormat="1" ht="14.45" customHeight="1">
      <c r="B674" s="38" t="s">
        <v>91</v>
      </c>
      <c r="C674" s="38" t="s">
        <v>12</v>
      </c>
      <c r="D674" s="29">
        <v>528</v>
      </c>
      <c r="E674" s="30">
        <v>0</v>
      </c>
      <c r="F674" s="30">
        <v>0</v>
      </c>
      <c r="G674" s="31">
        <v>0</v>
      </c>
      <c r="H674" s="31">
        <v>0</v>
      </c>
      <c r="I674" s="31">
        <v>5.5149999999999997</v>
      </c>
      <c r="J674" s="31">
        <v>139.67905711695374</v>
      </c>
      <c r="K674" s="31">
        <v>809.06</v>
      </c>
      <c r="L674" s="31">
        <v>104</v>
      </c>
      <c r="M674" s="31">
        <v>735.94</v>
      </c>
      <c r="N674" s="31">
        <v>83</v>
      </c>
      <c r="O674" s="31">
        <v>0</v>
      </c>
      <c r="P674" s="31">
        <v>0</v>
      </c>
      <c r="Q674" s="31">
        <v>0</v>
      </c>
      <c r="R674" s="31">
        <v>0</v>
      </c>
      <c r="S674" s="31">
        <v>0</v>
      </c>
      <c r="T674" s="31">
        <v>0</v>
      </c>
      <c r="U674" s="31">
        <v>0</v>
      </c>
      <c r="V674" s="31">
        <v>0</v>
      </c>
      <c r="W674" s="31">
        <v>0</v>
      </c>
      <c r="X674" s="31">
        <v>0</v>
      </c>
      <c r="Y674" s="31">
        <v>0</v>
      </c>
      <c r="Z674" s="31">
        <v>0</v>
      </c>
      <c r="AA674" s="31">
        <v>0</v>
      </c>
      <c r="AB674" s="31">
        <v>0</v>
      </c>
    </row>
    <row r="675" spans="1:28" s="27" customFormat="1" ht="14.45" customHeight="1">
      <c r="B675" s="39" t="s">
        <v>13</v>
      </c>
      <c r="C675" s="39" t="s">
        <v>14</v>
      </c>
      <c r="D675" s="33">
        <v>529</v>
      </c>
      <c r="E675" s="30">
        <v>17</v>
      </c>
      <c r="F675" s="30">
        <v>148</v>
      </c>
      <c r="G675" s="31">
        <v>103</v>
      </c>
      <c r="H675" s="31">
        <v>95</v>
      </c>
      <c r="I675" s="31">
        <v>129</v>
      </c>
      <c r="J675" s="31">
        <v>100</v>
      </c>
      <c r="K675" s="31">
        <v>55</v>
      </c>
      <c r="L675" s="31">
        <v>51</v>
      </c>
      <c r="M675" s="31">
        <v>95</v>
      </c>
      <c r="N675" s="31">
        <v>59</v>
      </c>
      <c r="O675" s="31">
        <v>48</v>
      </c>
      <c r="P675" s="31">
        <v>69</v>
      </c>
      <c r="Q675" s="31">
        <v>21</v>
      </c>
      <c r="R675" s="31">
        <v>186</v>
      </c>
      <c r="S675" s="31">
        <v>21</v>
      </c>
      <c r="T675" s="31">
        <v>249</v>
      </c>
      <c r="U675" s="31">
        <v>24</v>
      </c>
      <c r="V675" s="31">
        <v>264</v>
      </c>
      <c r="W675" s="31">
        <v>19</v>
      </c>
      <c r="X675" s="31">
        <v>210</v>
      </c>
      <c r="Y675" s="31">
        <v>41</v>
      </c>
      <c r="Z675" s="31">
        <v>129</v>
      </c>
      <c r="AA675" s="31">
        <v>23</v>
      </c>
      <c r="AB675" s="31">
        <v>165.39130434782609</v>
      </c>
    </row>
    <row r="676" spans="1:28" ht="14.45" customHeight="1">
      <c r="B676" s="37"/>
      <c r="C676" s="10"/>
      <c r="D676" s="36"/>
      <c r="E676" s="30"/>
      <c r="F676" s="30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  <c r="AA676" s="31"/>
      <c r="AB676" s="31"/>
    </row>
    <row r="677" spans="1:28" ht="14.45" customHeight="1">
      <c r="B677" s="34" t="s">
        <v>15</v>
      </c>
      <c r="C677" s="35" t="s">
        <v>16</v>
      </c>
      <c r="D677" s="36">
        <v>530</v>
      </c>
      <c r="E677" s="30">
        <v>34.218000000000004</v>
      </c>
      <c r="F677" s="30">
        <v>116</v>
      </c>
      <c r="G677" s="31">
        <v>255.87700000000001</v>
      </c>
      <c r="H677" s="31">
        <v>56</v>
      </c>
      <c r="I677" s="31">
        <v>247.16200000000001</v>
      </c>
      <c r="J677" s="31">
        <v>73</v>
      </c>
      <c r="K677" s="31">
        <v>128.04300000000001</v>
      </c>
      <c r="L677" s="31">
        <v>72</v>
      </c>
      <c r="M677" s="31">
        <v>282.404</v>
      </c>
      <c r="N677" s="31">
        <v>39</v>
      </c>
      <c r="O677" s="31">
        <v>103.038</v>
      </c>
      <c r="P677" s="31">
        <v>71</v>
      </c>
      <c r="Q677" s="31">
        <v>13.212</v>
      </c>
      <c r="R677" s="31">
        <v>274</v>
      </c>
      <c r="S677" s="31">
        <v>8.2919999999999998</v>
      </c>
      <c r="T677" s="31">
        <v>306</v>
      </c>
      <c r="U677" s="31">
        <v>41.113999999999997</v>
      </c>
      <c r="V677" s="31">
        <v>124</v>
      </c>
      <c r="W677" s="31">
        <v>19.959</v>
      </c>
      <c r="X677" s="31">
        <v>208</v>
      </c>
      <c r="Y677" s="31">
        <v>46.496000000000002</v>
      </c>
      <c r="Z677" s="31">
        <v>183.60000860289057</v>
      </c>
      <c r="AA677" s="31">
        <v>36.454000000000001</v>
      </c>
      <c r="AB677" s="31">
        <v>146</v>
      </c>
    </row>
    <row r="678" spans="1:28" ht="14.45" customHeight="1">
      <c r="B678" s="34" t="s">
        <v>17</v>
      </c>
      <c r="C678" s="35" t="s">
        <v>16</v>
      </c>
      <c r="D678" s="36">
        <v>531</v>
      </c>
      <c r="E678" s="30">
        <v>4.4999999999999998E-2</v>
      </c>
      <c r="F678" s="30">
        <v>70</v>
      </c>
      <c r="G678" s="31">
        <v>5.0000000000000001E-3</v>
      </c>
      <c r="H678" s="31">
        <v>136</v>
      </c>
      <c r="I678" s="31">
        <v>0.112</v>
      </c>
      <c r="J678" s="31">
        <v>95</v>
      </c>
      <c r="K678" s="31">
        <v>0.44600000000000001</v>
      </c>
      <c r="L678" s="31">
        <v>60</v>
      </c>
      <c r="M678" s="31">
        <v>0.309</v>
      </c>
      <c r="N678" s="31">
        <v>41</v>
      </c>
      <c r="O678" s="31">
        <v>1.9430000000000001</v>
      </c>
      <c r="P678" s="31">
        <v>30</v>
      </c>
      <c r="Q678" s="31">
        <v>1.137</v>
      </c>
      <c r="R678" s="31">
        <v>16</v>
      </c>
      <c r="S678" s="31">
        <v>4.2999999999999997E-2</v>
      </c>
      <c r="T678" s="31">
        <v>35</v>
      </c>
      <c r="U678" s="31">
        <v>0.222</v>
      </c>
      <c r="V678" s="31">
        <v>35</v>
      </c>
      <c r="W678" s="31">
        <v>1.9E-2</v>
      </c>
      <c r="X678" s="31">
        <v>14</v>
      </c>
      <c r="Y678" s="31">
        <v>0</v>
      </c>
      <c r="Z678" s="31">
        <v>0</v>
      </c>
      <c r="AA678" s="31">
        <v>0.39800000000000002</v>
      </c>
      <c r="AB678" s="31">
        <v>111</v>
      </c>
    </row>
    <row r="679" spans="1:28" ht="14.45" customHeight="1">
      <c r="B679" s="34" t="s">
        <v>18</v>
      </c>
      <c r="C679" s="35" t="s">
        <v>16</v>
      </c>
      <c r="D679" s="36">
        <v>532</v>
      </c>
      <c r="E679" s="30">
        <v>0.42499999999999999</v>
      </c>
      <c r="F679" s="30">
        <v>243</v>
      </c>
      <c r="G679" s="31">
        <v>0.33500000000000002</v>
      </c>
      <c r="H679" s="31">
        <v>214</v>
      </c>
      <c r="I679" s="31">
        <v>0.45100000000000001</v>
      </c>
      <c r="J679" s="31">
        <v>121</v>
      </c>
      <c r="K679" s="31">
        <v>1.879</v>
      </c>
      <c r="L679" s="31">
        <v>47</v>
      </c>
      <c r="M679" s="31">
        <v>3.8279999999999998</v>
      </c>
      <c r="N679" s="31">
        <v>30</v>
      </c>
      <c r="O679" s="31">
        <v>9.4E-2</v>
      </c>
      <c r="P679" s="31">
        <v>54</v>
      </c>
      <c r="Q679" s="31">
        <v>3.0000000000000001E-3</v>
      </c>
      <c r="R679" s="31">
        <v>180</v>
      </c>
      <c r="S679" s="31">
        <v>0</v>
      </c>
      <c r="T679" s="31">
        <v>0</v>
      </c>
      <c r="U679" s="31">
        <v>1.2999999999999999E-2</v>
      </c>
      <c r="V679" s="31">
        <v>139</v>
      </c>
      <c r="W679" s="31">
        <v>7.2999999999999995E-2</v>
      </c>
      <c r="X679" s="31">
        <v>187</v>
      </c>
      <c r="Y679" s="31">
        <v>0.124</v>
      </c>
      <c r="Z679" s="31">
        <v>296</v>
      </c>
      <c r="AA679" s="31">
        <v>0.20799999999999999</v>
      </c>
      <c r="AB679" s="31">
        <v>266.87019230769226</v>
      </c>
    </row>
    <row r="680" spans="1:28" ht="14.45" customHeight="1">
      <c r="B680" s="34" t="s">
        <v>19</v>
      </c>
      <c r="C680" s="35" t="s">
        <v>20</v>
      </c>
      <c r="D680" s="36">
        <v>533</v>
      </c>
      <c r="E680" s="30">
        <v>0.72899999999999998</v>
      </c>
      <c r="F680" s="30">
        <v>353</v>
      </c>
      <c r="G680" s="31">
        <v>0.23</v>
      </c>
      <c r="H680" s="31">
        <v>317</v>
      </c>
      <c r="I680" s="31">
        <v>2E-3</v>
      </c>
      <c r="J680" s="31">
        <v>432</v>
      </c>
      <c r="K680" s="31">
        <v>4.2999999999999997E-2</v>
      </c>
      <c r="L680" s="31">
        <v>204</v>
      </c>
      <c r="M680" s="31">
        <v>8.0000000000000002E-3</v>
      </c>
      <c r="N680" s="31">
        <v>118</v>
      </c>
      <c r="O680" s="31">
        <v>0</v>
      </c>
      <c r="P680" s="31">
        <v>0</v>
      </c>
      <c r="Q680" s="31">
        <v>0</v>
      </c>
      <c r="R680" s="31">
        <v>0</v>
      </c>
      <c r="S680" s="31">
        <v>0</v>
      </c>
      <c r="T680" s="31">
        <v>0</v>
      </c>
      <c r="U680" s="31">
        <v>5.0000000000000001E-3</v>
      </c>
      <c r="V680" s="31">
        <v>205</v>
      </c>
      <c r="W680" s="31">
        <v>1E-3</v>
      </c>
      <c r="X680" s="31">
        <v>420</v>
      </c>
      <c r="Y680" s="31">
        <v>0.27</v>
      </c>
      <c r="Z680" s="31">
        <v>595</v>
      </c>
      <c r="AA680" s="31">
        <v>2.2890000000000001</v>
      </c>
      <c r="AB680" s="31">
        <v>357.13193534294453</v>
      </c>
    </row>
    <row r="681" spans="1:28" ht="14.45" customHeight="1">
      <c r="B681" s="34" t="s">
        <v>21</v>
      </c>
      <c r="C681" s="35" t="s">
        <v>20</v>
      </c>
      <c r="D681" s="36">
        <v>534</v>
      </c>
      <c r="E681" s="30">
        <v>10.212999999999999</v>
      </c>
      <c r="F681" s="30">
        <v>66.738666405561531</v>
      </c>
      <c r="G681" s="31">
        <v>7.585</v>
      </c>
      <c r="H681" s="31">
        <v>68.827818061964408</v>
      </c>
      <c r="I681" s="31">
        <v>7.3170000000000002</v>
      </c>
      <c r="J681" s="31">
        <v>63.459887932212659</v>
      </c>
      <c r="K681" s="31">
        <v>20.87</v>
      </c>
      <c r="L681" s="31">
        <v>59.941063727839001</v>
      </c>
      <c r="M681" s="31">
        <v>2.8029999999999999</v>
      </c>
      <c r="N681" s="31">
        <v>67.760256867641814</v>
      </c>
      <c r="O681" s="31">
        <v>1.498</v>
      </c>
      <c r="P681" s="31">
        <v>55.459946595460615</v>
      </c>
      <c r="Q681" s="31">
        <v>6.8000000000000005E-2</v>
      </c>
      <c r="R681" s="31">
        <v>280</v>
      </c>
      <c r="S681" s="31">
        <v>2.4E-2</v>
      </c>
      <c r="T681" s="31">
        <v>432</v>
      </c>
      <c r="U681" s="31">
        <v>3.9E-2</v>
      </c>
      <c r="V681" s="31">
        <v>336.61538461538464</v>
      </c>
      <c r="W681" s="31">
        <v>0.09</v>
      </c>
      <c r="X681" s="31">
        <v>208</v>
      </c>
      <c r="Y681" s="31">
        <v>0.438</v>
      </c>
      <c r="Z681" s="31">
        <v>104.00913242009133</v>
      </c>
      <c r="AA681" s="31">
        <v>0.218</v>
      </c>
      <c r="AB681" s="31">
        <v>129.97247706422019</v>
      </c>
    </row>
    <row r="682" spans="1:28" ht="14.45" customHeight="1">
      <c r="B682" s="37"/>
      <c r="C682" s="10"/>
      <c r="D682" s="36"/>
      <c r="E682" s="30"/>
      <c r="F682" s="30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</row>
    <row r="683" spans="1:28" ht="14.45" customHeight="1">
      <c r="B683" s="34" t="s">
        <v>22</v>
      </c>
      <c r="C683" s="35" t="s">
        <v>20</v>
      </c>
      <c r="D683" s="36">
        <v>535</v>
      </c>
      <c r="E683" s="30">
        <v>24.151</v>
      </c>
      <c r="F683" s="30">
        <v>79.283135273901692</v>
      </c>
      <c r="G683" s="31">
        <v>37.131999999999998</v>
      </c>
      <c r="H683" s="31">
        <v>90.217817515889251</v>
      </c>
      <c r="I683" s="31">
        <v>20.943999999999999</v>
      </c>
      <c r="J683" s="31">
        <v>86.87566844919786</v>
      </c>
      <c r="K683" s="31">
        <v>45.152000000000001</v>
      </c>
      <c r="L683" s="31">
        <v>68.830483699503901</v>
      </c>
      <c r="M683" s="31">
        <v>17.513000000000002</v>
      </c>
      <c r="N683" s="31">
        <v>54.085136755553016</v>
      </c>
      <c r="O683" s="31">
        <v>85.305999999999997</v>
      </c>
      <c r="P683" s="31">
        <v>55.351557920896539</v>
      </c>
      <c r="Q683" s="31">
        <v>1.4830000000000001</v>
      </c>
      <c r="R683" s="31">
        <v>217.73567093728926</v>
      </c>
      <c r="S683" s="31">
        <v>4.8760000000000003</v>
      </c>
      <c r="T683" s="31">
        <v>370.67145200984413</v>
      </c>
      <c r="U683" s="31">
        <v>2.3479999999999999</v>
      </c>
      <c r="V683" s="31">
        <v>469.84412265758095</v>
      </c>
      <c r="W683" s="31">
        <v>1.246</v>
      </c>
      <c r="X683" s="31">
        <v>135.95987158908508</v>
      </c>
      <c r="Y683" s="31">
        <v>2.6240000000000001</v>
      </c>
      <c r="Z683" s="31">
        <v>112.72903963414635</v>
      </c>
      <c r="AA683" s="31">
        <v>9.2439999999999998</v>
      </c>
      <c r="AB683" s="31">
        <v>159.7623323236694</v>
      </c>
    </row>
    <row r="684" spans="1:28" ht="14.45" customHeight="1">
      <c r="B684" s="34" t="s">
        <v>23</v>
      </c>
      <c r="C684" s="35" t="s">
        <v>20</v>
      </c>
      <c r="D684" s="36">
        <v>536</v>
      </c>
      <c r="E684" s="30">
        <v>0.80100000000000005</v>
      </c>
      <c r="F684" s="30">
        <v>49</v>
      </c>
      <c r="G684" s="31">
        <v>0.27400000000000002</v>
      </c>
      <c r="H684" s="31">
        <v>177</v>
      </c>
      <c r="I684" s="31">
        <v>0.219</v>
      </c>
      <c r="J684" s="31">
        <v>79</v>
      </c>
      <c r="K684" s="31">
        <v>5.7000000000000002E-2</v>
      </c>
      <c r="L684" s="31">
        <v>81</v>
      </c>
      <c r="M684" s="31">
        <v>8.0000000000000002E-3</v>
      </c>
      <c r="N684" s="31">
        <v>166</v>
      </c>
      <c r="O684" s="31">
        <v>3.1E-2</v>
      </c>
      <c r="P684" s="31">
        <v>103</v>
      </c>
      <c r="Q684" s="31">
        <v>3.0000000000000001E-3</v>
      </c>
      <c r="R684" s="31">
        <v>54</v>
      </c>
      <c r="S684" s="31">
        <v>0</v>
      </c>
      <c r="T684" s="31">
        <v>0</v>
      </c>
      <c r="U684" s="31">
        <v>0</v>
      </c>
      <c r="V684" s="31">
        <v>0</v>
      </c>
      <c r="W684" s="31">
        <v>0</v>
      </c>
      <c r="X684" s="31">
        <v>0</v>
      </c>
      <c r="Y684" s="31">
        <v>4.0000000000000001E-3</v>
      </c>
      <c r="Z684" s="31">
        <v>648</v>
      </c>
      <c r="AA684" s="31">
        <v>9.4E-2</v>
      </c>
      <c r="AB684" s="31">
        <v>220</v>
      </c>
    </row>
    <row r="685" spans="1:28" ht="14.45" customHeight="1">
      <c r="B685" s="34" t="s">
        <v>24</v>
      </c>
      <c r="C685" s="35" t="s">
        <v>25</v>
      </c>
      <c r="D685" s="36">
        <v>537</v>
      </c>
      <c r="E685" s="30">
        <v>3.3000000000000002E-2</v>
      </c>
      <c r="F685" s="30">
        <v>130</v>
      </c>
      <c r="G685" s="31">
        <v>0</v>
      </c>
      <c r="H685" s="31">
        <v>0</v>
      </c>
      <c r="I685" s="31">
        <v>4.0000000000000001E-3</v>
      </c>
      <c r="J685" s="31">
        <v>129</v>
      </c>
      <c r="K685" s="31">
        <v>2E-3</v>
      </c>
      <c r="L685" s="31">
        <v>127</v>
      </c>
      <c r="M685" s="31">
        <v>0</v>
      </c>
      <c r="N685" s="31">
        <v>0</v>
      </c>
      <c r="O685" s="31">
        <v>0</v>
      </c>
      <c r="P685" s="31">
        <v>0</v>
      </c>
      <c r="Q685" s="31">
        <v>0</v>
      </c>
      <c r="R685" s="31">
        <v>0</v>
      </c>
      <c r="S685" s="31">
        <v>0</v>
      </c>
      <c r="T685" s="31">
        <v>0</v>
      </c>
      <c r="U685" s="31">
        <v>0</v>
      </c>
      <c r="V685" s="31">
        <v>0</v>
      </c>
      <c r="W685" s="31">
        <v>0</v>
      </c>
      <c r="X685" s="31">
        <v>0</v>
      </c>
      <c r="Y685" s="31">
        <v>0</v>
      </c>
      <c r="Z685" s="31">
        <v>0</v>
      </c>
      <c r="AA685" s="31">
        <v>0.05</v>
      </c>
      <c r="AB685" s="31">
        <v>130</v>
      </c>
    </row>
    <row r="686" spans="1:28" ht="14.45" customHeight="1">
      <c r="B686" s="34" t="s">
        <v>39</v>
      </c>
      <c r="C686" s="35" t="s">
        <v>40</v>
      </c>
      <c r="D686" s="36">
        <v>538</v>
      </c>
      <c r="E686" s="30">
        <v>4.8000000000000001E-2</v>
      </c>
      <c r="F686" s="30">
        <v>297</v>
      </c>
      <c r="G686" s="31">
        <v>4.2000000000000003E-2</v>
      </c>
      <c r="H686" s="31">
        <v>77</v>
      </c>
      <c r="I686" s="31">
        <v>2.8000000000000001E-2</v>
      </c>
      <c r="J686" s="31">
        <v>100</v>
      </c>
      <c r="K686" s="31">
        <v>0</v>
      </c>
      <c r="L686" s="31">
        <v>0</v>
      </c>
      <c r="M686" s="31">
        <v>1.7999999999999999E-2</v>
      </c>
      <c r="N686" s="31">
        <v>78</v>
      </c>
      <c r="O686" s="31">
        <v>0</v>
      </c>
      <c r="P686" s="31">
        <v>0</v>
      </c>
      <c r="Q686" s="31">
        <v>0</v>
      </c>
      <c r="R686" s="31">
        <v>0</v>
      </c>
      <c r="S686" s="31">
        <v>0</v>
      </c>
      <c r="T686" s="31">
        <v>0</v>
      </c>
      <c r="U686" s="31">
        <v>4.8000000000000001E-2</v>
      </c>
      <c r="V686" s="31">
        <v>185</v>
      </c>
      <c r="W686" s="31">
        <v>6.0000000000000001E-3</v>
      </c>
      <c r="X686" s="31">
        <v>162</v>
      </c>
      <c r="Y686" s="31">
        <v>6.0000000000000001E-3</v>
      </c>
      <c r="Z686" s="31">
        <v>180</v>
      </c>
      <c r="AA686" s="31">
        <v>5.6000000000000001E-2</v>
      </c>
      <c r="AB686" s="31">
        <v>295</v>
      </c>
    </row>
    <row r="687" spans="1:28" ht="14.45" customHeight="1">
      <c r="B687" s="37"/>
      <c r="C687" s="10"/>
      <c r="D687" s="36"/>
      <c r="E687" s="30"/>
      <c r="F687" s="30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  <c r="AB687" s="31"/>
    </row>
    <row r="688" spans="1:28" ht="14.45" customHeight="1">
      <c r="A688" s="10" t="s">
        <v>121</v>
      </c>
      <c r="B688" s="37"/>
      <c r="C688" s="10"/>
      <c r="D688" s="36"/>
      <c r="E688" s="30"/>
      <c r="F688" s="30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  <c r="AA688" s="31"/>
      <c r="AB688" s="31"/>
    </row>
    <row r="689" spans="1:28" ht="14.45" customHeight="1">
      <c r="B689" s="37" t="s">
        <v>122</v>
      </c>
      <c r="C689" s="10"/>
      <c r="D689" s="36">
        <v>539</v>
      </c>
      <c r="E689" s="30" t="str">
        <f>IF(SUM(E690:E690)&lt;0.001,"-",SUM(E690:E690))</f>
        <v>-</v>
      </c>
      <c r="F689" s="30" t="str">
        <f>IF(ISERR(SUMPRODUCT(E690:E690,F690:F690)/E689),"-",SUMPRODUCT(E690:E690,F690:F690)/E689)</f>
        <v>-</v>
      </c>
      <c r="G689" s="31" t="str">
        <f>IF(SUM(G690:G690)&lt;0.001,"-",SUM(G690:G690))</f>
        <v>-</v>
      </c>
      <c r="H689" s="31" t="str">
        <f>IF(ISERR(SUMPRODUCT(G690:G690,H690:H690)/G689),"-",SUMPRODUCT(G690:G690,H690:H690)/G689)</f>
        <v>-</v>
      </c>
      <c r="I689" s="31" t="str">
        <f>IF(SUM(I690:I690)&lt;0.001,"-",SUM(I690:I690))</f>
        <v>-</v>
      </c>
      <c r="J689" s="31" t="str">
        <f>IF(ISERR(SUMPRODUCT(I690:I690,J690:J690)/I689),"-",SUMPRODUCT(I690:I690,J690:J690)/I689)</f>
        <v>-</v>
      </c>
      <c r="K689" s="31" t="str">
        <f>IF(SUM(K690:K690)&lt;0.001,"-",SUM(K690:K690))</f>
        <v>-</v>
      </c>
      <c r="L689" s="31" t="str">
        <f>IF(ISERR(SUMPRODUCT(K690:K690,L690:L690)/K689),"-",SUMPRODUCT(K690:K690,L690:L690)/K689)</f>
        <v>-</v>
      </c>
      <c r="M689" s="31" t="str">
        <f>IF(SUM(M690:M690)&lt;0.001,"-",SUM(M690:M690))</f>
        <v>-</v>
      </c>
      <c r="N689" s="31" t="str">
        <f>IF(ISERR(SUMPRODUCT(M690:M690,N690:N690)/M689),"-",SUMPRODUCT(M690:M690,N690:N690)/M689)</f>
        <v>-</v>
      </c>
      <c r="O689" s="31" t="str">
        <f>IF(SUM(O690:O690)&lt;0.001,"-",SUM(O690:O690))</f>
        <v>-</v>
      </c>
      <c r="P689" s="31" t="str">
        <f>IF(ISERR(SUMPRODUCT(O690:O690,P690:P690)/O689),"-",SUMPRODUCT(O690:O690,P690:P690)/O689)</f>
        <v>-</v>
      </c>
      <c r="Q689" s="31" t="str">
        <f>IF(SUM(Q690:Q690)&lt;0.001,"-",SUM(Q690:Q690))</f>
        <v>-</v>
      </c>
      <c r="R689" s="31" t="str">
        <f>IF(ISERR(SUMPRODUCT(Q690:Q690,R690:R690)/Q689),"-",SUMPRODUCT(Q690:Q690,R690:R690)/Q689)</f>
        <v>-</v>
      </c>
      <c r="S689" s="31" t="str">
        <f>IF(SUM(S690:S690)&lt;0.001,"-",SUM(S690:S690))</f>
        <v>-</v>
      </c>
      <c r="T689" s="31" t="str">
        <f>IF(ISERR(SUMPRODUCT(S690:S690,T690:T690)/S689),"-",SUMPRODUCT(S690:S690,T690:T690)/S689)</f>
        <v>-</v>
      </c>
      <c r="U689" s="31" t="str">
        <f>IF(SUM(U690:U690)&lt;0.001,"-",SUM(U690:U690))</f>
        <v>-</v>
      </c>
      <c r="V689" s="31" t="str">
        <f>IF(ISERR(SUMPRODUCT(U690:U690,V690:V690)/U689),"-",SUMPRODUCT(U690:U690,V690:V690)/U689)</f>
        <v>-</v>
      </c>
      <c r="W689" s="31" t="str">
        <f>IF(SUM(W690:W690)&lt;0.001,"-",SUM(W690:W690))</f>
        <v>-</v>
      </c>
      <c r="X689" s="31" t="str">
        <f>IF(ISERR(SUMPRODUCT(W690:W690,X690:X690)/W689),"-",SUMPRODUCT(W690:W690,X690:X690)/W689)</f>
        <v>-</v>
      </c>
      <c r="Y689" s="31" t="str">
        <f>IF(SUM(Y690:Y690)&lt;0.001,"-",SUM(Y690:Y690))</f>
        <v>-</v>
      </c>
      <c r="Z689" s="31" t="str">
        <f>IF(ISERR(SUMPRODUCT(Y690:Y690,Z690:Z690)/Y689),"-",SUMPRODUCT(Y690:Y690,Z690:Z690)/Y689)</f>
        <v>-</v>
      </c>
      <c r="AA689" s="31" t="str">
        <f>IF(SUM(AA690:AA690)&lt;0.001,"-",SUM(AA690:AA690))</f>
        <v>-</v>
      </c>
      <c r="AB689" s="31" t="str">
        <f>IF(ISERR(SUMPRODUCT(AA690:AA690,AB690:AB690)/AA689),"-",SUMPRODUCT(AA690:AA690,AB690:AB690)/AA689)</f>
        <v>-</v>
      </c>
    </row>
    <row r="690" spans="1:28" ht="14.45" customHeight="1">
      <c r="B690" s="34" t="s">
        <v>90</v>
      </c>
      <c r="C690" s="35" t="s">
        <v>12</v>
      </c>
      <c r="D690" s="36">
        <v>540</v>
      </c>
      <c r="E690" s="30">
        <v>0</v>
      </c>
      <c r="F690" s="30">
        <v>0</v>
      </c>
      <c r="G690" s="31">
        <v>0</v>
      </c>
      <c r="H690" s="31">
        <v>0</v>
      </c>
      <c r="I690" s="31">
        <v>0</v>
      </c>
      <c r="J690" s="31">
        <v>0</v>
      </c>
      <c r="K690" s="31">
        <v>0</v>
      </c>
      <c r="L690" s="31">
        <v>0</v>
      </c>
      <c r="M690" s="31">
        <v>0</v>
      </c>
      <c r="N690" s="31">
        <v>0</v>
      </c>
      <c r="O690" s="31">
        <v>0</v>
      </c>
      <c r="P690" s="31">
        <v>0</v>
      </c>
      <c r="Q690" s="31">
        <v>0</v>
      </c>
      <c r="R690" s="31">
        <v>0</v>
      </c>
      <c r="S690" s="31">
        <v>0</v>
      </c>
      <c r="T690" s="31">
        <v>0</v>
      </c>
      <c r="U690" s="31">
        <v>0</v>
      </c>
      <c r="V690" s="31">
        <v>0</v>
      </c>
      <c r="W690" s="31">
        <v>0</v>
      </c>
      <c r="X690" s="31">
        <v>0</v>
      </c>
      <c r="Y690" s="31">
        <v>0</v>
      </c>
      <c r="Z690" s="31">
        <v>0</v>
      </c>
      <c r="AA690" s="31">
        <v>0</v>
      </c>
      <c r="AB690" s="31">
        <v>0</v>
      </c>
    </row>
    <row r="691" spans="1:28" ht="14.45" customHeight="1">
      <c r="B691" s="37"/>
      <c r="C691" s="10"/>
      <c r="D691" s="36"/>
      <c r="E691" s="30"/>
      <c r="F691" s="30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1"/>
    </row>
    <row r="692" spans="1:28" ht="14.45" customHeight="1">
      <c r="A692" s="10" t="s">
        <v>123</v>
      </c>
      <c r="B692" s="37"/>
      <c r="C692" s="10"/>
      <c r="D692" s="36"/>
      <c r="E692" s="30"/>
      <c r="F692" s="30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  <c r="AB692" s="31"/>
    </row>
    <row r="693" spans="1:28" ht="14.45" customHeight="1">
      <c r="B693" s="37" t="s">
        <v>67</v>
      </c>
      <c r="C693" s="10"/>
      <c r="D693" s="36">
        <v>541</v>
      </c>
      <c r="E693" s="30">
        <f>IF(SUM(E694:E711)&lt;0.001,"-",SUM(E694:E711))</f>
        <v>96.963999999999999</v>
      </c>
      <c r="F693" s="30">
        <f>IF(ISERR(SUMPRODUCT(E694:E711,F694:F711)/E693),"-",SUMPRODUCT(E694:E711,F694:F711)/E693)</f>
        <v>114.01217977806198</v>
      </c>
      <c r="G693" s="31">
        <f t="shared" ref="G693" si="285">IF(SUM(G694:G711)&lt;0.001,"-",SUM(G694:G711))</f>
        <v>294.685</v>
      </c>
      <c r="H693" s="31">
        <f t="shared" ref="H693" si="286">IF(ISERR(SUMPRODUCT(G694:G711,H694:H711)/G693),"-",SUMPRODUCT(G694:G711,H694:H711)/G693)</f>
        <v>170.14412677944242</v>
      </c>
      <c r="I693" s="31">
        <f t="shared" ref="I693" si="287">IF(SUM(I694:I711)&lt;0.001,"-",SUM(I694:I711))</f>
        <v>588.56299999999999</v>
      </c>
      <c r="J693" s="31">
        <f t="shared" ref="J693" si="288">IF(ISERR(SUMPRODUCT(I694:I711,J694:J711)/I693),"-",SUMPRODUCT(I694:I711,J694:J711)/I693)</f>
        <v>158.64482137001477</v>
      </c>
      <c r="K693" s="31">
        <f t="shared" ref="K693" si="289">IF(SUM(K694:K711)&lt;0.001,"-",SUM(K694:K711))</f>
        <v>704.48799999999994</v>
      </c>
      <c r="L693" s="31">
        <f t="shared" ref="L693" si="290">IF(ISERR(SUMPRODUCT(K694:K711,L694:L711)/K693),"-",SUMPRODUCT(K694:K711,L694:L711)/K693)</f>
        <v>150.17387521150116</v>
      </c>
      <c r="M693" s="31">
        <f t="shared" ref="M693" si="291">IF(SUM(M694:M711)&lt;0.001,"-",SUM(M694:M711))</f>
        <v>1680.8809999999999</v>
      </c>
      <c r="N693" s="31">
        <f t="shared" ref="N693" si="292">IF(ISERR(SUMPRODUCT(M694:M711,N694:N711)/M693),"-",SUMPRODUCT(M694:M711,N694:N711)/M693)</f>
        <v>110.74360766764573</v>
      </c>
      <c r="O693" s="31">
        <f t="shared" ref="O693" si="293">IF(SUM(O694:O711)&lt;0.001,"-",SUM(O694:O711))</f>
        <v>1807.954</v>
      </c>
      <c r="P693" s="31">
        <f t="shared" ref="P693" si="294">IF(ISERR(SUMPRODUCT(O694:O711,P694:P711)/O693),"-",SUMPRODUCT(O694:O711,P694:P711)/O693)</f>
        <v>96.433788138415068</v>
      </c>
      <c r="Q693" s="31">
        <f t="shared" ref="Q693" si="295">IF(SUM(Q694:Q711)&lt;0.001,"-",SUM(Q694:Q711))</f>
        <v>1770.1250000000002</v>
      </c>
      <c r="R693" s="31">
        <f t="shared" ref="R693" si="296">IF(ISERR(SUMPRODUCT(Q694:Q711,R694:R711)/Q693),"-",SUMPRODUCT(Q694:Q711,R694:R711)/Q693)</f>
        <v>98.293923875432498</v>
      </c>
      <c r="S693" s="31">
        <f t="shared" ref="S693" si="297">IF(SUM(S694:S711)&lt;0.001,"-",SUM(S694:S711))</f>
        <v>1154.576</v>
      </c>
      <c r="T693" s="31">
        <f t="shared" ref="T693" si="298">IF(ISERR(SUMPRODUCT(S694:S711,T694:T711)/S693),"-",SUMPRODUCT(S694:S711,T694:T711)/S693)</f>
        <v>91.682636742838937</v>
      </c>
      <c r="U693" s="31">
        <f t="shared" ref="U693" si="299">IF(SUM(U694:U711)&lt;0.001,"-",SUM(U694:U711))</f>
        <v>3239.375</v>
      </c>
      <c r="V693" s="31">
        <f t="shared" ref="V693" si="300">IF(ISERR(SUMPRODUCT(U694:U711,V694:V711)/U693),"-",SUMPRODUCT(U694:U711,V694:V711)/U693)</f>
        <v>72.552388963920507</v>
      </c>
      <c r="W693" s="31">
        <f t="shared" ref="W693" si="301">IF(SUM(W694:W711)&lt;0.001,"-",SUM(W694:W711))</f>
        <v>2322.3910000000001</v>
      </c>
      <c r="X693" s="31">
        <f t="shared" ref="X693" si="302">IF(ISERR(SUMPRODUCT(W694:W711,X694:X711)/W693),"-",SUMPRODUCT(W694:W711,X694:X711)/W693)</f>
        <v>61.905485338170877</v>
      </c>
      <c r="Y693" s="31">
        <f t="shared" ref="Y693" si="303">IF(SUM(Y694:Y711)&lt;0.001,"-",SUM(Y694:Y711))</f>
        <v>1293.2860000000001</v>
      </c>
      <c r="Z693" s="31">
        <f t="shared" ref="Z693" si="304">IF(ISERR(SUMPRODUCT(Y694:Y711,Z694:Z711)/Y693),"-",SUMPRODUCT(Y694:Y711,Z694:Z711)/Y693)</f>
        <v>104.44804784092615</v>
      </c>
      <c r="AA693" s="31">
        <f t="shared" ref="AA693" si="305">IF(SUM(AA694:AA711)&lt;0.001,"-",SUM(AA694:AA711))</f>
        <v>388.19999999999993</v>
      </c>
      <c r="AB693" s="31">
        <f t="shared" ref="AB693" si="306">IF(ISERR(SUMPRODUCT(AA694:AA711,AB694:AB711)/AA693),"-",SUMPRODUCT(AA694:AA711,AB694:AB711)/AA693)</f>
        <v>73.013353941267397</v>
      </c>
    </row>
    <row r="694" spans="1:28" ht="14.45" customHeight="1">
      <c r="B694" s="34" t="s">
        <v>116</v>
      </c>
      <c r="C694" s="35" t="s">
        <v>12</v>
      </c>
      <c r="D694" s="36">
        <v>542</v>
      </c>
      <c r="E694" s="30">
        <v>3.3660000000000001</v>
      </c>
      <c r="F694" s="30">
        <v>406</v>
      </c>
      <c r="G694" s="31">
        <v>1.504</v>
      </c>
      <c r="H694" s="31">
        <v>533</v>
      </c>
      <c r="I694" s="31">
        <v>0.28999999999999998</v>
      </c>
      <c r="J694" s="31">
        <v>458</v>
      </c>
      <c r="K694" s="31">
        <v>30.78</v>
      </c>
      <c r="L694" s="31">
        <v>389</v>
      </c>
      <c r="M694" s="31">
        <v>172.65100000000001</v>
      </c>
      <c r="N694" s="31">
        <v>273</v>
      </c>
      <c r="O694" s="31">
        <v>62.540999999999997</v>
      </c>
      <c r="P694" s="31">
        <v>229</v>
      </c>
      <c r="Q694" s="31">
        <v>37.798000000000002</v>
      </c>
      <c r="R694" s="31">
        <v>220</v>
      </c>
      <c r="S694" s="31">
        <v>73.418999999999997</v>
      </c>
      <c r="T694" s="31">
        <v>248</v>
      </c>
      <c r="U694" s="31">
        <v>138.27500000000001</v>
      </c>
      <c r="V694" s="31">
        <v>239</v>
      </c>
      <c r="W694" s="31">
        <v>112.029</v>
      </c>
      <c r="X694" s="31">
        <v>216</v>
      </c>
      <c r="Y694" s="31">
        <v>355.95400000000001</v>
      </c>
      <c r="Z694" s="31">
        <v>215</v>
      </c>
      <c r="AA694" s="31">
        <v>25.251999999999999</v>
      </c>
      <c r="AB694" s="31">
        <v>263.99477269127198</v>
      </c>
    </row>
    <row r="695" spans="1:28" ht="14.45" customHeight="1">
      <c r="B695" s="34" t="s">
        <v>11</v>
      </c>
      <c r="C695" s="35" t="s">
        <v>12</v>
      </c>
      <c r="D695" s="36">
        <v>543</v>
      </c>
      <c r="E695" s="30">
        <v>0.104</v>
      </c>
      <c r="F695" s="30">
        <v>568.25</v>
      </c>
      <c r="G695" s="31">
        <v>0.25600000000000001</v>
      </c>
      <c r="H695" s="31">
        <v>944.21484375</v>
      </c>
      <c r="I695" s="31">
        <v>0.23300000000000001</v>
      </c>
      <c r="J695" s="31">
        <v>978.9570815450644</v>
      </c>
      <c r="K695" s="31">
        <v>0.182</v>
      </c>
      <c r="L695" s="31">
        <v>84.15384615384616</v>
      </c>
      <c r="M695" s="31">
        <v>1.0529999999999999</v>
      </c>
      <c r="N695" s="31">
        <v>38.899335232668562</v>
      </c>
      <c r="O695" s="31">
        <v>0.28199999999999997</v>
      </c>
      <c r="P695" s="31">
        <v>67.106382978723403</v>
      </c>
      <c r="Q695" s="31">
        <v>9.5000000000000001E-2</v>
      </c>
      <c r="R695" s="31">
        <v>165.4736842105263</v>
      </c>
      <c r="S695" s="31">
        <v>0.14799999999999999</v>
      </c>
      <c r="T695" s="31">
        <v>278.79054054054052</v>
      </c>
      <c r="U695" s="31">
        <v>4.7E-2</v>
      </c>
      <c r="V695" s="31">
        <v>179.55319148936169</v>
      </c>
      <c r="W695" s="31">
        <v>0.12</v>
      </c>
      <c r="X695" s="31">
        <v>236.04166666666666</v>
      </c>
      <c r="Y695" s="31">
        <v>0.20200000000000001</v>
      </c>
      <c r="Z695" s="31">
        <v>261.86138613861385</v>
      </c>
      <c r="AA695" s="31">
        <v>0.46600000000000003</v>
      </c>
      <c r="AB695" s="31">
        <v>464.50643776824035</v>
      </c>
    </row>
    <row r="696" spans="1:28" ht="14.45" customHeight="1">
      <c r="B696" s="34" t="s">
        <v>89</v>
      </c>
      <c r="C696" s="35" t="s">
        <v>12</v>
      </c>
      <c r="D696" s="36">
        <v>544</v>
      </c>
      <c r="E696" s="30">
        <v>2.1999999999999999E-2</v>
      </c>
      <c r="F696" s="30">
        <v>590</v>
      </c>
      <c r="G696" s="31">
        <v>0.28299999999999997</v>
      </c>
      <c r="H696" s="31">
        <v>930</v>
      </c>
      <c r="I696" s="31">
        <v>0.186</v>
      </c>
      <c r="J696" s="31">
        <v>1088.7849462365591</v>
      </c>
      <c r="K696" s="31">
        <v>3.5999999999999997E-2</v>
      </c>
      <c r="L696" s="31">
        <v>705.5</v>
      </c>
      <c r="M696" s="31">
        <v>0.23699999999999999</v>
      </c>
      <c r="N696" s="31">
        <v>41</v>
      </c>
      <c r="O696" s="31">
        <v>0.58699999999999997</v>
      </c>
      <c r="P696" s="31">
        <v>119</v>
      </c>
      <c r="Q696" s="31">
        <v>0.10299999999999999</v>
      </c>
      <c r="R696" s="31">
        <v>334.71844660194176</v>
      </c>
      <c r="S696" s="31">
        <v>0.02</v>
      </c>
      <c r="T696" s="31">
        <v>117.05</v>
      </c>
      <c r="U696" s="31">
        <v>1.0999999999999999E-2</v>
      </c>
      <c r="V696" s="31">
        <v>94.909090909090907</v>
      </c>
      <c r="W696" s="31">
        <v>1.4E-2</v>
      </c>
      <c r="X696" s="31">
        <v>219</v>
      </c>
      <c r="Y696" s="31">
        <v>1.6E-2</v>
      </c>
      <c r="Z696" s="31">
        <v>155.0625</v>
      </c>
      <c r="AA696" s="31">
        <v>0.06</v>
      </c>
      <c r="AB696" s="31">
        <v>295.68333333333334</v>
      </c>
    </row>
    <row r="697" spans="1:28" ht="14.45" customHeight="1">
      <c r="B697" s="34" t="s">
        <v>90</v>
      </c>
      <c r="C697" s="35" t="s">
        <v>12</v>
      </c>
      <c r="D697" s="36">
        <v>545</v>
      </c>
      <c r="E697" s="30">
        <v>5.0999999999999997E-2</v>
      </c>
      <c r="F697" s="30">
        <v>384</v>
      </c>
      <c r="G697" s="31">
        <v>0.88200000000000001</v>
      </c>
      <c r="H697" s="31">
        <v>145</v>
      </c>
      <c r="I697" s="31">
        <v>4.04</v>
      </c>
      <c r="J697" s="31">
        <v>114</v>
      </c>
      <c r="K697" s="31">
        <v>3.9129999999999998</v>
      </c>
      <c r="L697" s="31">
        <v>77</v>
      </c>
      <c r="M697" s="31">
        <v>1.9530000000000001</v>
      </c>
      <c r="N697" s="31">
        <v>66</v>
      </c>
      <c r="O697" s="31">
        <v>2E-3</v>
      </c>
      <c r="P697" s="31">
        <v>226</v>
      </c>
      <c r="Q697" s="31">
        <v>1.0999999999999999E-2</v>
      </c>
      <c r="R697" s="31">
        <v>390</v>
      </c>
      <c r="S697" s="31">
        <v>2E-3</v>
      </c>
      <c r="T697" s="31">
        <v>475</v>
      </c>
      <c r="U697" s="31">
        <v>7.8E-2</v>
      </c>
      <c r="V697" s="31">
        <v>395</v>
      </c>
      <c r="W697" s="31">
        <v>0.24299999999999999</v>
      </c>
      <c r="X697" s="31">
        <v>438</v>
      </c>
      <c r="Y697" s="31">
        <v>0.76</v>
      </c>
      <c r="Z697" s="31">
        <v>407</v>
      </c>
      <c r="AA697" s="31">
        <v>0.21099999999999999</v>
      </c>
      <c r="AB697" s="31">
        <v>412.26066350710903</v>
      </c>
    </row>
    <row r="698" spans="1:28" s="27" customFormat="1" ht="14.45" customHeight="1">
      <c r="B698" s="28"/>
      <c r="C698" s="28"/>
      <c r="D698" s="29"/>
      <c r="E698" s="30"/>
      <c r="F698" s="30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  <c r="AA698" s="31"/>
      <c r="AB698" s="31"/>
    </row>
    <row r="699" spans="1:28" s="27" customFormat="1" ht="14.45" customHeight="1">
      <c r="B699" s="39" t="s">
        <v>112</v>
      </c>
      <c r="C699" s="39" t="s">
        <v>12</v>
      </c>
      <c r="D699" s="33">
        <v>546</v>
      </c>
      <c r="E699" s="30">
        <v>35.503999999999998</v>
      </c>
      <c r="F699" s="30">
        <v>129</v>
      </c>
      <c r="G699" s="31">
        <v>282.53399999999999</v>
      </c>
      <c r="H699" s="31">
        <v>167</v>
      </c>
      <c r="I699" s="31">
        <v>485.39299999999997</v>
      </c>
      <c r="J699" s="31">
        <v>157</v>
      </c>
      <c r="K699" s="31">
        <v>548.72699999999998</v>
      </c>
      <c r="L699" s="31">
        <v>141</v>
      </c>
      <c r="M699" s="31">
        <v>504.09899999999999</v>
      </c>
      <c r="N699" s="31">
        <v>101</v>
      </c>
      <c r="O699" s="31">
        <v>742.95100000000002</v>
      </c>
      <c r="P699" s="31">
        <v>109</v>
      </c>
      <c r="Q699" s="31">
        <v>1399.971</v>
      </c>
      <c r="R699" s="31">
        <v>95</v>
      </c>
      <c r="S699" s="31">
        <v>953.63300000000004</v>
      </c>
      <c r="T699" s="31">
        <v>75</v>
      </c>
      <c r="U699" s="31">
        <v>573.596</v>
      </c>
      <c r="V699" s="31">
        <v>101</v>
      </c>
      <c r="W699" s="31">
        <v>706.37400000000002</v>
      </c>
      <c r="X699" s="31">
        <v>63</v>
      </c>
      <c r="Y699" s="31">
        <v>689.54</v>
      </c>
      <c r="Z699" s="31">
        <v>61</v>
      </c>
      <c r="AA699" s="31">
        <v>266.54399999999998</v>
      </c>
      <c r="AB699" s="31">
        <v>53.803994837625304</v>
      </c>
    </row>
    <row r="700" spans="1:28" ht="14.45" customHeight="1">
      <c r="B700" s="34" t="s">
        <v>113</v>
      </c>
      <c r="C700" s="35" t="s">
        <v>12</v>
      </c>
      <c r="D700" s="36">
        <v>547</v>
      </c>
      <c r="E700" s="30">
        <v>2.1469999999999998</v>
      </c>
      <c r="F700" s="30">
        <v>257</v>
      </c>
      <c r="G700" s="31">
        <v>0</v>
      </c>
      <c r="H700" s="31">
        <v>0</v>
      </c>
      <c r="I700" s="31">
        <v>0.97099999999999997</v>
      </c>
      <c r="J700" s="31">
        <v>87</v>
      </c>
      <c r="K700" s="31">
        <v>0.34499999999999997</v>
      </c>
      <c r="L700" s="31">
        <v>243</v>
      </c>
      <c r="M700" s="31">
        <v>431.63799999999998</v>
      </c>
      <c r="N700" s="31">
        <v>115</v>
      </c>
      <c r="O700" s="31">
        <v>789.26499999999999</v>
      </c>
      <c r="P700" s="31">
        <v>80</v>
      </c>
      <c r="Q700" s="31">
        <v>331.69299999999998</v>
      </c>
      <c r="R700" s="31">
        <v>98</v>
      </c>
      <c r="S700" s="31">
        <v>11.009</v>
      </c>
      <c r="T700" s="31">
        <v>97</v>
      </c>
      <c r="U700" s="31">
        <v>389.84100000000001</v>
      </c>
      <c r="V700" s="31">
        <v>59</v>
      </c>
      <c r="W700" s="31">
        <v>21.89</v>
      </c>
      <c r="X700" s="31">
        <v>72</v>
      </c>
      <c r="Y700" s="31">
        <v>9.6259999999999994</v>
      </c>
      <c r="Z700" s="31">
        <v>180</v>
      </c>
      <c r="AA700" s="31">
        <v>63.356000000000002</v>
      </c>
      <c r="AB700" s="31">
        <v>70.37456594481975</v>
      </c>
    </row>
    <row r="701" spans="1:28" ht="14.45" customHeight="1">
      <c r="B701" s="34" t="s">
        <v>114</v>
      </c>
      <c r="C701" s="35" t="s">
        <v>12</v>
      </c>
      <c r="D701" s="36">
        <v>548</v>
      </c>
      <c r="E701" s="30">
        <v>3.911</v>
      </c>
      <c r="F701" s="30">
        <v>347</v>
      </c>
      <c r="G701" s="31">
        <v>0</v>
      </c>
      <c r="H701" s="31">
        <v>0</v>
      </c>
      <c r="I701" s="31">
        <v>14.871</v>
      </c>
      <c r="J701" s="31">
        <v>215</v>
      </c>
      <c r="K701" s="31">
        <v>19.251000000000001</v>
      </c>
      <c r="L701" s="31">
        <v>239</v>
      </c>
      <c r="M701" s="31">
        <v>1.1180000000000001</v>
      </c>
      <c r="N701" s="31">
        <v>316</v>
      </c>
      <c r="O701" s="31">
        <v>0.879</v>
      </c>
      <c r="P701" s="31">
        <v>249</v>
      </c>
      <c r="Q701" s="31">
        <v>0.42</v>
      </c>
      <c r="R701" s="31">
        <v>262</v>
      </c>
      <c r="S701" s="31">
        <v>116.33</v>
      </c>
      <c r="T701" s="31">
        <v>129</v>
      </c>
      <c r="U701" s="31">
        <v>403.024</v>
      </c>
      <c r="V701" s="31">
        <v>94</v>
      </c>
      <c r="W701" s="31">
        <v>12.425000000000001</v>
      </c>
      <c r="X701" s="31">
        <v>131</v>
      </c>
      <c r="Y701" s="31">
        <v>12.27</v>
      </c>
      <c r="Z701" s="31">
        <v>252</v>
      </c>
      <c r="AA701" s="31">
        <v>0.71299999999999997</v>
      </c>
      <c r="AB701" s="31">
        <v>312.98036465638148</v>
      </c>
    </row>
    <row r="702" spans="1:28" s="27" customFormat="1" ht="14.45" customHeight="1">
      <c r="B702" s="38" t="s">
        <v>91</v>
      </c>
      <c r="C702" s="38" t="s">
        <v>12</v>
      </c>
      <c r="D702" s="29">
        <v>549</v>
      </c>
      <c r="E702" s="30">
        <v>51.857999999999997</v>
      </c>
      <c r="F702" s="30">
        <v>59.858208955223887</v>
      </c>
      <c r="G702" s="31">
        <v>9.2140000000000004</v>
      </c>
      <c r="H702" s="31">
        <v>164.51096158020403</v>
      </c>
      <c r="I702" s="31">
        <v>81.978999999999999</v>
      </c>
      <c r="J702" s="31">
        <v>153.27568035716465</v>
      </c>
      <c r="K702" s="31">
        <v>100.947</v>
      </c>
      <c r="L702" s="31">
        <v>111.64079170257661</v>
      </c>
      <c r="M702" s="31">
        <v>567.56299999999999</v>
      </c>
      <c r="N702" s="31">
        <v>66.508741760826553</v>
      </c>
      <c r="O702" s="31">
        <v>210.45599999999999</v>
      </c>
      <c r="P702" s="31">
        <v>72.907391568783979</v>
      </c>
      <c r="Q702" s="31">
        <v>8.0000000000000002E-3</v>
      </c>
      <c r="R702" s="31">
        <v>135</v>
      </c>
      <c r="S702" s="31">
        <v>0</v>
      </c>
      <c r="T702" s="31">
        <v>0</v>
      </c>
      <c r="U702" s="31">
        <v>1733.991</v>
      </c>
      <c r="V702" s="31">
        <v>47.766002245686394</v>
      </c>
      <c r="W702" s="31">
        <v>1469.0239999999999</v>
      </c>
      <c r="X702" s="31">
        <v>48.751978184154922</v>
      </c>
      <c r="Y702" s="31">
        <v>223.768</v>
      </c>
      <c r="Z702" s="31">
        <v>48.506810625290477</v>
      </c>
      <c r="AA702" s="31">
        <v>31.506</v>
      </c>
      <c r="AB702" s="31">
        <v>73.140417698216211</v>
      </c>
    </row>
    <row r="703" spans="1:28" s="27" customFormat="1" ht="14.45" customHeight="1">
      <c r="B703" s="39" t="s">
        <v>13</v>
      </c>
      <c r="C703" s="39" t="s">
        <v>14</v>
      </c>
      <c r="D703" s="33">
        <v>550</v>
      </c>
      <c r="E703" s="30">
        <v>0</v>
      </c>
      <c r="F703" s="30">
        <v>0</v>
      </c>
      <c r="G703" s="31">
        <v>0</v>
      </c>
      <c r="H703" s="31">
        <v>0</v>
      </c>
      <c r="I703" s="31">
        <v>0</v>
      </c>
      <c r="J703" s="31">
        <v>0</v>
      </c>
      <c r="K703" s="31">
        <v>0</v>
      </c>
      <c r="L703" s="31">
        <v>0</v>
      </c>
      <c r="M703" s="31">
        <v>0</v>
      </c>
      <c r="N703" s="31">
        <v>0</v>
      </c>
      <c r="O703" s="31">
        <v>0</v>
      </c>
      <c r="P703" s="31">
        <v>0</v>
      </c>
      <c r="Q703" s="31">
        <v>0</v>
      </c>
      <c r="R703" s="31">
        <v>0</v>
      </c>
      <c r="S703" s="31">
        <v>0</v>
      </c>
      <c r="T703" s="31">
        <v>0</v>
      </c>
      <c r="U703" s="31">
        <v>0</v>
      </c>
      <c r="V703" s="31">
        <v>0</v>
      </c>
      <c r="W703" s="31">
        <v>0</v>
      </c>
      <c r="X703" s="31">
        <v>0</v>
      </c>
      <c r="Y703" s="31">
        <v>1</v>
      </c>
      <c r="Z703" s="31">
        <v>402</v>
      </c>
      <c r="AA703" s="31">
        <v>0</v>
      </c>
      <c r="AB703" s="31">
        <v>0</v>
      </c>
    </row>
    <row r="704" spans="1:28" ht="14.45" customHeight="1">
      <c r="B704" s="37"/>
      <c r="C704" s="10"/>
      <c r="D704" s="36"/>
      <c r="E704" s="30"/>
      <c r="F704" s="30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  <c r="AB704" s="31"/>
    </row>
    <row r="705" spans="1:28" ht="14.45" customHeight="1">
      <c r="B705" s="34" t="s">
        <v>18</v>
      </c>
      <c r="C705" s="35" t="s">
        <v>16</v>
      </c>
      <c r="D705" s="36">
        <v>551</v>
      </c>
      <c r="E705" s="30">
        <v>1E-3</v>
      </c>
      <c r="F705" s="30">
        <v>3780</v>
      </c>
      <c r="G705" s="31">
        <v>7.0000000000000001E-3</v>
      </c>
      <c r="H705" s="31">
        <v>740.57142857142856</v>
      </c>
      <c r="I705" s="31">
        <v>4.0000000000000001E-3</v>
      </c>
      <c r="J705" s="31">
        <v>1695.75</v>
      </c>
      <c r="K705" s="31">
        <v>0.01</v>
      </c>
      <c r="L705" s="31">
        <v>2213.4</v>
      </c>
      <c r="M705" s="31">
        <v>2E-3</v>
      </c>
      <c r="N705" s="31">
        <v>756</v>
      </c>
      <c r="O705" s="31">
        <v>3.0000000000000001E-3</v>
      </c>
      <c r="P705" s="31">
        <v>432</v>
      </c>
      <c r="Q705" s="31">
        <v>1E-3</v>
      </c>
      <c r="R705" s="31">
        <v>432</v>
      </c>
      <c r="S705" s="31">
        <v>0</v>
      </c>
      <c r="T705" s="31">
        <v>0</v>
      </c>
      <c r="U705" s="31">
        <v>2E-3</v>
      </c>
      <c r="V705" s="31">
        <v>1404</v>
      </c>
      <c r="W705" s="31">
        <v>5.0000000000000001E-3</v>
      </c>
      <c r="X705" s="31">
        <v>1227</v>
      </c>
      <c r="Y705" s="31">
        <v>7.0000000000000001E-3</v>
      </c>
      <c r="Z705" s="31">
        <v>1555.7142857142858</v>
      </c>
      <c r="AA705" s="31">
        <v>8.0000000000000002E-3</v>
      </c>
      <c r="AB705" s="31">
        <v>900.625</v>
      </c>
    </row>
    <row r="706" spans="1:28" ht="14.45" customHeight="1">
      <c r="B706" s="34" t="s">
        <v>19</v>
      </c>
      <c r="C706" s="35" t="s">
        <v>20</v>
      </c>
      <c r="D706" s="36">
        <v>552</v>
      </c>
      <c r="E706" s="30">
        <v>0</v>
      </c>
      <c r="F706" s="30">
        <v>0</v>
      </c>
      <c r="G706" s="31">
        <v>0</v>
      </c>
      <c r="H706" s="31">
        <v>0</v>
      </c>
      <c r="I706" s="31">
        <v>0</v>
      </c>
      <c r="J706" s="31">
        <v>0</v>
      </c>
      <c r="K706" s="31">
        <v>0</v>
      </c>
      <c r="L706" s="31">
        <v>0</v>
      </c>
      <c r="M706" s="31">
        <v>0</v>
      </c>
      <c r="N706" s="31">
        <v>0</v>
      </c>
      <c r="O706" s="31">
        <v>0</v>
      </c>
      <c r="P706" s="31">
        <v>0</v>
      </c>
      <c r="Q706" s="31">
        <v>0</v>
      </c>
      <c r="R706" s="31">
        <v>0</v>
      </c>
      <c r="S706" s="31">
        <v>0</v>
      </c>
      <c r="T706" s="31">
        <v>0</v>
      </c>
      <c r="U706" s="31">
        <v>0</v>
      </c>
      <c r="V706" s="31">
        <v>0</v>
      </c>
      <c r="W706" s="31">
        <v>0</v>
      </c>
      <c r="X706" s="31">
        <v>0</v>
      </c>
      <c r="Y706" s="31">
        <v>0</v>
      </c>
      <c r="Z706" s="31">
        <v>0</v>
      </c>
      <c r="AA706" s="31">
        <v>0</v>
      </c>
      <c r="AB706" s="31">
        <v>0</v>
      </c>
    </row>
    <row r="707" spans="1:28" ht="14.45" customHeight="1">
      <c r="B707" s="34" t="s">
        <v>21</v>
      </c>
      <c r="C707" s="35" t="s">
        <v>20</v>
      </c>
      <c r="D707" s="36">
        <v>553</v>
      </c>
      <c r="E707" s="30">
        <v>0</v>
      </c>
      <c r="F707" s="30">
        <v>0</v>
      </c>
      <c r="G707" s="31">
        <v>0</v>
      </c>
      <c r="H707" s="31">
        <v>0</v>
      </c>
      <c r="I707" s="31">
        <v>0</v>
      </c>
      <c r="J707" s="31">
        <v>0</v>
      </c>
      <c r="K707" s="31">
        <v>0</v>
      </c>
      <c r="L707" s="31">
        <v>0</v>
      </c>
      <c r="M707" s="31">
        <v>0</v>
      </c>
      <c r="N707" s="31">
        <v>0</v>
      </c>
      <c r="O707" s="31">
        <v>0</v>
      </c>
      <c r="P707" s="31">
        <v>0</v>
      </c>
      <c r="Q707" s="31">
        <v>0</v>
      </c>
      <c r="R707" s="31">
        <v>0</v>
      </c>
      <c r="S707" s="31">
        <v>0</v>
      </c>
      <c r="T707" s="31">
        <v>0</v>
      </c>
      <c r="U707" s="31">
        <v>0</v>
      </c>
      <c r="V707" s="31">
        <v>0</v>
      </c>
      <c r="W707" s="31">
        <v>1E-3</v>
      </c>
      <c r="X707" s="31">
        <v>1080</v>
      </c>
      <c r="Y707" s="31">
        <v>0</v>
      </c>
      <c r="Z707" s="31">
        <v>0</v>
      </c>
      <c r="AA707" s="31">
        <v>0</v>
      </c>
      <c r="AB707" s="31">
        <v>0</v>
      </c>
    </row>
    <row r="708" spans="1:28" ht="14.45" customHeight="1">
      <c r="B708" s="34" t="s">
        <v>22</v>
      </c>
      <c r="C708" s="35" t="s">
        <v>20</v>
      </c>
      <c r="D708" s="36">
        <v>554</v>
      </c>
      <c r="E708" s="30">
        <v>0</v>
      </c>
      <c r="F708" s="30">
        <v>0</v>
      </c>
      <c r="G708" s="31">
        <v>0</v>
      </c>
      <c r="H708" s="31">
        <v>0</v>
      </c>
      <c r="I708" s="31">
        <v>0</v>
      </c>
      <c r="J708" s="31">
        <v>0</v>
      </c>
      <c r="K708" s="31">
        <v>1E-3</v>
      </c>
      <c r="L708" s="31">
        <v>3046</v>
      </c>
      <c r="M708" s="31">
        <v>1E-3</v>
      </c>
      <c r="N708" s="31">
        <v>3563</v>
      </c>
      <c r="O708" s="31">
        <v>1E-3</v>
      </c>
      <c r="P708" s="31">
        <v>200</v>
      </c>
      <c r="Q708" s="31">
        <v>0</v>
      </c>
      <c r="R708" s="31">
        <v>0</v>
      </c>
      <c r="S708" s="31">
        <v>0</v>
      </c>
      <c r="T708" s="31">
        <v>0</v>
      </c>
      <c r="U708" s="31">
        <v>0</v>
      </c>
      <c r="V708" s="31">
        <v>0</v>
      </c>
      <c r="W708" s="31">
        <v>1E-3</v>
      </c>
      <c r="X708" s="31">
        <v>270</v>
      </c>
      <c r="Y708" s="31">
        <v>8.0000000000000002E-3</v>
      </c>
      <c r="Z708" s="31">
        <v>578</v>
      </c>
      <c r="AA708" s="31">
        <v>1.9E-2</v>
      </c>
      <c r="AB708" s="31">
        <v>611.57894736842104</v>
      </c>
    </row>
    <row r="709" spans="1:28" ht="14.45" customHeight="1">
      <c r="B709" s="34" t="s">
        <v>23</v>
      </c>
      <c r="C709" s="35" t="s">
        <v>20</v>
      </c>
      <c r="D709" s="36">
        <v>555</v>
      </c>
      <c r="E709" s="30">
        <v>0</v>
      </c>
      <c r="F709" s="30">
        <v>0</v>
      </c>
      <c r="G709" s="31">
        <v>0</v>
      </c>
      <c r="H709" s="31">
        <v>0</v>
      </c>
      <c r="I709" s="31">
        <v>0</v>
      </c>
      <c r="J709" s="31">
        <v>0</v>
      </c>
      <c r="K709" s="31">
        <v>0</v>
      </c>
      <c r="L709" s="31">
        <v>0</v>
      </c>
      <c r="M709" s="31">
        <v>0</v>
      </c>
      <c r="N709" s="31">
        <v>0</v>
      </c>
      <c r="O709" s="31">
        <v>0</v>
      </c>
      <c r="P709" s="31">
        <v>0</v>
      </c>
      <c r="Q709" s="31">
        <v>0</v>
      </c>
      <c r="R709" s="31">
        <v>0</v>
      </c>
      <c r="S709" s="31">
        <v>0</v>
      </c>
      <c r="T709" s="31">
        <v>0</v>
      </c>
      <c r="U709" s="31">
        <v>0</v>
      </c>
      <c r="V709" s="31">
        <v>0</v>
      </c>
      <c r="W709" s="31">
        <v>0</v>
      </c>
      <c r="X709" s="31">
        <v>0</v>
      </c>
      <c r="Y709" s="31">
        <v>0</v>
      </c>
      <c r="Z709" s="31">
        <v>0</v>
      </c>
      <c r="AA709" s="31">
        <v>0</v>
      </c>
      <c r="AB709" s="31">
        <v>0</v>
      </c>
    </row>
    <row r="710" spans="1:28" ht="14.45" customHeight="1">
      <c r="B710" s="37"/>
      <c r="C710" s="10"/>
      <c r="D710" s="36"/>
      <c r="E710" s="30"/>
      <c r="F710" s="30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  <c r="AA710" s="31"/>
      <c r="AB710" s="31"/>
    </row>
    <row r="711" spans="1:28" ht="14.45" customHeight="1">
      <c r="B711" s="34" t="s">
        <v>39</v>
      </c>
      <c r="C711" s="35" t="s">
        <v>40</v>
      </c>
      <c r="D711" s="36">
        <v>556</v>
      </c>
      <c r="E711" s="30">
        <v>0</v>
      </c>
      <c r="F711" s="30">
        <v>0</v>
      </c>
      <c r="G711" s="31">
        <v>5.0000000000000001E-3</v>
      </c>
      <c r="H711" s="31">
        <v>65</v>
      </c>
      <c r="I711" s="31">
        <v>0.59599999999999997</v>
      </c>
      <c r="J711" s="31">
        <v>483</v>
      </c>
      <c r="K711" s="31">
        <v>0.29599999999999999</v>
      </c>
      <c r="L711" s="31">
        <v>439</v>
      </c>
      <c r="M711" s="31">
        <v>0.56599999999999995</v>
      </c>
      <c r="N711" s="31">
        <v>309</v>
      </c>
      <c r="O711" s="31">
        <v>0.98699999999999999</v>
      </c>
      <c r="P711" s="31">
        <v>253</v>
      </c>
      <c r="Q711" s="31">
        <v>2.5000000000000001E-2</v>
      </c>
      <c r="R711" s="31">
        <v>311</v>
      </c>
      <c r="S711" s="31">
        <v>1.4999999999999999E-2</v>
      </c>
      <c r="T711" s="31">
        <v>346</v>
      </c>
      <c r="U711" s="31">
        <v>0.51</v>
      </c>
      <c r="V711" s="31">
        <v>568</v>
      </c>
      <c r="W711" s="31">
        <v>0.26500000000000001</v>
      </c>
      <c r="X711" s="31">
        <v>385</v>
      </c>
      <c r="Y711" s="31">
        <v>0.13500000000000001</v>
      </c>
      <c r="Z711" s="31">
        <v>207</v>
      </c>
      <c r="AA711" s="31">
        <v>6.5000000000000002E-2</v>
      </c>
      <c r="AB711" s="31">
        <v>155</v>
      </c>
    </row>
    <row r="712" spans="1:28" ht="14.45" customHeight="1">
      <c r="B712" s="37"/>
      <c r="C712" s="10"/>
      <c r="D712" s="36"/>
      <c r="E712" s="30"/>
      <c r="F712" s="30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  <c r="AB712" s="31"/>
    </row>
    <row r="713" spans="1:28" ht="14.45" customHeight="1">
      <c r="A713" s="10" t="s">
        <v>124</v>
      </c>
      <c r="B713" s="37"/>
      <c r="C713" s="10"/>
      <c r="D713" s="36"/>
      <c r="E713" s="30"/>
      <c r="F713" s="30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  <c r="AA713" s="31"/>
      <c r="AB713" s="31"/>
    </row>
    <row r="714" spans="1:28" ht="14.45" customHeight="1">
      <c r="B714" s="37" t="s">
        <v>125</v>
      </c>
      <c r="C714" s="10"/>
      <c r="D714" s="36">
        <v>557</v>
      </c>
      <c r="E714" s="30">
        <f>IF(SUM(E715:E750)&lt;0.001,"-",SUM(E715:E750))</f>
        <v>155.35500000000002</v>
      </c>
      <c r="F714" s="30">
        <f>IF(ISERR(SUMPRODUCT(E715:E750,F715:F750)/E714),"-",SUMPRODUCT(E715:E750,F715:F750)/E714)</f>
        <v>994.42762061085898</v>
      </c>
      <c r="G714" s="31">
        <f t="shared" ref="G714" si="307">IF(SUM(G715:G750)&lt;0.001,"-",SUM(G715:G750))</f>
        <v>257.464</v>
      </c>
      <c r="H714" s="31">
        <f t="shared" ref="H714" si="308">IF(ISERR(SUMPRODUCT(G715:G750,H715:H750)/G714),"-",SUMPRODUCT(G715:G750,H715:H750)/G714)</f>
        <v>859.45403240841426</v>
      </c>
      <c r="I714" s="31">
        <f t="shared" ref="I714" si="309">IF(SUM(I715:I750)&lt;0.001,"-",SUM(I715:I750))</f>
        <v>420.50099999999998</v>
      </c>
      <c r="J714" s="31">
        <f t="shared" ref="J714" si="310">IF(ISERR(SUMPRODUCT(I715:I750,J715:J750)/I714),"-",SUMPRODUCT(I715:I750,J715:J750)/I714)</f>
        <v>788.98051372053806</v>
      </c>
      <c r="K714" s="31">
        <f t="shared" ref="K714" si="311">IF(SUM(K715:K750)&lt;0.001,"-",SUM(K715:K750))</f>
        <v>1290.2760000000001</v>
      </c>
      <c r="L714" s="31">
        <f t="shared" ref="L714" si="312">IF(ISERR(SUMPRODUCT(K715:K750,L715:L750)/K714),"-",SUMPRODUCT(K715:K750,L715:L750)/K714)</f>
        <v>606.42578952100155</v>
      </c>
      <c r="M714" s="31">
        <f t="shared" ref="M714" si="313">IF(SUM(M715:M750)&lt;0.001,"-",SUM(M715:M750))</f>
        <v>454.56600000000009</v>
      </c>
      <c r="N714" s="31">
        <f t="shared" ref="N714" si="314">IF(ISERR(SUMPRODUCT(M715:M750,N715:N750)/M714),"-",SUMPRODUCT(M715:M750,N715:N750)/M714)</f>
        <v>684.02538465261352</v>
      </c>
      <c r="O714" s="31">
        <f t="shared" ref="O714" si="315">IF(SUM(O715:O750)&lt;0.001,"-",SUM(O715:O750))</f>
        <v>288.30700000000002</v>
      </c>
      <c r="P714" s="31">
        <f t="shared" ref="P714" si="316">IF(ISERR(SUMPRODUCT(O715:O750,P715:P750)/O714),"-",SUMPRODUCT(O715:O750,P715:P750)/O714)</f>
        <v>683.72714502249335</v>
      </c>
      <c r="Q714" s="31">
        <f t="shared" ref="Q714" si="317">IF(SUM(Q715:Q750)&lt;0.001,"-",SUM(Q715:Q750))</f>
        <v>303.26000000000005</v>
      </c>
      <c r="R714" s="31">
        <f t="shared" ref="R714" si="318">IF(ISERR(SUMPRODUCT(Q715:Q750,R715:R750)/Q714),"-",SUMPRODUCT(Q715:Q750,R715:R750)/Q714)</f>
        <v>713.2566708435005</v>
      </c>
      <c r="S714" s="31">
        <f t="shared" ref="S714" si="319">IF(SUM(S715:S750)&lt;0.001,"-",SUM(S715:S750))</f>
        <v>357.05200000000002</v>
      </c>
      <c r="T714" s="31">
        <f t="shared" ref="T714" si="320">IF(ISERR(SUMPRODUCT(S715:S750,T715:T750)/S714),"-",SUMPRODUCT(S715:S750,T715:T750)/S714)</f>
        <v>737.56310845479072</v>
      </c>
      <c r="U714" s="31">
        <f t="shared" ref="U714" si="321">IF(SUM(U715:U750)&lt;0.001,"-",SUM(U715:U750))</f>
        <v>243.065</v>
      </c>
      <c r="V714" s="31">
        <f t="shared" ref="V714" si="322">IF(ISERR(SUMPRODUCT(U715:U750,V715:V750)/U714),"-",SUMPRODUCT(U715:U750,V715:V750)/U714)</f>
        <v>725.36691831403118</v>
      </c>
      <c r="W714" s="31">
        <f t="shared" ref="W714" si="323">IF(SUM(W715:W750)&lt;0.001,"-",SUM(W715:W750))</f>
        <v>205.86499999999998</v>
      </c>
      <c r="X714" s="31">
        <f t="shared" ref="X714" si="324">IF(ISERR(SUMPRODUCT(W715:W750,X715:X750)/W714),"-",SUMPRODUCT(W715:W750,X715:X750)/W714)</f>
        <v>689.72985694508543</v>
      </c>
      <c r="Y714" s="31">
        <f t="shared" ref="Y714" si="325">IF(SUM(Y715:Y750)&lt;0.001,"-",SUM(Y715:Y750))</f>
        <v>272.35599999999999</v>
      </c>
      <c r="Z714" s="31">
        <f t="shared" ref="Z714" si="326">IF(ISERR(SUMPRODUCT(Y715:Y750,Z715:Z750)/Y714),"-",SUMPRODUCT(Y715:Y750,Z715:Z750)/Y714)</f>
        <v>749.53359573499415</v>
      </c>
      <c r="AA714" s="31">
        <f t="shared" ref="AA714" si="327">IF(SUM(AA715:AA750)&lt;0.001,"-",SUM(AA715:AA750))</f>
        <v>250.82899999999998</v>
      </c>
      <c r="AB714" s="31">
        <f t="shared" ref="AB714" si="328">IF(ISERR(SUMPRODUCT(AA715:AA750,AB715:AB750)/AA714),"-",SUMPRODUCT(AA715:AA750,AB715:AB750)/AA714)</f>
        <v>930.82091384967453</v>
      </c>
    </row>
    <row r="715" spans="1:28" ht="14.45" customHeight="1">
      <c r="B715" s="34" t="s">
        <v>17</v>
      </c>
      <c r="C715" s="35" t="s">
        <v>16</v>
      </c>
      <c r="D715" s="36">
        <v>558</v>
      </c>
      <c r="E715" s="30">
        <v>3.1E-2</v>
      </c>
      <c r="F715" s="30">
        <v>143</v>
      </c>
      <c r="G715" s="31">
        <v>0</v>
      </c>
      <c r="H715" s="31">
        <v>0</v>
      </c>
      <c r="I715" s="31">
        <v>1E-3</v>
      </c>
      <c r="J715" s="31">
        <v>162</v>
      </c>
      <c r="K715" s="31">
        <v>1.4E-2</v>
      </c>
      <c r="L715" s="31">
        <v>1396</v>
      </c>
      <c r="M715" s="31">
        <v>4.694</v>
      </c>
      <c r="N715" s="31">
        <v>668</v>
      </c>
      <c r="O715" s="31">
        <v>0.95699999999999996</v>
      </c>
      <c r="P715" s="31">
        <v>628</v>
      </c>
      <c r="Q715" s="31">
        <v>1.405</v>
      </c>
      <c r="R715" s="31">
        <v>383</v>
      </c>
      <c r="S715" s="31">
        <v>0.371</v>
      </c>
      <c r="T715" s="31">
        <v>337</v>
      </c>
      <c r="U715" s="31">
        <v>7.5999999999999998E-2</v>
      </c>
      <c r="V715" s="31">
        <v>345</v>
      </c>
      <c r="W715" s="31">
        <v>0.10100000000000001</v>
      </c>
      <c r="X715" s="31">
        <v>776</v>
      </c>
      <c r="Y715" s="31">
        <v>0.60199999999999998</v>
      </c>
      <c r="Z715" s="31">
        <v>191</v>
      </c>
      <c r="AA715" s="31">
        <v>0.75600000000000001</v>
      </c>
      <c r="AB715" s="31">
        <v>221</v>
      </c>
    </row>
    <row r="716" spans="1:28" ht="14.45" customHeight="1">
      <c r="B716" s="34" t="s">
        <v>18</v>
      </c>
      <c r="C716" s="35" t="s">
        <v>16</v>
      </c>
      <c r="D716" s="36">
        <v>559</v>
      </c>
      <c r="E716" s="30">
        <v>2.4E-2</v>
      </c>
      <c r="F716" s="30">
        <v>515.79166666666674</v>
      </c>
      <c r="G716" s="31">
        <v>0</v>
      </c>
      <c r="H716" s="31">
        <v>0</v>
      </c>
      <c r="I716" s="31">
        <v>1E-3</v>
      </c>
      <c r="J716" s="31">
        <v>1080</v>
      </c>
      <c r="K716" s="31">
        <v>2.0169999999999999</v>
      </c>
      <c r="L716" s="31">
        <v>1183</v>
      </c>
      <c r="M716" s="31">
        <v>21.864999999999998</v>
      </c>
      <c r="N716" s="31">
        <v>866</v>
      </c>
      <c r="O716" s="31">
        <v>3.077</v>
      </c>
      <c r="P716" s="31">
        <v>910</v>
      </c>
      <c r="Q716" s="31">
        <v>2.3380000000000001</v>
      </c>
      <c r="R716" s="31">
        <v>1002</v>
      </c>
      <c r="S716" s="31">
        <v>0.26500000000000001</v>
      </c>
      <c r="T716" s="31">
        <v>1149</v>
      </c>
      <c r="U716" s="31">
        <v>7.3999999999999996E-2</v>
      </c>
      <c r="V716" s="31">
        <v>1519</v>
      </c>
      <c r="W716" s="31">
        <v>0.25600000000000001</v>
      </c>
      <c r="X716" s="31">
        <v>1413.1328125</v>
      </c>
      <c r="Y716" s="31">
        <v>0.97799999999999998</v>
      </c>
      <c r="Z716" s="31">
        <v>1056</v>
      </c>
      <c r="AA716" s="31">
        <v>1.298</v>
      </c>
      <c r="AB716" s="31">
        <v>739.93220338983053</v>
      </c>
    </row>
    <row r="717" spans="1:28" ht="14.45" customHeight="1">
      <c r="B717" s="34" t="s">
        <v>19</v>
      </c>
      <c r="C717" s="35" t="s">
        <v>20</v>
      </c>
      <c r="D717" s="36">
        <v>560</v>
      </c>
      <c r="E717" s="30">
        <v>0.153</v>
      </c>
      <c r="F717" s="30">
        <v>572</v>
      </c>
      <c r="G717" s="31">
        <v>0</v>
      </c>
      <c r="H717" s="31">
        <v>0</v>
      </c>
      <c r="I717" s="31">
        <v>0</v>
      </c>
      <c r="J717" s="31">
        <v>0</v>
      </c>
      <c r="K717" s="31">
        <v>3.2000000000000001E-2</v>
      </c>
      <c r="L717" s="31">
        <v>2579</v>
      </c>
      <c r="M717" s="31">
        <v>38.070999999999998</v>
      </c>
      <c r="N717" s="31">
        <v>878</v>
      </c>
      <c r="O717" s="31">
        <v>5.9409999999999998</v>
      </c>
      <c r="P717" s="31">
        <v>932</v>
      </c>
      <c r="Q717" s="31">
        <v>6.0350000000000001</v>
      </c>
      <c r="R717" s="31">
        <v>698</v>
      </c>
      <c r="S717" s="31">
        <v>0.58799999999999997</v>
      </c>
      <c r="T717" s="31">
        <v>680</v>
      </c>
      <c r="U717" s="31">
        <v>0.16300000000000001</v>
      </c>
      <c r="V717" s="31">
        <v>688</v>
      </c>
      <c r="W717" s="31">
        <v>0.65800000000000003</v>
      </c>
      <c r="X717" s="31">
        <v>567</v>
      </c>
      <c r="Y717" s="31">
        <v>0.81299999999999994</v>
      </c>
      <c r="Z717" s="31">
        <v>438</v>
      </c>
      <c r="AA717" s="31">
        <v>0.17</v>
      </c>
      <c r="AB717" s="31">
        <v>496.38823529411769</v>
      </c>
    </row>
    <row r="718" spans="1:28" ht="14.45" customHeight="1">
      <c r="B718" s="34" t="s">
        <v>21</v>
      </c>
      <c r="C718" s="35" t="s">
        <v>20</v>
      </c>
      <c r="D718" s="36">
        <v>561</v>
      </c>
      <c r="E718" s="30">
        <v>8.7999999999999995E-2</v>
      </c>
      <c r="F718" s="30">
        <v>340</v>
      </c>
      <c r="G718" s="31">
        <v>0</v>
      </c>
      <c r="H718" s="31">
        <v>0</v>
      </c>
      <c r="I718" s="31">
        <v>2.3E-2</v>
      </c>
      <c r="J718" s="31">
        <v>637</v>
      </c>
      <c r="K718" s="31">
        <v>0.77100000000000002</v>
      </c>
      <c r="L718" s="31">
        <v>793</v>
      </c>
      <c r="M718" s="31">
        <v>2.5070000000000001</v>
      </c>
      <c r="N718" s="31">
        <v>747</v>
      </c>
      <c r="O718" s="31">
        <v>0.28599999999999998</v>
      </c>
      <c r="P718" s="31">
        <v>923</v>
      </c>
      <c r="Q718" s="31">
        <v>0.66400000000000003</v>
      </c>
      <c r="R718" s="31">
        <v>670</v>
      </c>
      <c r="S718" s="31">
        <v>0.182</v>
      </c>
      <c r="T718" s="31">
        <v>907</v>
      </c>
      <c r="U718" s="31">
        <v>0.245</v>
      </c>
      <c r="V718" s="31">
        <v>840</v>
      </c>
      <c r="W718" s="31">
        <v>1.569</v>
      </c>
      <c r="X718" s="31">
        <v>710</v>
      </c>
      <c r="Y718" s="31">
        <v>2.4220000000000002</v>
      </c>
      <c r="Z718" s="31">
        <v>555</v>
      </c>
      <c r="AA718" s="31">
        <v>5.327</v>
      </c>
      <c r="AB718" s="31">
        <v>661.36305612915328</v>
      </c>
    </row>
    <row r="719" spans="1:28" ht="14.45" customHeight="1">
      <c r="B719" s="37"/>
      <c r="C719" s="10"/>
      <c r="D719" s="36"/>
      <c r="E719" s="30"/>
      <c r="F719" s="30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  <c r="AA719" s="31"/>
      <c r="AB719" s="31"/>
    </row>
    <row r="720" spans="1:28" s="27" customFormat="1" ht="14.45" customHeight="1">
      <c r="B720" s="38" t="s">
        <v>22</v>
      </c>
      <c r="C720" s="38" t="s">
        <v>20</v>
      </c>
      <c r="D720" s="29">
        <v>562</v>
      </c>
      <c r="E720" s="30">
        <v>0.17799999999999999</v>
      </c>
      <c r="F720" s="30">
        <v>720</v>
      </c>
      <c r="G720" s="31">
        <v>0.13900000000000001</v>
      </c>
      <c r="H720" s="31">
        <v>499</v>
      </c>
      <c r="I720" s="31">
        <v>3.2000000000000001E-2</v>
      </c>
      <c r="J720" s="31">
        <v>706</v>
      </c>
      <c r="K720" s="31">
        <v>3.093</v>
      </c>
      <c r="L720" s="31">
        <v>1251</v>
      </c>
      <c r="M720" s="31">
        <v>49.216999999999999</v>
      </c>
      <c r="N720" s="31">
        <v>654.00737550033523</v>
      </c>
      <c r="O720" s="31">
        <v>6.5209999999999999</v>
      </c>
      <c r="P720" s="31">
        <v>878</v>
      </c>
      <c r="Q720" s="31">
        <v>13.173</v>
      </c>
      <c r="R720" s="31">
        <v>712.72975024671678</v>
      </c>
      <c r="S720" s="31">
        <v>14.144</v>
      </c>
      <c r="T720" s="31">
        <v>738.56872171945702</v>
      </c>
      <c r="U720" s="31">
        <v>14.571999999999999</v>
      </c>
      <c r="V720" s="31">
        <v>709.99169640406262</v>
      </c>
      <c r="W720" s="31">
        <v>14.226000000000001</v>
      </c>
      <c r="X720" s="31">
        <v>786.40742302825811</v>
      </c>
      <c r="Y720" s="31">
        <v>5.4370000000000003</v>
      </c>
      <c r="Z720" s="31">
        <v>1209.5589479492367</v>
      </c>
      <c r="AA720" s="31">
        <v>3.53</v>
      </c>
      <c r="AB720" s="31">
        <v>1357.4453257790369</v>
      </c>
    </row>
    <row r="721" spans="2:28" s="27" customFormat="1" ht="14.45" customHeight="1">
      <c r="B721" s="39" t="s">
        <v>24</v>
      </c>
      <c r="C721" s="39" t="s">
        <v>25</v>
      </c>
      <c r="D721" s="33">
        <v>563</v>
      </c>
      <c r="E721" s="30">
        <v>8.3010000000000002</v>
      </c>
      <c r="F721" s="30">
        <v>1053</v>
      </c>
      <c r="G721" s="31">
        <v>8.8049999999999997</v>
      </c>
      <c r="H721" s="31">
        <v>794</v>
      </c>
      <c r="I721" s="31">
        <v>27.66</v>
      </c>
      <c r="J721" s="31">
        <v>469</v>
      </c>
      <c r="K721" s="31">
        <v>16.82</v>
      </c>
      <c r="L721" s="31">
        <v>743</v>
      </c>
      <c r="M721" s="31">
        <v>5.5380000000000003</v>
      </c>
      <c r="N721" s="31">
        <v>897</v>
      </c>
      <c r="O721" s="31">
        <v>0.505</v>
      </c>
      <c r="P721" s="31">
        <v>1050</v>
      </c>
      <c r="Q721" s="31">
        <v>1.75</v>
      </c>
      <c r="R721" s="31">
        <v>1179</v>
      </c>
      <c r="S721" s="31">
        <v>0.3</v>
      </c>
      <c r="T721" s="31">
        <v>2055</v>
      </c>
      <c r="U721" s="31">
        <v>2.2719999999999998</v>
      </c>
      <c r="V721" s="31">
        <v>1348</v>
      </c>
      <c r="W721" s="31">
        <v>1.246</v>
      </c>
      <c r="X721" s="31">
        <v>1379</v>
      </c>
      <c r="Y721" s="31">
        <v>3.4</v>
      </c>
      <c r="Z721" s="31">
        <v>1196</v>
      </c>
      <c r="AA721" s="31">
        <v>1.0069999999999999</v>
      </c>
      <c r="AB721" s="31">
        <v>1719</v>
      </c>
    </row>
    <row r="722" spans="2:28" ht="14.45" customHeight="1">
      <c r="B722" s="34" t="s">
        <v>139</v>
      </c>
      <c r="C722" s="35" t="s">
        <v>25</v>
      </c>
      <c r="D722" s="36">
        <v>564</v>
      </c>
      <c r="E722" s="30">
        <v>0</v>
      </c>
      <c r="F722" s="30">
        <v>0</v>
      </c>
      <c r="G722" s="31">
        <v>0</v>
      </c>
      <c r="H722" s="31">
        <v>0</v>
      </c>
      <c r="I722" s="31">
        <v>0.01</v>
      </c>
      <c r="J722" s="31">
        <v>1432</v>
      </c>
      <c r="K722" s="31">
        <v>0</v>
      </c>
      <c r="L722" s="31">
        <v>0</v>
      </c>
      <c r="M722" s="31">
        <v>0</v>
      </c>
      <c r="N722" s="31">
        <v>0</v>
      </c>
      <c r="O722" s="31">
        <v>0</v>
      </c>
      <c r="P722" s="31">
        <v>0</v>
      </c>
      <c r="Q722" s="31">
        <v>0</v>
      </c>
      <c r="R722" s="31">
        <v>0</v>
      </c>
      <c r="S722" s="31">
        <v>0</v>
      </c>
      <c r="T722" s="31">
        <v>0</v>
      </c>
      <c r="U722" s="31">
        <v>6.0000000000000001E-3</v>
      </c>
      <c r="V722" s="31">
        <v>1150</v>
      </c>
      <c r="W722" s="31">
        <v>0.02</v>
      </c>
      <c r="X722" s="31">
        <v>782</v>
      </c>
      <c r="Y722" s="31">
        <v>0</v>
      </c>
      <c r="Z722" s="31">
        <v>0</v>
      </c>
      <c r="AA722" s="31">
        <v>0</v>
      </c>
      <c r="AB722" s="31">
        <v>0</v>
      </c>
    </row>
    <row r="723" spans="2:28" ht="14.45" customHeight="1">
      <c r="B723" s="34" t="s">
        <v>26</v>
      </c>
      <c r="C723" s="35" t="s">
        <v>27</v>
      </c>
      <c r="D723" s="36">
        <v>565</v>
      </c>
      <c r="E723" s="30">
        <v>0.81</v>
      </c>
      <c r="F723" s="30">
        <v>1462</v>
      </c>
      <c r="G723" s="31">
        <v>0.59899999999999998</v>
      </c>
      <c r="H723" s="31">
        <v>1606</v>
      </c>
      <c r="I723" s="31">
        <v>0.82799999999999996</v>
      </c>
      <c r="J723" s="31">
        <v>2152</v>
      </c>
      <c r="K723" s="31">
        <v>1.883</v>
      </c>
      <c r="L723" s="31">
        <v>1373</v>
      </c>
      <c r="M723" s="31">
        <v>1.512</v>
      </c>
      <c r="N723" s="31">
        <v>1076</v>
      </c>
      <c r="O723" s="31">
        <v>1.2070000000000001</v>
      </c>
      <c r="P723" s="31">
        <v>907</v>
      </c>
      <c r="Q723" s="31">
        <v>1.732</v>
      </c>
      <c r="R723" s="31">
        <v>1157</v>
      </c>
      <c r="S723" s="31">
        <v>1.972</v>
      </c>
      <c r="T723" s="31">
        <v>1212</v>
      </c>
      <c r="U723" s="31">
        <v>1.2290000000000001</v>
      </c>
      <c r="V723" s="31">
        <v>1270</v>
      </c>
      <c r="W723" s="31">
        <v>1.5389999999999999</v>
      </c>
      <c r="X723" s="31">
        <v>1017</v>
      </c>
      <c r="Y723" s="31">
        <v>0.80200000000000005</v>
      </c>
      <c r="Z723" s="31">
        <v>1621</v>
      </c>
      <c r="AA723" s="31">
        <v>0.79100000000000004</v>
      </c>
      <c r="AB723" s="31">
        <v>1600</v>
      </c>
    </row>
    <row r="724" spans="2:28" ht="14.45" customHeight="1">
      <c r="B724" s="34" t="s">
        <v>28</v>
      </c>
      <c r="C724" s="35" t="s">
        <v>29</v>
      </c>
      <c r="D724" s="36">
        <v>566</v>
      </c>
      <c r="E724" s="30">
        <v>2.5089999999999999</v>
      </c>
      <c r="F724" s="30">
        <v>1028.5735352730171</v>
      </c>
      <c r="G724" s="31">
        <v>2.5419999999999998</v>
      </c>
      <c r="H724" s="31">
        <v>1027.6258851298189</v>
      </c>
      <c r="I724" s="31">
        <v>3.6190000000000002</v>
      </c>
      <c r="J724" s="31">
        <v>1002.4056369162752</v>
      </c>
      <c r="K724" s="31">
        <v>3.5329999999999999</v>
      </c>
      <c r="L724" s="31">
        <v>994.32521936031708</v>
      </c>
      <c r="M724" s="31">
        <v>6.3040000000000003</v>
      </c>
      <c r="N724" s="31">
        <v>948.34263959390864</v>
      </c>
      <c r="O724" s="31">
        <v>5.5010000000000003</v>
      </c>
      <c r="P724" s="31">
        <v>944.10688965642612</v>
      </c>
      <c r="Q724" s="31">
        <v>7.4029999999999996</v>
      </c>
      <c r="R724" s="31">
        <v>961.1006348777521</v>
      </c>
      <c r="S724" s="31">
        <v>8.7690000000000001</v>
      </c>
      <c r="T724" s="31">
        <v>941.04196601664967</v>
      </c>
      <c r="U724" s="31">
        <v>2.8769999999999998</v>
      </c>
      <c r="V724" s="31">
        <v>1001.3642683350712</v>
      </c>
      <c r="W724" s="31">
        <v>2.2629999999999999</v>
      </c>
      <c r="X724" s="31">
        <v>978.85019885108261</v>
      </c>
      <c r="Y724" s="31">
        <v>2.1960000000000002</v>
      </c>
      <c r="Z724" s="31">
        <v>976.0063752276867</v>
      </c>
      <c r="AA724" s="31">
        <v>4.2030000000000003</v>
      </c>
      <c r="AB724" s="31">
        <v>1027.6757078277421</v>
      </c>
    </row>
    <row r="725" spans="2:28" ht="14.45" customHeight="1">
      <c r="B725" s="37"/>
      <c r="C725" s="10"/>
      <c r="D725" s="36"/>
      <c r="E725" s="30"/>
      <c r="F725" s="30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</row>
    <row r="726" spans="2:28" ht="14.45" customHeight="1">
      <c r="B726" s="34" t="s">
        <v>30</v>
      </c>
      <c r="C726" s="35" t="s">
        <v>29</v>
      </c>
      <c r="D726" s="36">
        <v>567</v>
      </c>
      <c r="E726" s="30">
        <v>1.8759999999999999</v>
      </c>
      <c r="F726" s="30">
        <v>2120</v>
      </c>
      <c r="G726" s="31">
        <v>1.889</v>
      </c>
      <c r="H726" s="31">
        <v>2168</v>
      </c>
      <c r="I726" s="31">
        <v>6.6950000000000003</v>
      </c>
      <c r="J726" s="31">
        <v>1474</v>
      </c>
      <c r="K726" s="31">
        <v>6.7750000000000004</v>
      </c>
      <c r="L726" s="31">
        <v>1096</v>
      </c>
      <c r="M726" s="31">
        <v>5.3819999999999997</v>
      </c>
      <c r="N726" s="31">
        <v>926</v>
      </c>
      <c r="O726" s="31">
        <v>5.234</v>
      </c>
      <c r="P726" s="31">
        <v>806</v>
      </c>
      <c r="Q726" s="31">
        <v>2.6379999999999999</v>
      </c>
      <c r="R726" s="31">
        <v>1270</v>
      </c>
      <c r="S726" s="31">
        <v>0.39600000000000002</v>
      </c>
      <c r="T726" s="31">
        <v>2513</v>
      </c>
      <c r="U726" s="31">
        <v>0.83899999999999997</v>
      </c>
      <c r="V726" s="31">
        <v>1361</v>
      </c>
      <c r="W726" s="31">
        <v>2.3769999999999998</v>
      </c>
      <c r="X726" s="31">
        <v>1387</v>
      </c>
      <c r="Y726" s="31">
        <v>1.329</v>
      </c>
      <c r="Z726" s="31">
        <v>1698</v>
      </c>
      <c r="AA726" s="31">
        <v>0.55200000000000005</v>
      </c>
      <c r="AB726" s="31">
        <v>1874.356884057971</v>
      </c>
    </row>
    <row r="727" spans="2:28" ht="14.45" customHeight="1">
      <c r="B727" s="34" t="s">
        <v>31</v>
      </c>
      <c r="C727" s="35" t="s">
        <v>32</v>
      </c>
      <c r="D727" s="36">
        <v>568</v>
      </c>
      <c r="E727" s="30">
        <v>0.33400000000000002</v>
      </c>
      <c r="F727" s="30">
        <v>1444.7005988023952</v>
      </c>
      <c r="G727" s="31">
        <v>0.54400000000000004</v>
      </c>
      <c r="H727" s="31">
        <v>1763.3014705882354</v>
      </c>
      <c r="I727" s="31">
        <v>1.841</v>
      </c>
      <c r="J727" s="31">
        <v>1350.2623574144488</v>
      </c>
      <c r="K727" s="31">
        <v>2.327</v>
      </c>
      <c r="L727" s="31">
        <v>961.97679415556502</v>
      </c>
      <c r="M727" s="31">
        <v>3.2040000000000002</v>
      </c>
      <c r="N727" s="31">
        <v>721.2702871410736</v>
      </c>
      <c r="O727" s="31">
        <v>2.3370000000000002</v>
      </c>
      <c r="P727" s="31">
        <v>895.44929396662383</v>
      </c>
      <c r="Q727" s="31">
        <v>1.1120000000000001</v>
      </c>
      <c r="R727" s="31">
        <v>1402.7868705035971</v>
      </c>
      <c r="S727" s="31">
        <v>0.77900000000000003</v>
      </c>
      <c r="T727" s="31">
        <v>813.15147625160455</v>
      </c>
      <c r="U727" s="31">
        <v>0.33900000000000002</v>
      </c>
      <c r="V727" s="31">
        <v>771.85840707964599</v>
      </c>
      <c r="W727" s="31">
        <v>0.30599999999999999</v>
      </c>
      <c r="X727" s="31">
        <v>1265.6143790849674</v>
      </c>
      <c r="Y727" s="31">
        <v>1.07</v>
      </c>
      <c r="Z727" s="31">
        <v>1117.2953271028039</v>
      </c>
      <c r="AA727" s="31">
        <v>1.298</v>
      </c>
      <c r="AB727" s="31">
        <v>879.4345146379045</v>
      </c>
    </row>
    <row r="728" spans="2:28" ht="14.45" customHeight="1">
      <c r="B728" s="34" t="s">
        <v>139</v>
      </c>
      <c r="C728" s="35" t="s">
        <v>33</v>
      </c>
      <c r="D728" s="36">
        <v>569</v>
      </c>
      <c r="E728" s="30">
        <v>3.0000000000000001E-3</v>
      </c>
      <c r="F728" s="30">
        <v>1534</v>
      </c>
      <c r="G728" s="31">
        <v>3.0000000000000001E-3</v>
      </c>
      <c r="H728" s="31">
        <v>731</v>
      </c>
      <c r="I728" s="31">
        <v>3.0000000000000001E-3</v>
      </c>
      <c r="J728" s="31">
        <v>951</v>
      </c>
      <c r="K728" s="31">
        <v>1E-3</v>
      </c>
      <c r="L728" s="31">
        <v>1036</v>
      </c>
      <c r="M728" s="31">
        <v>1.4E-2</v>
      </c>
      <c r="N728" s="31">
        <v>838</v>
      </c>
      <c r="O728" s="31">
        <v>0</v>
      </c>
      <c r="P728" s="31">
        <v>0</v>
      </c>
      <c r="Q728" s="31">
        <v>1.7000000000000001E-2</v>
      </c>
      <c r="R728" s="31">
        <v>731</v>
      </c>
      <c r="S728" s="31">
        <v>1.4999999999999999E-2</v>
      </c>
      <c r="T728" s="31">
        <v>953.6</v>
      </c>
      <c r="U728" s="31">
        <v>2.1000000000000001E-2</v>
      </c>
      <c r="V728" s="31">
        <v>982.28571428571422</v>
      </c>
      <c r="W728" s="31">
        <v>1E-3</v>
      </c>
      <c r="X728" s="31">
        <v>1404</v>
      </c>
      <c r="Y728" s="31">
        <v>1.4999999999999999E-2</v>
      </c>
      <c r="Z728" s="31">
        <v>1010</v>
      </c>
      <c r="AA728" s="31">
        <v>4.0000000000000001E-3</v>
      </c>
      <c r="AB728" s="31">
        <v>717</v>
      </c>
    </row>
    <row r="729" spans="2:28" ht="14.45" customHeight="1">
      <c r="B729" s="34" t="s">
        <v>34</v>
      </c>
      <c r="C729" s="35" t="s">
        <v>33</v>
      </c>
      <c r="D729" s="36">
        <v>570</v>
      </c>
      <c r="E729" s="30">
        <v>4.2999999999999997E-2</v>
      </c>
      <c r="F729" s="30">
        <v>1838</v>
      </c>
      <c r="G729" s="31">
        <v>6.0999999999999999E-2</v>
      </c>
      <c r="H729" s="31">
        <v>1292</v>
      </c>
      <c r="I729" s="31">
        <v>0.124</v>
      </c>
      <c r="J729" s="31">
        <v>824</v>
      </c>
      <c r="K729" s="31">
        <v>0.13800000000000001</v>
      </c>
      <c r="L729" s="31">
        <v>930</v>
      </c>
      <c r="M729" s="31">
        <v>6.4000000000000001E-2</v>
      </c>
      <c r="N729" s="31">
        <v>909</v>
      </c>
      <c r="O729" s="31">
        <v>4.2000000000000003E-2</v>
      </c>
      <c r="P729" s="31">
        <v>1023</v>
      </c>
      <c r="Q729" s="31">
        <v>5.8999999999999997E-2</v>
      </c>
      <c r="R729" s="31">
        <v>968</v>
      </c>
      <c r="S729" s="31">
        <v>1.0999999999999999E-2</v>
      </c>
      <c r="T729" s="31">
        <v>1005</v>
      </c>
      <c r="U729" s="31">
        <v>4.8000000000000001E-2</v>
      </c>
      <c r="V729" s="31">
        <v>855</v>
      </c>
      <c r="W729" s="31">
        <v>6.4000000000000001E-2</v>
      </c>
      <c r="X729" s="31">
        <v>895</v>
      </c>
      <c r="Y729" s="31">
        <v>0.28399999999999997</v>
      </c>
      <c r="Z729" s="31">
        <v>1083</v>
      </c>
      <c r="AA729" s="31">
        <v>0.12</v>
      </c>
      <c r="AB729" s="31">
        <v>1356</v>
      </c>
    </row>
    <row r="730" spans="2:28" ht="14.45" customHeight="1">
      <c r="B730" s="34" t="s">
        <v>95</v>
      </c>
      <c r="C730" s="35" t="s">
        <v>96</v>
      </c>
      <c r="D730" s="36">
        <v>571</v>
      </c>
      <c r="E730" s="30">
        <v>19.099</v>
      </c>
      <c r="F730" s="30">
        <v>957.73909628776369</v>
      </c>
      <c r="G730" s="31">
        <v>14.553000000000001</v>
      </c>
      <c r="H730" s="31">
        <v>987.69717584003297</v>
      </c>
      <c r="I730" s="31">
        <v>21.263000000000002</v>
      </c>
      <c r="J730" s="31">
        <v>1003.955838780981</v>
      </c>
      <c r="K730" s="31">
        <v>35.387999999999998</v>
      </c>
      <c r="L730" s="31">
        <v>936.5198372329603</v>
      </c>
      <c r="M730" s="31">
        <v>26.452000000000002</v>
      </c>
      <c r="N730" s="31">
        <v>816.76803266293666</v>
      </c>
      <c r="O730" s="31">
        <v>37.073999999999998</v>
      </c>
      <c r="P730" s="31">
        <v>797.46517775260293</v>
      </c>
      <c r="Q730" s="31">
        <v>27.963000000000001</v>
      </c>
      <c r="R730" s="31">
        <v>797.19929907377605</v>
      </c>
      <c r="S730" s="31">
        <v>22.65</v>
      </c>
      <c r="T730" s="31">
        <v>962.49050772626924</v>
      </c>
      <c r="U730" s="31">
        <v>21.978000000000002</v>
      </c>
      <c r="V730" s="31">
        <v>777.15115115115111</v>
      </c>
      <c r="W730" s="31">
        <v>25.736999999999998</v>
      </c>
      <c r="X730" s="31">
        <v>858.96771185452849</v>
      </c>
      <c r="Y730" s="31">
        <v>20.43</v>
      </c>
      <c r="Z730" s="31">
        <v>899.24669603524228</v>
      </c>
      <c r="AA730" s="31">
        <v>17.821999999999999</v>
      </c>
      <c r="AB730" s="31">
        <v>1031.2366737739871</v>
      </c>
    </row>
    <row r="731" spans="2:28" ht="14.45" customHeight="1">
      <c r="B731" s="37"/>
      <c r="C731" s="10"/>
      <c r="D731" s="36"/>
      <c r="E731" s="30"/>
      <c r="F731" s="30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  <c r="AA731" s="31"/>
      <c r="AB731" s="31"/>
    </row>
    <row r="732" spans="2:28" ht="14.45" customHeight="1">
      <c r="B732" s="34" t="s">
        <v>35</v>
      </c>
      <c r="C732" s="35" t="s">
        <v>36</v>
      </c>
      <c r="D732" s="36">
        <v>572</v>
      </c>
      <c r="E732" s="30">
        <v>3.1360000000000001</v>
      </c>
      <c r="F732" s="30">
        <v>1340</v>
      </c>
      <c r="G732" s="31">
        <v>3.0049999999999999</v>
      </c>
      <c r="H732" s="31">
        <v>1328</v>
      </c>
      <c r="I732" s="31">
        <v>5.2370000000000001</v>
      </c>
      <c r="J732" s="31">
        <v>1211</v>
      </c>
      <c r="K732" s="31">
        <v>13.763999999999999</v>
      </c>
      <c r="L732" s="31">
        <v>732</v>
      </c>
      <c r="M732" s="31">
        <v>14.212999999999999</v>
      </c>
      <c r="N732" s="31">
        <v>714</v>
      </c>
      <c r="O732" s="31">
        <v>9.6829999999999998</v>
      </c>
      <c r="P732" s="31">
        <v>649</v>
      </c>
      <c r="Q732" s="31">
        <v>7.8680000000000003</v>
      </c>
      <c r="R732" s="31">
        <v>930</v>
      </c>
      <c r="S732" s="31">
        <v>2.9740000000000002</v>
      </c>
      <c r="T732" s="31">
        <v>1201</v>
      </c>
      <c r="U732" s="31">
        <v>3.0920000000000001</v>
      </c>
      <c r="V732" s="31">
        <v>1126</v>
      </c>
      <c r="W732" s="31">
        <v>3.1480000000000001</v>
      </c>
      <c r="X732" s="31">
        <v>1207</v>
      </c>
      <c r="Y732" s="31">
        <v>4.3179999999999996</v>
      </c>
      <c r="Z732" s="31">
        <v>1156</v>
      </c>
      <c r="AA732" s="31">
        <v>4.9139999999999997</v>
      </c>
      <c r="AB732" s="31">
        <v>1448.5034595034595</v>
      </c>
    </row>
    <row r="733" spans="2:28" ht="14.45" customHeight="1">
      <c r="B733" s="34" t="s">
        <v>80</v>
      </c>
      <c r="C733" s="35" t="s">
        <v>38</v>
      </c>
      <c r="D733" s="36">
        <v>573</v>
      </c>
      <c r="E733" s="30">
        <v>0.58699999999999997</v>
      </c>
      <c r="F733" s="30">
        <v>1577.6201022146506</v>
      </c>
      <c r="G733" s="31">
        <v>0.38400000000000001</v>
      </c>
      <c r="H733" s="31">
        <v>1133.9453125</v>
      </c>
      <c r="I733" s="31">
        <v>0.98699999999999999</v>
      </c>
      <c r="J733" s="31">
        <v>1060</v>
      </c>
      <c r="K733" s="31">
        <v>0.10100000000000001</v>
      </c>
      <c r="L733" s="31">
        <v>540</v>
      </c>
      <c r="M733" s="31">
        <v>7.3999999999999996E-2</v>
      </c>
      <c r="N733" s="31">
        <v>598</v>
      </c>
      <c r="O733" s="31">
        <v>3.7999999999999999E-2</v>
      </c>
      <c r="P733" s="31">
        <v>563</v>
      </c>
      <c r="Q733" s="31">
        <v>4.5999999999999999E-2</v>
      </c>
      <c r="R733" s="31">
        <v>659</v>
      </c>
      <c r="S733" s="31">
        <v>2.3E-2</v>
      </c>
      <c r="T733" s="31">
        <v>840</v>
      </c>
      <c r="U733" s="31">
        <v>5.0999999999999997E-2</v>
      </c>
      <c r="V733" s="31">
        <v>749.35294117647061</v>
      </c>
      <c r="W733" s="31">
        <v>2.3E-2</v>
      </c>
      <c r="X733" s="31">
        <v>675</v>
      </c>
      <c r="Y733" s="31">
        <v>2.8000000000000001E-2</v>
      </c>
      <c r="Z733" s="31">
        <v>782</v>
      </c>
      <c r="AA733" s="31">
        <v>2.1999999999999999E-2</v>
      </c>
      <c r="AB733" s="31">
        <v>603.68181818181813</v>
      </c>
    </row>
    <row r="734" spans="2:28" ht="14.45" customHeight="1">
      <c r="B734" s="34" t="s">
        <v>37</v>
      </c>
      <c r="C734" s="35" t="s">
        <v>38</v>
      </c>
      <c r="D734" s="36">
        <v>574</v>
      </c>
      <c r="E734" s="30">
        <v>1.7999999999999999E-2</v>
      </c>
      <c r="F734" s="30">
        <v>980</v>
      </c>
      <c r="G734" s="31">
        <v>1.6E-2</v>
      </c>
      <c r="H734" s="31">
        <v>675</v>
      </c>
      <c r="I734" s="31">
        <v>1.4999999999999999E-2</v>
      </c>
      <c r="J734" s="31">
        <v>757</v>
      </c>
      <c r="K734" s="31">
        <v>0</v>
      </c>
      <c r="L734" s="31">
        <v>0</v>
      </c>
      <c r="M734" s="31">
        <v>4.2999999999999997E-2</v>
      </c>
      <c r="N734" s="31">
        <v>739</v>
      </c>
      <c r="O734" s="31">
        <v>0.08</v>
      </c>
      <c r="P734" s="31">
        <v>534</v>
      </c>
      <c r="Q734" s="31">
        <v>8.0000000000000002E-3</v>
      </c>
      <c r="R734" s="31">
        <v>1080</v>
      </c>
      <c r="S734" s="31">
        <v>1.6E-2</v>
      </c>
      <c r="T734" s="31">
        <v>1415</v>
      </c>
      <c r="U734" s="31">
        <v>2.8000000000000001E-2</v>
      </c>
      <c r="V734" s="31">
        <v>798</v>
      </c>
      <c r="W734" s="31">
        <v>2.8000000000000001E-2</v>
      </c>
      <c r="X734" s="31">
        <v>930</v>
      </c>
      <c r="Y734" s="31">
        <v>2.4E-2</v>
      </c>
      <c r="Z734" s="31">
        <v>785</v>
      </c>
      <c r="AA734" s="31">
        <v>0.03</v>
      </c>
      <c r="AB734" s="31">
        <v>892.4666666666667</v>
      </c>
    </row>
    <row r="735" spans="2:28" ht="14.45" customHeight="1">
      <c r="B735" s="34" t="s">
        <v>39</v>
      </c>
      <c r="C735" s="35" t="s">
        <v>40</v>
      </c>
      <c r="D735" s="36">
        <v>575</v>
      </c>
      <c r="E735" s="30">
        <v>3.722</v>
      </c>
      <c r="F735" s="30">
        <v>1120.3960236432026</v>
      </c>
      <c r="G735" s="31">
        <v>3.6030000000000002</v>
      </c>
      <c r="H735" s="31">
        <v>1284.1107410491256</v>
      </c>
      <c r="I735" s="31">
        <v>3.7589999999999999</v>
      </c>
      <c r="J735" s="31">
        <v>1130.3040702314447</v>
      </c>
      <c r="K735" s="31">
        <v>61.265000000000001</v>
      </c>
      <c r="L735" s="31">
        <v>456.7342691585734</v>
      </c>
      <c r="M735" s="31">
        <v>28.99</v>
      </c>
      <c r="N735" s="31">
        <v>592.49941359089337</v>
      </c>
      <c r="O735" s="31">
        <v>23.603999999999999</v>
      </c>
      <c r="P735" s="31">
        <v>675.34561938654463</v>
      </c>
      <c r="Q735" s="31">
        <v>17.207000000000001</v>
      </c>
      <c r="R735" s="31">
        <v>662.41221595862146</v>
      </c>
      <c r="S735" s="31">
        <v>11.731999999999999</v>
      </c>
      <c r="T735" s="31">
        <v>971.54065802932143</v>
      </c>
      <c r="U735" s="31">
        <v>7.6040000000000001</v>
      </c>
      <c r="V735" s="31">
        <v>851.59534455549704</v>
      </c>
      <c r="W735" s="31">
        <v>10.959</v>
      </c>
      <c r="X735" s="31">
        <v>760.84232137968797</v>
      </c>
      <c r="Y735" s="31">
        <v>6.4169999999999998</v>
      </c>
      <c r="Z735" s="31">
        <v>1038.6448496182018</v>
      </c>
      <c r="AA735" s="31">
        <v>7.43</v>
      </c>
      <c r="AB735" s="31">
        <v>902.62166890982508</v>
      </c>
    </row>
    <row r="736" spans="2:28" ht="14.45" customHeight="1">
      <c r="B736" s="34" t="s">
        <v>41</v>
      </c>
      <c r="C736" s="35" t="s">
        <v>42</v>
      </c>
      <c r="D736" s="36">
        <v>576</v>
      </c>
      <c r="E736" s="30">
        <v>2.15</v>
      </c>
      <c r="F736" s="30">
        <v>722.56</v>
      </c>
      <c r="G736" s="31">
        <v>1.6639999999999999</v>
      </c>
      <c r="H736" s="31">
        <v>689.32512019230774</v>
      </c>
      <c r="I736" s="31">
        <v>1.5209999999999999</v>
      </c>
      <c r="J736" s="31">
        <v>974.57790927021711</v>
      </c>
      <c r="K736" s="31">
        <v>16.702999999999999</v>
      </c>
      <c r="L736" s="31">
        <v>519.29665329581519</v>
      </c>
      <c r="M736" s="31">
        <v>4.3259999999999996</v>
      </c>
      <c r="N736" s="31">
        <v>612.73046694405923</v>
      </c>
      <c r="O736" s="31">
        <v>2.4300000000000002</v>
      </c>
      <c r="P736" s="31">
        <v>635.63744855967082</v>
      </c>
      <c r="Q736" s="31">
        <v>3.133</v>
      </c>
      <c r="R736" s="31">
        <v>732.25758059368013</v>
      </c>
      <c r="S736" s="31">
        <v>1.7350000000000001</v>
      </c>
      <c r="T736" s="31">
        <v>846.61268011527375</v>
      </c>
      <c r="U736" s="31">
        <v>8.3290000000000006</v>
      </c>
      <c r="V736" s="31">
        <v>319.56801536799134</v>
      </c>
      <c r="W736" s="31">
        <v>5.97</v>
      </c>
      <c r="X736" s="31">
        <v>381.6428810720268</v>
      </c>
      <c r="Y736" s="31">
        <v>3.0390000000000001</v>
      </c>
      <c r="Z736" s="31">
        <v>583.19644619940777</v>
      </c>
      <c r="AA736" s="31">
        <v>5.0019999999999998</v>
      </c>
      <c r="AB736" s="31">
        <v>698.327469012395</v>
      </c>
    </row>
    <row r="737" spans="1:28" ht="14.45" customHeight="1">
      <c r="B737" s="37"/>
      <c r="C737" s="10"/>
      <c r="D737" s="36"/>
      <c r="E737" s="30"/>
      <c r="F737" s="30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  <c r="AA737" s="31"/>
      <c r="AB737" s="31"/>
    </row>
    <row r="738" spans="1:28" ht="14.45" customHeight="1">
      <c r="B738" s="34" t="s">
        <v>43</v>
      </c>
      <c r="C738" s="35" t="s">
        <v>44</v>
      </c>
      <c r="D738" s="36">
        <v>577</v>
      </c>
      <c r="E738" s="30">
        <v>0</v>
      </c>
      <c r="F738" s="30">
        <v>0</v>
      </c>
      <c r="G738" s="31">
        <v>0</v>
      </c>
      <c r="H738" s="31">
        <v>0</v>
      </c>
      <c r="I738" s="31">
        <v>0</v>
      </c>
      <c r="J738" s="31">
        <v>0</v>
      </c>
      <c r="K738" s="31">
        <v>0</v>
      </c>
      <c r="L738" s="31">
        <v>0</v>
      </c>
      <c r="M738" s="31">
        <v>5.2</v>
      </c>
      <c r="N738" s="31">
        <v>434</v>
      </c>
      <c r="O738" s="31">
        <v>25.2</v>
      </c>
      <c r="P738" s="31">
        <v>446</v>
      </c>
      <c r="Q738" s="31">
        <v>89.6</v>
      </c>
      <c r="R738" s="31">
        <v>520</v>
      </c>
      <c r="S738" s="31">
        <v>137.6</v>
      </c>
      <c r="T738" s="31">
        <v>557</v>
      </c>
      <c r="U738" s="31">
        <v>8.8000000000000007</v>
      </c>
      <c r="V738" s="31">
        <v>614</v>
      </c>
      <c r="W738" s="31">
        <v>3.6</v>
      </c>
      <c r="X738" s="31">
        <v>526</v>
      </c>
      <c r="Y738" s="31">
        <v>27.2</v>
      </c>
      <c r="Z738" s="31">
        <v>457</v>
      </c>
      <c r="AA738" s="31">
        <v>3.6</v>
      </c>
      <c r="AB738" s="31">
        <v>511</v>
      </c>
    </row>
    <row r="739" spans="1:28" ht="14.45" customHeight="1">
      <c r="B739" s="34" t="s">
        <v>81</v>
      </c>
      <c r="C739" s="35" t="s">
        <v>82</v>
      </c>
      <c r="D739" s="36">
        <v>578</v>
      </c>
      <c r="E739" s="30">
        <v>6.8159999999999998</v>
      </c>
      <c r="F739" s="30">
        <v>1109</v>
      </c>
      <c r="G739" s="31">
        <v>3.0139999999999998</v>
      </c>
      <c r="H739" s="31">
        <v>1130</v>
      </c>
      <c r="I739" s="31">
        <v>12.455</v>
      </c>
      <c r="J739" s="31">
        <v>871</v>
      </c>
      <c r="K739" s="31">
        <v>10.465999999999999</v>
      </c>
      <c r="L739" s="31">
        <v>743</v>
      </c>
      <c r="M739" s="31">
        <v>13.702</v>
      </c>
      <c r="N739" s="31">
        <v>604</v>
      </c>
      <c r="O739" s="31">
        <v>6.8959999999999999</v>
      </c>
      <c r="P739" s="31">
        <v>518</v>
      </c>
      <c r="Q739" s="31">
        <v>7.5279999999999996</v>
      </c>
      <c r="R739" s="31">
        <v>662</v>
      </c>
      <c r="S739" s="31">
        <v>10.641999999999999</v>
      </c>
      <c r="T739" s="31">
        <v>771</v>
      </c>
      <c r="U739" s="31">
        <v>31.99</v>
      </c>
      <c r="V739" s="31">
        <v>659</v>
      </c>
      <c r="W739" s="31">
        <v>23.084</v>
      </c>
      <c r="X739" s="31">
        <v>690</v>
      </c>
      <c r="Y739" s="31">
        <v>29.957000000000001</v>
      </c>
      <c r="Z739" s="31">
        <v>595</v>
      </c>
      <c r="AA739" s="31">
        <v>20.782</v>
      </c>
      <c r="AB739" s="31">
        <v>999</v>
      </c>
    </row>
    <row r="740" spans="1:28" ht="14.45" customHeight="1">
      <c r="B740" s="34" t="s">
        <v>83</v>
      </c>
      <c r="C740" s="35" t="s">
        <v>84</v>
      </c>
      <c r="D740" s="36">
        <v>579</v>
      </c>
      <c r="E740" s="30">
        <v>3.907</v>
      </c>
      <c r="F740" s="30">
        <v>1311</v>
      </c>
      <c r="G740" s="31">
        <v>11.065</v>
      </c>
      <c r="H740" s="31">
        <v>1069</v>
      </c>
      <c r="I740" s="31">
        <v>5.9669999999999996</v>
      </c>
      <c r="J740" s="31">
        <v>1063</v>
      </c>
      <c r="K740" s="31">
        <v>32.902000000000001</v>
      </c>
      <c r="L740" s="31">
        <v>925</v>
      </c>
      <c r="M740" s="31">
        <v>7.5890000000000004</v>
      </c>
      <c r="N740" s="31">
        <v>683</v>
      </c>
      <c r="O740" s="31">
        <v>3.7770000000000001</v>
      </c>
      <c r="P740" s="31">
        <v>574</v>
      </c>
      <c r="Q740" s="31">
        <v>4.2149999999999999</v>
      </c>
      <c r="R740" s="31">
        <v>627</v>
      </c>
      <c r="S740" s="31">
        <v>5.149</v>
      </c>
      <c r="T740" s="31">
        <v>810</v>
      </c>
      <c r="U740" s="31">
        <v>2.4239999999999999</v>
      </c>
      <c r="V740" s="31">
        <v>787</v>
      </c>
      <c r="W740" s="31">
        <v>2.5670000000000002</v>
      </c>
      <c r="X740" s="31">
        <v>705</v>
      </c>
      <c r="Y740" s="31">
        <v>3.476</v>
      </c>
      <c r="Z740" s="31">
        <v>762</v>
      </c>
      <c r="AA740" s="31">
        <v>4.9169999999999998</v>
      </c>
      <c r="AB740" s="31">
        <v>1377.9202765914176</v>
      </c>
    </row>
    <row r="741" spans="1:28" ht="14.45" customHeight="1">
      <c r="B741" s="34" t="s">
        <v>45</v>
      </c>
      <c r="C741" s="35" t="s">
        <v>46</v>
      </c>
      <c r="D741" s="36">
        <v>580</v>
      </c>
      <c r="E741" s="30">
        <v>1.8440000000000001</v>
      </c>
      <c r="F741" s="30">
        <v>1503.0292841648591</v>
      </c>
      <c r="G741" s="31">
        <v>1.621</v>
      </c>
      <c r="H741" s="31">
        <v>1764.7057371992596</v>
      </c>
      <c r="I741" s="31">
        <v>17.599</v>
      </c>
      <c r="J741" s="31">
        <v>617.6767998181715</v>
      </c>
      <c r="K741" s="31">
        <v>22.08</v>
      </c>
      <c r="L741" s="31">
        <v>562.07943840579708</v>
      </c>
      <c r="M741" s="31">
        <v>32.283000000000001</v>
      </c>
      <c r="N741" s="31">
        <v>472.92098008239628</v>
      </c>
      <c r="O741" s="31">
        <v>20.41</v>
      </c>
      <c r="P741" s="31">
        <v>542.94997550220478</v>
      </c>
      <c r="Q741" s="31">
        <v>14.548</v>
      </c>
      <c r="R741" s="31">
        <v>717.45373934561451</v>
      </c>
      <c r="S741" s="31">
        <v>7.8730000000000002</v>
      </c>
      <c r="T741" s="31">
        <v>935.10732884542097</v>
      </c>
      <c r="U741" s="31">
        <v>17.727</v>
      </c>
      <c r="V741" s="31">
        <v>539.03864162012758</v>
      </c>
      <c r="W741" s="31">
        <v>14.868</v>
      </c>
      <c r="X741" s="31">
        <v>649.36326338444985</v>
      </c>
      <c r="Y741" s="31">
        <v>12.632</v>
      </c>
      <c r="Z741" s="31">
        <v>714.06887270424318</v>
      </c>
      <c r="AA741" s="31">
        <v>16.376000000000001</v>
      </c>
      <c r="AB741" s="31">
        <v>717.78431851489984</v>
      </c>
    </row>
    <row r="742" spans="1:28" ht="14.45" customHeight="1">
      <c r="B742" s="34" t="s">
        <v>47</v>
      </c>
      <c r="C742" s="35" t="s">
        <v>48</v>
      </c>
      <c r="D742" s="36">
        <v>581</v>
      </c>
      <c r="E742" s="30">
        <v>2.488</v>
      </c>
      <c r="F742" s="30">
        <v>617</v>
      </c>
      <c r="G742" s="31">
        <v>2.2360000000000002</v>
      </c>
      <c r="H742" s="31">
        <v>893</v>
      </c>
      <c r="I742" s="31">
        <v>6.383</v>
      </c>
      <c r="J742" s="31">
        <v>502</v>
      </c>
      <c r="K742" s="31">
        <v>257.34699999999998</v>
      </c>
      <c r="L742" s="31">
        <v>577</v>
      </c>
      <c r="M742" s="31">
        <v>13.183999999999999</v>
      </c>
      <c r="N742" s="31">
        <v>454</v>
      </c>
      <c r="O742" s="31">
        <v>3.7509999999999999</v>
      </c>
      <c r="P742" s="31">
        <v>607.36443615035989</v>
      </c>
      <c r="Q742" s="31">
        <v>0.71099999999999997</v>
      </c>
      <c r="R742" s="31">
        <v>367.47819971870604</v>
      </c>
      <c r="S742" s="31">
        <v>0.97699999999999998</v>
      </c>
      <c r="T742" s="31">
        <v>524</v>
      </c>
      <c r="U742" s="31">
        <v>0.627</v>
      </c>
      <c r="V742" s="31">
        <v>468</v>
      </c>
      <c r="W742" s="31">
        <v>1.8180000000000001</v>
      </c>
      <c r="X742" s="31">
        <v>478</v>
      </c>
      <c r="Y742" s="31">
        <v>6.5739999999999998</v>
      </c>
      <c r="Z742" s="31">
        <v>432.31548524490421</v>
      </c>
      <c r="AA742" s="31">
        <v>2.9420000000000002</v>
      </c>
      <c r="AB742" s="31">
        <v>788.72059823249492</v>
      </c>
    </row>
    <row r="743" spans="1:28" ht="14.45" customHeight="1">
      <c r="B743" s="37"/>
      <c r="C743" s="10"/>
      <c r="D743" s="36"/>
      <c r="E743" s="30"/>
      <c r="F743" s="30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  <c r="AA743" s="31"/>
      <c r="AB743" s="31"/>
    </row>
    <row r="744" spans="1:28" ht="14.45" customHeight="1">
      <c r="B744" s="34" t="s">
        <v>49</v>
      </c>
      <c r="C744" s="35" t="s">
        <v>48</v>
      </c>
      <c r="D744" s="36">
        <v>582</v>
      </c>
      <c r="E744" s="30">
        <v>40.831000000000003</v>
      </c>
      <c r="F744" s="30">
        <v>960.99118316965053</v>
      </c>
      <c r="G744" s="31">
        <v>63.811</v>
      </c>
      <c r="H744" s="31">
        <v>843.95845543871746</v>
      </c>
      <c r="I744" s="31">
        <v>131.55699999999999</v>
      </c>
      <c r="J744" s="31">
        <v>760.68796035178673</v>
      </c>
      <c r="K744" s="31">
        <v>284.202</v>
      </c>
      <c r="L744" s="31">
        <v>580.88086642599285</v>
      </c>
      <c r="M744" s="31">
        <v>78.760999999999996</v>
      </c>
      <c r="N744" s="31">
        <v>649.89456710808645</v>
      </c>
      <c r="O744" s="31">
        <v>67.016000000000005</v>
      </c>
      <c r="P744" s="31">
        <v>605.3382326608571</v>
      </c>
      <c r="Q744" s="31">
        <v>39.244</v>
      </c>
      <c r="R744" s="31">
        <v>736.18517480379171</v>
      </c>
      <c r="S744" s="31">
        <v>69.796000000000006</v>
      </c>
      <c r="T744" s="31">
        <v>674.955212333085</v>
      </c>
      <c r="U744" s="31">
        <v>58.517000000000003</v>
      </c>
      <c r="V744" s="31">
        <v>656.00876668318608</v>
      </c>
      <c r="W744" s="31">
        <v>60.445</v>
      </c>
      <c r="X744" s="31">
        <v>641.73711638679788</v>
      </c>
      <c r="Y744" s="31">
        <v>52.844000000000001</v>
      </c>
      <c r="Z744" s="31">
        <v>749.20460222541828</v>
      </c>
      <c r="AA744" s="31">
        <v>52.512</v>
      </c>
      <c r="AB744" s="31">
        <v>902.56750837903724</v>
      </c>
    </row>
    <row r="745" spans="1:28" ht="14.45" customHeight="1">
      <c r="B745" s="34" t="s">
        <v>61</v>
      </c>
      <c r="C745" s="35" t="s">
        <v>48</v>
      </c>
      <c r="D745" s="36">
        <v>583</v>
      </c>
      <c r="E745" s="30">
        <v>22.963000000000001</v>
      </c>
      <c r="F745" s="30">
        <v>627</v>
      </c>
      <c r="G745" s="31">
        <v>105.09</v>
      </c>
      <c r="H745" s="31">
        <v>684</v>
      </c>
      <c r="I745" s="31">
        <v>126.749</v>
      </c>
      <c r="J745" s="31">
        <v>686</v>
      </c>
      <c r="K745" s="31">
        <v>464.35599999999999</v>
      </c>
      <c r="L745" s="31">
        <v>548</v>
      </c>
      <c r="M745" s="31">
        <v>45.594000000000001</v>
      </c>
      <c r="N745" s="31">
        <v>394</v>
      </c>
      <c r="O745" s="31">
        <v>13.896000000000001</v>
      </c>
      <c r="P745" s="31">
        <v>350</v>
      </c>
      <c r="Q745" s="31">
        <v>16.696000000000002</v>
      </c>
      <c r="R745" s="31">
        <v>449</v>
      </c>
      <c r="S745" s="31">
        <v>16.591000000000001</v>
      </c>
      <c r="T745" s="31">
        <v>476</v>
      </c>
      <c r="U745" s="31">
        <v>23.120999999999999</v>
      </c>
      <c r="V745" s="31">
        <v>377</v>
      </c>
      <c r="W745" s="31">
        <v>25.791</v>
      </c>
      <c r="X745" s="31">
        <v>432.07196308789889</v>
      </c>
      <c r="Y745" s="31">
        <v>43.625999999999998</v>
      </c>
      <c r="Z745" s="31">
        <v>393</v>
      </c>
      <c r="AA745" s="31">
        <v>39.860999999999997</v>
      </c>
      <c r="AB745" s="31">
        <v>492.99877072828076</v>
      </c>
    </row>
    <row r="746" spans="1:28" ht="14.45" customHeight="1">
      <c r="B746" s="34" t="s">
        <v>62</v>
      </c>
      <c r="C746" s="35" t="s">
        <v>51</v>
      </c>
      <c r="D746" s="36">
        <v>584</v>
      </c>
      <c r="E746" s="30">
        <v>0.46100000000000002</v>
      </c>
      <c r="F746" s="30">
        <v>986</v>
      </c>
      <c r="G746" s="31">
        <v>0.90400000000000003</v>
      </c>
      <c r="H746" s="31">
        <v>731</v>
      </c>
      <c r="I746" s="31">
        <v>0.59499999999999997</v>
      </c>
      <c r="J746" s="31">
        <v>753</v>
      </c>
      <c r="K746" s="31">
        <v>0.58199999999999996</v>
      </c>
      <c r="L746" s="31">
        <v>788</v>
      </c>
      <c r="M746" s="31">
        <v>0.61699999999999999</v>
      </c>
      <c r="N746" s="31">
        <v>719</v>
      </c>
      <c r="O746" s="31">
        <v>0.66</v>
      </c>
      <c r="P746" s="31">
        <v>655</v>
      </c>
      <c r="Q746" s="31">
        <v>0.627</v>
      </c>
      <c r="R746" s="31">
        <v>940</v>
      </c>
      <c r="S746" s="31">
        <v>0.14199999999999999</v>
      </c>
      <c r="T746" s="31">
        <v>1173</v>
      </c>
      <c r="U746" s="31">
        <v>0.06</v>
      </c>
      <c r="V746" s="31">
        <v>1111</v>
      </c>
      <c r="W746" s="31">
        <v>0.182</v>
      </c>
      <c r="X746" s="31">
        <v>1076</v>
      </c>
      <c r="Y746" s="31">
        <v>0.52400000000000002</v>
      </c>
      <c r="Z746" s="31">
        <v>792</v>
      </c>
      <c r="AA746" s="31">
        <v>0.17499999999999999</v>
      </c>
      <c r="AB746" s="31">
        <v>1252.1485714285716</v>
      </c>
    </row>
    <row r="747" spans="1:28" ht="14.45" customHeight="1">
      <c r="B747" s="34" t="s">
        <v>63</v>
      </c>
      <c r="C747" s="35" t="s">
        <v>51</v>
      </c>
      <c r="D747" s="36">
        <v>585</v>
      </c>
      <c r="E747" s="30">
        <v>2.7E-2</v>
      </c>
      <c r="F747" s="30">
        <v>1012</v>
      </c>
      <c r="G747" s="31">
        <v>3.0000000000000001E-3</v>
      </c>
      <c r="H747" s="31">
        <v>540</v>
      </c>
      <c r="I747" s="31">
        <v>2.9000000000000001E-2</v>
      </c>
      <c r="J747" s="31">
        <v>498</v>
      </c>
      <c r="K747" s="31">
        <v>9.7000000000000003E-2</v>
      </c>
      <c r="L747" s="31">
        <v>434</v>
      </c>
      <c r="M747" s="31">
        <v>9.6000000000000002E-2</v>
      </c>
      <c r="N747" s="31">
        <v>445</v>
      </c>
      <c r="O747" s="31">
        <v>0.08</v>
      </c>
      <c r="P747" s="31">
        <v>451</v>
      </c>
      <c r="Q747" s="31">
        <v>0</v>
      </c>
      <c r="R747" s="31">
        <v>0</v>
      </c>
      <c r="S747" s="31">
        <v>0</v>
      </c>
      <c r="T747" s="31">
        <v>0</v>
      </c>
      <c r="U747" s="31">
        <v>0</v>
      </c>
      <c r="V747" s="31">
        <v>0</v>
      </c>
      <c r="W747" s="31">
        <v>0</v>
      </c>
      <c r="X747" s="31">
        <v>0</v>
      </c>
      <c r="Y747" s="31">
        <v>0</v>
      </c>
      <c r="Z747" s="31">
        <v>0</v>
      </c>
      <c r="AA747" s="31">
        <v>0</v>
      </c>
      <c r="AB747" s="31">
        <v>0</v>
      </c>
    </row>
    <row r="748" spans="1:28" ht="14.45" customHeight="1">
      <c r="B748" s="34" t="s">
        <v>50</v>
      </c>
      <c r="C748" s="35" t="s">
        <v>51</v>
      </c>
      <c r="D748" s="36">
        <v>586</v>
      </c>
      <c r="E748" s="30">
        <v>32.956000000000003</v>
      </c>
      <c r="F748" s="30">
        <v>1120</v>
      </c>
      <c r="G748" s="31">
        <v>31.908000000000001</v>
      </c>
      <c r="H748" s="31">
        <v>1079</v>
      </c>
      <c r="I748" s="31">
        <v>45.545999999999999</v>
      </c>
      <c r="J748" s="31">
        <v>1046</v>
      </c>
      <c r="K748" s="31">
        <v>53.619</v>
      </c>
      <c r="L748" s="31">
        <v>895.31753669408238</v>
      </c>
      <c r="M748" s="31">
        <v>45.07</v>
      </c>
      <c r="N748" s="31">
        <v>958</v>
      </c>
      <c r="O748" s="31">
        <v>42.09</v>
      </c>
      <c r="P748" s="31">
        <v>935.3104300308861</v>
      </c>
      <c r="Q748" s="31">
        <v>35.530999999999999</v>
      </c>
      <c r="R748" s="31">
        <v>1068.7893951760434</v>
      </c>
      <c r="S748" s="31">
        <v>41.36</v>
      </c>
      <c r="T748" s="31">
        <v>1176.2093810444874</v>
      </c>
      <c r="U748" s="31">
        <v>35.956000000000003</v>
      </c>
      <c r="V748" s="31">
        <v>1150.3063466459005</v>
      </c>
      <c r="W748" s="31">
        <v>3.0190000000000001</v>
      </c>
      <c r="X748" s="31">
        <v>917.65187148062273</v>
      </c>
      <c r="Y748" s="31">
        <v>41.912999999999997</v>
      </c>
      <c r="Z748" s="31">
        <v>1185.0210435902943</v>
      </c>
      <c r="AA748" s="31">
        <v>55.378999999999998</v>
      </c>
      <c r="AB748" s="31">
        <v>1224.7958431896568</v>
      </c>
    </row>
    <row r="749" spans="1:28" ht="14.45" customHeight="1">
      <c r="B749" s="37"/>
      <c r="C749" s="10"/>
      <c r="D749" s="36"/>
      <c r="E749" s="30"/>
      <c r="F749" s="30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  <c r="AB749" s="31"/>
    </row>
    <row r="750" spans="1:28" ht="14.45" customHeight="1">
      <c r="B750" s="34" t="s">
        <v>52</v>
      </c>
      <c r="C750" s="35" t="s">
        <v>53</v>
      </c>
      <c r="D750" s="36">
        <v>587</v>
      </c>
      <c r="E750" s="30">
        <v>0</v>
      </c>
      <c r="F750" s="30">
        <v>0</v>
      </c>
      <c r="G750" s="31">
        <v>5.0000000000000001E-3</v>
      </c>
      <c r="H750" s="31">
        <v>1080</v>
      </c>
      <c r="I750" s="31">
        <v>2E-3</v>
      </c>
      <c r="J750" s="31">
        <v>918</v>
      </c>
      <c r="K750" s="31">
        <v>0</v>
      </c>
      <c r="L750" s="31">
        <v>0</v>
      </c>
      <c r="M750" s="31">
        <v>0</v>
      </c>
      <c r="N750" s="31">
        <v>0</v>
      </c>
      <c r="O750" s="31">
        <v>1.4E-2</v>
      </c>
      <c r="P750" s="31">
        <v>1307</v>
      </c>
      <c r="Q750" s="31">
        <v>8.9999999999999993E-3</v>
      </c>
      <c r="R750" s="31">
        <v>426</v>
      </c>
      <c r="S750" s="31">
        <v>0</v>
      </c>
      <c r="T750" s="31">
        <v>0</v>
      </c>
      <c r="U750" s="31">
        <v>0</v>
      </c>
      <c r="V750" s="31">
        <v>0</v>
      </c>
      <c r="W750" s="31">
        <v>0</v>
      </c>
      <c r="X750" s="31">
        <v>0</v>
      </c>
      <c r="Y750" s="31">
        <v>6.0000000000000001E-3</v>
      </c>
      <c r="Z750" s="31">
        <v>864</v>
      </c>
      <c r="AA750" s="31">
        <v>8.9999999999999993E-3</v>
      </c>
      <c r="AB750" s="31">
        <v>1240.7777777777778</v>
      </c>
    </row>
    <row r="751" spans="1:28" ht="14.45" customHeight="1">
      <c r="B751" s="37"/>
      <c r="C751" s="10"/>
      <c r="D751" s="36"/>
      <c r="E751" s="30"/>
      <c r="F751" s="30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  <c r="AA751" s="31"/>
      <c r="AB751" s="31"/>
    </row>
    <row r="752" spans="1:28" ht="14.45" customHeight="1">
      <c r="A752" s="10" t="s">
        <v>126</v>
      </c>
      <c r="B752" s="37"/>
      <c r="C752" s="10"/>
      <c r="D752" s="36"/>
      <c r="E752" s="30"/>
      <c r="F752" s="30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  <c r="AA752" s="31"/>
      <c r="AB752" s="31"/>
    </row>
    <row r="753" spans="1:28" ht="14.45" customHeight="1">
      <c r="B753" s="37" t="s">
        <v>127</v>
      </c>
      <c r="C753" s="10"/>
      <c r="D753" s="36">
        <v>588</v>
      </c>
      <c r="E753" s="30">
        <f>IF(SUM(E754:E761)&lt;0.001,"-",SUM(E754:E761))</f>
        <v>9.1929999999999996</v>
      </c>
      <c r="F753" s="30">
        <f>IF(ISERR(SUMPRODUCT(E754:E761,F754:F761)/E753),"-",SUMPRODUCT(E754:E761,F754:F761)/E753)</f>
        <v>2227.7389317959314</v>
      </c>
      <c r="G753" s="31">
        <f t="shared" ref="G753" si="329">IF(SUM(G754:G761)&lt;0.001,"-",SUM(G754:G761))</f>
        <v>10.62</v>
      </c>
      <c r="H753" s="31">
        <f t="shared" ref="H753" si="330">IF(ISERR(SUMPRODUCT(G754:G761,H754:H761)/G753),"-",SUMPRODUCT(G754:G761,H754:H761)/G753)</f>
        <v>2649.3703389830512</v>
      </c>
      <c r="I753" s="31">
        <f t="shared" ref="I753" si="331">IF(SUM(I754:I761)&lt;0.001,"-",SUM(I754:I761))</f>
        <v>20.070999999999998</v>
      </c>
      <c r="J753" s="31">
        <f t="shared" ref="J753" si="332">IF(ISERR(SUMPRODUCT(I754:I761,J754:J761)/I753),"-",SUMPRODUCT(I754:I761,J754:J761)/I753)</f>
        <v>1295.7921877335461</v>
      </c>
      <c r="K753" s="31">
        <f t="shared" ref="K753" si="333">IF(SUM(K754:K761)&lt;0.001,"-",SUM(K754:K761))</f>
        <v>65.286000000000001</v>
      </c>
      <c r="L753" s="31">
        <f t="shared" ref="L753" si="334">IF(ISERR(SUMPRODUCT(K754:K761,L754:L761)/K753),"-",SUMPRODUCT(K754:K761,L754:L761)/K753)</f>
        <v>1185.7064761204547</v>
      </c>
      <c r="M753" s="31">
        <f t="shared" ref="M753" si="335">IF(SUM(M754:M761)&lt;0.001,"-",SUM(M754:M761))</f>
        <v>175.59700000000001</v>
      </c>
      <c r="N753" s="31">
        <f t="shared" ref="N753" si="336">IF(ISERR(SUMPRODUCT(M754:M761,N754:N761)/M753),"-",SUMPRODUCT(M754:M761,N754:N761)/M753)</f>
        <v>1308.321081795247</v>
      </c>
      <c r="O753" s="31">
        <f t="shared" ref="O753" si="337">IF(SUM(O754:O761)&lt;0.001,"-",SUM(O754:O761))</f>
        <v>68.394000000000005</v>
      </c>
      <c r="P753" s="31">
        <f t="shared" ref="P753" si="338">IF(ISERR(SUMPRODUCT(O754:O761,P754:P761)/O753),"-",SUMPRODUCT(O754:O761,P754:P761)/O753)</f>
        <v>1155.4564874111763</v>
      </c>
      <c r="Q753" s="31">
        <f t="shared" ref="Q753" si="339">IF(SUM(Q754:Q761)&lt;0.001,"-",SUM(Q754:Q761))</f>
        <v>0.152</v>
      </c>
      <c r="R753" s="31">
        <f t="shared" ref="R753" si="340">IF(ISERR(SUMPRODUCT(Q754:Q761,R754:R761)/Q753),"-",SUMPRODUCT(Q754:Q761,R754:R761)/Q753)</f>
        <v>630.73684210526324</v>
      </c>
      <c r="S753" s="31">
        <f t="shared" ref="S753" si="341">IF(SUM(S754:S761)&lt;0.001,"-",SUM(S754:S761))</f>
        <v>0.441</v>
      </c>
      <c r="T753" s="31">
        <f t="shared" ref="T753" si="342">IF(ISERR(SUMPRODUCT(S754:S761,T754:T761)/S753),"-",SUMPRODUCT(S754:S761,T754:T761)/S753)</f>
        <v>793.56689342403638</v>
      </c>
      <c r="U753" s="31">
        <f t="shared" ref="U753" si="343">IF(SUM(U754:U761)&lt;0.001,"-",SUM(U754:U761))</f>
        <v>1.403</v>
      </c>
      <c r="V753" s="31">
        <f t="shared" ref="V753" si="344">IF(ISERR(SUMPRODUCT(U754:U761,V754:V761)/U753),"-",SUMPRODUCT(U754:U761,V754:V761)/U753)</f>
        <v>599.65716322166782</v>
      </c>
      <c r="W753" s="31">
        <f t="shared" ref="W753" si="345">IF(SUM(W754:W761)&lt;0.001,"-",SUM(W754:W761))</f>
        <v>76.86999999999999</v>
      </c>
      <c r="X753" s="31">
        <f t="shared" ref="X753" si="346">IF(ISERR(SUMPRODUCT(W754:W761,X754:X761)/W753),"-",SUMPRODUCT(W754:W761,X754:X761)/W753)</f>
        <v>1020.6371796539611</v>
      </c>
      <c r="Y753" s="31">
        <f t="shared" ref="Y753" si="347">IF(SUM(Y754:Y761)&lt;0.001,"-",SUM(Y754:Y761))</f>
        <v>83.549000000000007</v>
      </c>
      <c r="Z753" s="31">
        <f t="shared" ref="Z753" si="348">IF(ISERR(SUMPRODUCT(Y754:Y761,Z754:Z761)/Y753),"-",SUMPRODUCT(Y754:Y761,Z754:Z761)/Y753)</f>
        <v>1762.6742031622161</v>
      </c>
      <c r="AA753" s="31">
        <f t="shared" ref="AA753" si="349">IF(SUM(AA754:AA761)&lt;0.001,"-",SUM(AA754:AA761))</f>
        <v>48.545000000000002</v>
      </c>
      <c r="AB753" s="31">
        <f t="shared" ref="AB753" si="350">IF(ISERR(SUMPRODUCT(AA754:AA761,AB754:AB761)/AA753),"-",SUMPRODUCT(AA754:AA761,AB754:AB761)/AA753)</f>
        <v>2067.0809970130804</v>
      </c>
    </row>
    <row r="754" spans="1:28" ht="14.45" customHeight="1">
      <c r="B754" s="34" t="s">
        <v>113</v>
      </c>
      <c r="C754" s="35" t="s">
        <v>12</v>
      </c>
      <c r="D754" s="36">
        <v>589</v>
      </c>
      <c r="E754" s="30">
        <v>0</v>
      </c>
      <c r="F754" s="30">
        <v>0</v>
      </c>
      <c r="G754" s="31">
        <v>0</v>
      </c>
      <c r="H754" s="31">
        <v>0</v>
      </c>
      <c r="I754" s="31">
        <v>16.157</v>
      </c>
      <c r="J754" s="31">
        <v>937</v>
      </c>
      <c r="K754" s="31">
        <v>63.81</v>
      </c>
      <c r="L754" s="31">
        <v>1168</v>
      </c>
      <c r="M754" s="31">
        <v>162.44800000000001</v>
      </c>
      <c r="N754" s="31">
        <v>1310</v>
      </c>
      <c r="O754" s="31">
        <v>61.753</v>
      </c>
      <c r="P754" s="31">
        <v>1154</v>
      </c>
      <c r="Q754" s="31">
        <v>0</v>
      </c>
      <c r="R754" s="31">
        <v>0</v>
      </c>
      <c r="S754" s="31">
        <v>0</v>
      </c>
      <c r="T754" s="31">
        <v>0</v>
      </c>
      <c r="U754" s="31">
        <v>0</v>
      </c>
      <c r="V754" s="31">
        <v>0</v>
      </c>
      <c r="W754" s="31">
        <v>70.203999999999994</v>
      </c>
      <c r="X754" s="31">
        <v>992</v>
      </c>
      <c r="Y754" s="31">
        <v>58.054000000000002</v>
      </c>
      <c r="Z754" s="31">
        <v>1275</v>
      </c>
      <c r="AA754" s="31">
        <v>29.437000000000001</v>
      </c>
      <c r="AB754" s="31">
        <v>1381.6185752624249</v>
      </c>
    </row>
    <row r="755" spans="1:28" ht="14.45" customHeight="1">
      <c r="B755" s="34" t="s">
        <v>114</v>
      </c>
      <c r="C755" s="35" t="s">
        <v>12</v>
      </c>
      <c r="D755" s="36">
        <v>590</v>
      </c>
      <c r="E755" s="30">
        <v>0</v>
      </c>
      <c r="F755" s="30">
        <v>0</v>
      </c>
      <c r="G755" s="31">
        <v>0</v>
      </c>
      <c r="H755" s="31">
        <v>0</v>
      </c>
      <c r="I755" s="31">
        <v>0</v>
      </c>
      <c r="J755" s="31">
        <v>0</v>
      </c>
      <c r="K755" s="31">
        <v>0</v>
      </c>
      <c r="L755" s="31">
        <v>0</v>
      </c>
      <c r="M755" s="31">
        <v>12.967000000000001</v>
      </c>
      <c r="N755" s="31">
        <v>1280</v>
      </c>
      <c r="O755" s="31">
        <v>6.641</v>
      </c>
      <c r="P755" s="31">
        <v>1169</v>
      </c>
      <c r="Q755" s="31">
        <v>0</v>
      </c>
      <c r="R755" s="31">
        <v>0</v>
      </c>
      <c r="S755" s="31">
        <v>0</v>
      </c>
      <c r="T755" s="31">
        <v>0</v>
      </c>
      <c r="U755" s="31">
        <v>0</v>
      </c>
      <c r="V755" s="31">
        <v>0</v>
      </c>
      <c r="W755" s="31">
        <v>0</v>
      </c>
      <c r="X755" s="31">
        <v>0</v>
      </c>
      <c r="Y755" s="31">
        <v>2.8000000000000001E-2</v>
      </c>
      <c r="Z755" s="31">
        <v>734</v>
      </c>
      <c r="AA755" s="31">
        <v>0</v>
      </c>
      <c r="AB755" s="31">
        <v>0</v>
      </c>
    </row>
    <row r="756" spans="1:28" ht="14.45" customHeight="1">
      <c r="B756" s="34" t="s">
        <v>21</v>
      </c>
      <c r="C756" s="35" t="s">
        <v>20</v>
      </c>
      <c r="D756" s="36">
        <v>591</v>
      </c>
      <c r="E756" s="30">
        <v>0</v>
      </c>
      <c r="F756" s="30">
        <v>0</v>
      </c>
      <c r="G756" s="31">
        <v>0</v>
      </c>
      <c r="H756" s="31">
        <v>0</v>
      </c>
      <c r="I756" s="31">
        <v>0</v>
      </c>
      <c r="J756" s="31">
        <v>0</v>
      </c>
      <c r="K756" s="31">
        <v>0</v>
      </c>
      <c r="L756" s="31">
        <v>0</v>
      </c>
      <c r="M756" s="31">
        <v>0</v>
      </c>
      <c r="N756" s="31">
        <v>0</v>
      </c>
      <c r="O756" s="31">
        <v>0</v>
      </c>
      <c r="P756" s="31">
        <v>0</v>
      </c>
      <c r="Q756" s="31">
        <v>0</v>
      </c>
      <c r="R756" s="31">
        <v>0</v>
      </c>
      <c r="S756" s="31">
        <v>0</v>
      </c>
      <c r="T756" s="31">
        <v>0</v>
      </c>
      <c r="U756" s="31">
        <v>0</v>
      </c>
      <c r="V756" s="31">
        <v>0</v>
      </c>
      <c r="W756" s="31">
        <v>0</v>
      </c>
      <c r="X756" s="31">
        <v>0</v>
      </c>
      <c r="Y756" s="31">
        <v>0</v>
      </c>
      <c r="Z756" s="31">
        <v>0</v>
      </c>
      <c r="AA756" s="31">
        <v>0</v>
      </c>
      <c r="AB756" s="31">
        <v>0</v>
      </c>
    </row>
    <row r="757" spans="1:28" ht="14.45" customHeight="1">
      <c r="B757" s="34" t="s">
        <v>22</v>
      </c>
      <c r="C757" s="35" t="s">
        <v>20</v>
      </c>
      <c r="D757" s="36">
        <v>592</v>
      </c>
      <c r="E757" s="30">
        <v>0</v>
      </c>
      <c r="F757" s="30">
        <v>0</v>
      </c>
      <c r="G757" s="31">
        <v>0</v>
      </c>
      <c r="H757" s="31">
        <v>0</v>
      </c>
      <c r="I757" s="31">
        <v>0</v>
      </c>
      <c r="J757" s="31">
        <v>0</v>
      </c>
      <c r="K757" s="31">
        <v>0</v>
      </c>
      <c r="L757" s="31">
        <v>0</v>
      </c>
      <c r="M757" s="31">
        <v>0</v>
      </c>
      <c r="N757" s="31">
        <v>0</v>
      </c>
      <c r="O757" s="31">
        <v>0</v>
      </c>
      <c r="P757" s="31">
        <v>0</v>
      </c>
      <c r="Q757" s="31">
        <v>0</v>
      </c>
      <c r="R757" s="31">
        <v>0</v>
      </c>
      <c r="S757" s="31">
        <v>0</v>
      </c>
      <c r="T757" s="31">
        <v>0</v>
      </c>
      <c r="U757" s="31">
        <v>0.48</v>
      </c>
      <c r="V757" s="31">
        <v>418.375</v>
      </c>
      <c r="W757" s="31">
        <v>0.221</v>
      </c>
      <c r="X757" s="31">
        <v>125.24886877828055</v>
      </c>
      <c r="Y757" s="31">
        <v>0.115</v>
      </c>
      <c r="Z757" s="31">
        <v>130</v>
      </c>
      <c r="AA757" s="31">
        <v>0</v>
      </c>
      <c r="AB757" s="31">
        <v>0</v>
      </c>
    </row>
    <row r="758" spans="1:28" ht="14.45" customHeight="1">
      <c r="B758" s="37"/>
      <c r="C758" s="10"/>
      <c r="D758" s="36"/>
      <c r="E758" s="30"/>
      <c r="F758" s="30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  <c r="AA758" s="31"/>
      <c r="AB758" s="31"/>
    </row>
    <row r="759" spans="1:28" ht="14.45" customHeight="1">
      <c r="B759" s="34" t="s">
        <v>24</v>
      </c>
      <c r="C759" s="35" t="s">
        <v>25</v>
      </c>
      <c r="D759" s="36">
        <v>593</v>
      </c>
      <c r="E759" s="30">
        <v>3.0000000000000001E-3</v>
      </c>
      <c r="F759" s="30">
        <v>1612</v>
      </c>
      <c r="G759" s="31">
        <v>0</v>
      </c>
      <c r="H759" s="31">
        <v>0</v>
      </c>
      <c r="I759" s="31">
        <v>0</v>
      </c>
      <c r="J759" s="31">
        <v>0</v>
      </c>
      <c r="K759" s="31">
        <v>0</v>
      </c>
      <c r="L759" s="31">
        <v>0</v>
      </c>
      <c r="M759" s="31">
        <v>0</v>
      </c>
      <c r="N759" s="31">
        <v>0</v>
      </c>
      <c r="O759" s="31">
        <v>0</v>
      </c>
      <c r="P759" s="31">
        <v>0</v>
      </c>
      <c r="Q759" s="31">
        <v>0</v>
      </c>
      <c r="R759" s="31">
        <v>0</v>
      </c>
      <c r="S759" s="31">
        <v>0</v>
      </c>
      <c r="T759" s="31">
        <v>0</v>
      </c>
      <c r="U759" s="31">
        <v>0</v>
      </c>
      <c r="V759" s="31">
        <v>0</v>
      </c>
      <c r="W759" s="31">
        <v>0</v>
      </c>
      <c r="X759" s="31">
        <v>0</v>
      </c>
      <c r="Y759" s="31">
        <v>0</v>
      </c>
      <c r="Z759" s="31">
        <v>0</v>
      </c>
      <c r="AA759" s="31">
        <v>2.7E-2</v>
      </c>
      <c r="AB759" s="31">
        <v>1617</v>
      </c>
    </row>
    <row r="760" spans="1:28" ht="14.45" customHeight="1">
      <c r="B760" s="34" t="s">
        <v>39</v>
      </c>
      <c r="C760" s="35" t="s">
        <v>40</v>
      </c>
      <c r="D760" s="36">
        <v>594</v>
      </c>
      <c r="E760" s="30">
        <v>8.3059999999999992</v>
      </c>
      <c r="F760" s="30">
        <v>1852</v>
      </c>
      <c r="G760" s="31">
        <v>8.2539999999999996</v>
      </c>
      <c r="H760" s="31">
        <v>2040</v>
      </c>
      <c r="I760" s="31">
        <v>3.2519999999999998</v>
      </c>
      <c r="J760" s="31">
        <v>2362</v>
      </c>
      <c r="K760" s="31">
        <v>1.411</v>
      </c>
      <c r="L760" s="31">
        <v>1909</v>
      </c>
      <c r="M760" s="31">
        <v>0.155</v>
      </c>
      <c r="N760" s="31">
        <v>1847</v>
      </c>
      <c r="O760" s="31">
        <v>0</v>
      </c>
      <c r="P760" s="31">
        <v>0</v>
      </c>
      <c r="Q760" s="31">
        <v>0</v>
      </c>
      <c r="R760" s="31">
        <v>0</v>
      </c>
      <c r="S760" s="31">
        <v>0</v>
      </c>
      <c r="T760" s="31">
        <v>0</v>
      </c>
      <c r="U760" s="31">
        <v>0</v>
      </c>
      <c r="V760" s="31">
        <v>0</v>
      </c>
      <c r="W760" s="31">
        <v>5.702</v>
      </c>
      <c r="X760" s="31">
        <v>1423</v>
      </c>
      <c r="Y760" s="31">
        <v>15.135</v>
      </c>
      <c r="Z760" s="31">
        <v>1503</v>
      </c>
      <c r="AA760" s="31">
        <v>14.009</v>
      </c>
      <c r="AB760" s="31">
        <v>2762.241273467057</v>
      </c>
    </row>
    <row r="761" spans="1:28" s="27" customFormat="1" ht="14.45" customHeight="1">
      <c r="B761" s="38" t="s">
        <v>41</v>
      </c>
      <c r="C761" s="38" t="s">
        <v>42</v>
      </c>
      <c r="D761" s="29">
        <v>595</v>
      </c>
      <c r="E761" s="30">
        <v>0.88400000000000001</v>
      </c>
      <c r="F761" s="30">
        <v>5760.2443438914024</v>
      </c>
      <c r="G761" s="31">
        <v>2.3660000000000001</v>
      </c>
      <c r="H761" s="31">
        <v>4775.2125950972104</v>
      </c>
      <c r="I761" s="31">
        <v>0.66200000000000003</v>
      </c>
      <c r="J761" s="31">
        <v>4814.9728096676745</v>
      </c>
      <c r="K761" s="31">
        <v>6.5000000000000002E-2</v>
      </c>
      <c r="L761" s="31">
        <v>2866.9846153846152</v>
      </c>
      <c r="M761" s="31">
        <v>2.7E-2</v>
      </c>
      <c r="N761" s="31">
        <v>1716</v>
      </c>
      <c r="O761" s="31">
        <v>0</v>
      </c>
      <c r="P761" s="31">
        <v>0</v>
      </c>
      <c r="Q761" s="31">
        <v>0.152</v>
      </c>
      <c r="R761" s="31">
        <v>630.73684210526324</v>
      </c>
      <c r="S761" s="31">
        <v>0.441</v>
      </c>
      <c r="T761" s="31">
        <v>793.56689342403627</v>
      </c>
      <c r="U761" s="31">
        <v>0.92300000000000004</v>
      </c>
      <c r="V761" s="31">
        <v>693.93174431202601</v>
      </c>
      <c r="W761" s="31">
        <v>0.74299999999999999</v>
      </c>
      <c r="X761" s="31">
        <v>904.96096904441458</v>
      </c>
      <c r="Y761" s="31">
        <v>10.217000000000001</v>
      </c>
      <c r="Z761" s="31">
        <v>4939.5527062738574</v>
      </c>
      <c r="AA761" s="31">
        <v>5.0720000000000001</v>
      </c>
      <c r="AB761" s="31">
        <v>4127.7294952681386</v>
      </c>
    </row>
    <row r="762" spans="1:28" s="27" customFormat="1" ht="14.45" customHeight="1">
      <c r="B762" s="32"/>
      <c r="C762" s="32"/>
      <c r="D762" s="33"/>
      <c r="E762" s="30"/>
      <c r="F762" s="30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  <c r="AA762" s="31"/>
      <c r="AB762" s="31"/>
    </row>
    <row r="763" spans="1:28" ht="14.45" customHeight="1">
      <c r="A763" s="10" t="s">
        <v>128</v>
      </c>
      <c r="B763" s="37"/>
      <c r="C763" s="10"/>
      <c r="D763" s="36"/>
      <c r="E763" s="30"/>
      <c r="F763" s="30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  <c r="AA763" s="31"/>
      <c r="AB763" s="31"/>
    </row>
    <row r="764" spans="1:28" ht="14.45" customHeight="1">
      <c r="B764" s="37" t="s">
        <v>88</v>
      </c>
      <c r="C764" s="10"/>
      <c r="D764" s="36">
        <v>596</v>
      </c>
      <c r="E764" s="30">
        <f>IF(SUM(E765:E809)&lt;0.001,"-",SUM(E765:E809))</f>
        <v>743.84999999999991</v>
      </c>
      <c r="F764" s="30">
        <f>IF(ISERR(SUMPRODUCT(E765:E809,F765:F809)/E764),"-",SUMPRODUCT(E765:E809,F765:F809)/E764)</f>
        <v>539.4341480137125</v>
      </c>
      <c r="G764" s="31">
        <f t="shared" ref="G764" si="351">IF(SUM(G765:G809)&lt;0.001,"-",SUM(G765:G809))</f>
        <v>399.72099999999995</v>
      </c>
      <c r="H764" s="31">
        <f t="shared" ref="H764" si="352">IF(ISERR(SUMPRODUCT(G765:G809,H765:H809)/G764),"-",SUMPRODUCT(G765:G809,H765:H809)/G764)</f>
        <v>438.72924364744409</v>
      </c>
      <c r="I764" s="31">
        <f t="shared" ref="I764" si="353">IF(SUM(I765:I809)&lt;0.001,"-",SUM(I765:I809))</f>
        <v>200.10700000000003</v>
      </c>
      <c r="J764" s="31">
        <f t="shared" ref="J764" si="354">IF(ISERR(SUMPRODUCT(I765:I809,J765:J809)/I764),"-",SUMPRODUCT(I765:I809,J765:J809)/I764)</f>
        <v>487.13650197144523</v>
      </c>
      <c r="K764" s="31">
        <f t="shared" ref="K764" si="355">IF(SUM(K765:K809)&lt;0.001,"-",SUM(K765:K809))</f>
        <v>186.315</v>
      </c>
      <c r="L764" s="31">
        <f t="shared" ref="L764" si="356">IF(ISERR(SUMPRODUCT(K765:K809,L765:L809)/K764),"-",SUMPRODUCT(K765:K809,L765:L809)/K764)</f>
        <v>420.9639427850683</v>
      </c>
      <c r="M764" s="31">
        <f t="shared" ref="M764" si="357">IF(SUM(M765:M809)&lt;0.001,"-",SUM(M765:M809))</f>
        <v>308.26299999999998</v>
      </c>
      <c r="N764" s="31">
        <f t="shared" ref="N764" si="358">IF(ISERR(SUMPRODUCT(M765:M809,N765:N809)/M764),"-",SUMPRODUCT(M765:M809,N765:N809)/M764)</f>
        <v>390.25579780901376</v>
      </c>
      <c r="O764" s="31">
        <f t="shared" ref="O764" si="359">IF(SUM(O765:O809)&lt;0.001,"-",SUM(O765:O809))</f>
        <v>883.95400000000018</v>
      </c>
      <c r="P764" s="31">
        <f t="shared" ref="P764" si="360">IF(ISERR(SUMPRODUCT(O765:O809,P765:P809)/O764),"-",SUMPRODUCT(O765:O809,P765:P809)/O764)</f>
        <v>418.51407765562436</v>
      </c>
      <c r="Q764" s="31">
        <f t="shared" ref="Q764" si="361">IF(SUM(Q765:Q809)&lt;0.001,"-",SUM(Q765:Q809))</f>
        <v>866.75099999999986</v>
      </c>
      <c r="R764" s="31">
        <f t="shared" ref="R764" si="362">IF(ISERR(SUMPRODUCT(Q765:Q809,R765:R809)/Q764),"-",SUMPRODUCT(Q765:Q809,R765:R809)/Q764)</f>
        <v>455.00911680517237</v>
      </c>
      <c r="S764" s="31">
        <f t="shared" ref="S764" si="363">IF(SUM(S765:S809)&lt;0.001,"-",SUM(S765:S809))</f>
        <v>1287.808</v>
      </c>
      <c r="T764" s="31">
        <f t="shared" ref="T764" si="364">IF(ISERR(SUMPRODUCT(S765:S809,T765:T809)/S764),"-",SUMPRODUCT(S765:S809,T765:T809)/S764)</f>
        <v>540.08000882119063</v>
      </c>
      <c r="U764" s="31">
        <f t="shared" ref="U764" si="365">IF(SUM(U765:U809)&lt;0.001,"-",SUM(U765:U809))</f>
        <v>4218.8899999999994</v>
      </c>
      <c r="V764" s="31">
        <f t="shared" ref="V764" si="366">IF(ISERR(SUMPRODUCT(U765:U809,V765:V809)/U764),"-",SUMPRODUCT(U765:U809,V765:V809)/U764)</f>
        <v>493.06976598109941</v>
      </c>
      <c r="W764" s="31">
        <f t="shared" ref="W764" si="367">IF(SUM(W765:W809)&lt;0.001,"-",SUM(W765:W809))</f>
        <v>2641.3519999999994</v>
      </c>
      <c r="X764" s="31">
        <f t="shared" ref="X764" si="368">IF(ISERR(SUMPRODUCT(W765:W809,X765:X809)/W764),"-",SUMPRODUCT(W765:W809,X765:X809)/W764)</f>
        <v>590.83801893878569</v>
      </c>
      <c r="Y764" s="31">
        <f t="shared" ref="Y764" si="369">IF(SUM(Y765:Y809)&lt;0.001,"-",SUM(Y765:Y809))</f>
        <v>2225.7979999999993</v>
      </c>
      <c r="Z764" s="31">
        <f t="shared" ref="Z764" si="370">IF(ISERR(SUMPRODUCT(Y765:Y809,Z765:Z809)/Y764),"-",SUMPRODUCT(Y765:Y809,Z765:Z809)/Y764)</f>
        <v>609.43923707362489</v>
      </c>
      <c r="AA764" s="31">
        <f t="shared" ref="AA764" si="371">IF(SUM(AA765:AA809)&lt;0.001,"-",SUM(AA765:AA809))</f>
        <v>1191.4470000000001</v>
      </c>
      <c r="AB764" s="31">
        <f t="shared" ref="AB764" si="372">IF(ISERR(SUMPRODUCT(AA765:AA809,AB765:AB809)/AA764),"-",SUMPRODUCT(AA765:AA809,AB765:AB809)/AA764)</f>
        <v>584.49164251536138</v>
      </c>
    </row>
    <row r="765" spans="1:28" ht="14.45" customHeight="1">
      <c r="B765" s="34" t="s">
        <v>116</v>
      </c>
      <c r="C765" s="35" t="s">
        <v>12</v>
      </c>
      <c r="D765" s="36">
        <v>597</v>
      </c>
      <c r="E765" s="30">
        <v>0</v>
      </c>
      <c r="F765" s="30">
        <v>0</v>
      </c>
      <c r="G765" s="31">
        <v>0</v>
      </c>
      <c r="H765" s="31">
        <v>0</v>
      </c>
      <c r="I765" s="31">
        <v>0</v>
      </c>
      <c r="J765" s="31">
        <v>0</v>
      </c>
      <c r="K765" s="31">
        <v>0</v>
      </c>
      <c r="L765" s="31">
        <v>0</v>
      </c>
      <c r="M765" s="31">
        <v>0</v>
      </c>
      <c r="N765" s="31">
        <v>0</v>
      </c>
      <c r="O765" s="31">
        <v>0</v>
      </c>
      <c r="P765" s="31">
        <v>0</v>
      </c>
      <c r="Q765" s="31">
        <v>3.0000000000000001E-3</v>
      </c>
      <c r="R765" s="31">
        <v>342</v>
      </c>
      <c r="S765" s="31">
        <v>1E-3</v>
      </c>
      <c r="T765" s="31">
        <v>216</v>
      </c>
      <c r="U765" s="31">
        <v>24.283999999999999</v>
      </c>
      <c r="V765" s="31">
        <v>261</v>
      </c>
      <c r="W765" s="31">
        <v>61.643999999999998</v>
      </c>
      <c r="X765" s="31">
        <v>431</v>
      </c>
      <c r="Y765" s="31">
        <v>43.606000000000002</v>
      </c>
      <c r="Z765" s="31">
        <v>524</v>
      </c>
      <c r="AA765" s="31">
        <v>39.158999999999999</v>
      </c>
      <c r="AB765" s="31">
        <v>556.57703209990041</v>
      </c>
    </row>
    <row r="766" spans="1:28" ht="14.45" customHeight="1">
      <c r="B766" s="34" t="s">
        <v>11</v>
      </c>
      <c r="C766" s="35" t="s">
        <v>12</v>
      </c>
      <c r="D766" s="36">
        <v>598</v>
      </c>
      <c r="E766" s="30">
        <v>0</v>
      </c>
      <c r="F766" s="30">
        <v>0</v>
      </c>
      <c r="G766" s="31">
        <v>0</v>
      </c>
      <c r="H766" s="31">
        <v>0</v>
      </c>
      <c r="I766" s="31">
        <v>0</v>
      </c>
      <c r="J766" s="31">
        <v>0</v>
      </c>
      <c r="K766" s="31">
        <v>0</v>
      </c>
      <c r="L766" s="31">
        <v>0</v>
      </c>
      <c r="M766" s="31">
        <v>0</v>
      </c>
      <c r="N766" s="31">
        <v>0</v>
      </c>
      <c r="O766" s="31">
        <v>0</v>
      </c>
      <c r="P766" s="31">
        <v>0</v>
      </c>
      <c r="Q766" s="31">
        <v>0</v>
      </c>
      <c r="R766" s="31">
        <v>0</v>
      </c>
      <c r="S766" s="31">
        <v>0</v>
      </c>
      <c r="T766" s="31">
        <v>0</v>
      </c>
      <c r="U766" s="31">
        <v>0</v>
      </c>
      <c r="V766" s="31">
        <v>0</v>
      </c>
      <c r="W766" s="31">
        <v>0</v>
      </c>
      <c r="X766" s="31">
        <v>0</v>
      </c>
      <c r="Y766" s="31">
        <v>0</v>
      </c>
      <c r="Z766" s="31">
        <v>0</v>
      </c>
      <c r="AA766" s="31">
        <v>4.0000000000000001E-3</v>
      </c>
      <c r="AB766" s="31">
        <v>10.5</v>
      </c>
    </row>
    <row r="767" spans="1:28" ht="14.45" customHeight="1">
      <c r="B767" s="34" t="s">
        <v>89</v>
      </c>
      <c r="C767" s="35" t="s">
        <v>12</v>
      </c>
      <c r="D767" s="36">
        <v>599</v>
      </c>
      <c r="E767" s="30">
        <v>0</v>
      </c>
      <c r="F767" s="30">
        <v>0</v>
      </c>
      <c r="G767" s="31">
        <v>0</v>
      </c>
      <c r="H767" s="31">
        <v>0</v>
      </c>
      <c r="I767" s="31">
        <v>0</v>
      </c>
      <c r="J767" s="31">
        <v>0</v>
      </c>
      <c r="K767" s="31">
        <v>0</v>
      </c>
      <c r="L767" s="31">
        <v>0</v>
      </c>
      <c r="M767" s="31">
        <v>0</v>
      </c>
      <c r="N767" s="31">
        <v>0</v>
      </c>
      <c r="O767" s="31">
        <v>0</v>
      </c>
      <c r="P767" s="31">
        <v>0</v>
      </c>
      <c r="Q767" s="31">
        <v>0</v>
      </c>
      <c r="R767" s="31">
        <v>0</v>
      </c>
      <c r="S767" s="31">
        <v>0</v>
      </c>
      <c r="T767" s="31">
        <v>0</v>
      </c>
      <c r="U767" s="31">
        <v>0.56999999999999995</v>
      </c>
      <c r="V767" s="31">
        <v>793.95789473684215</v>
      </c>
      <c r="W767" s="31">
        <v>8.2010000000000005</v>
      </c>
      <c r="X767" s="31">
        <v>614.92635044506767</v>
      </c>
      <c r="Y767" s="31">
        <v>230.04599999999999</v>
      </c>
      <c r="Z767" s="31">
        <v>771.89888109334652</v>
      </c>
      <c r="AA767" s="31">
        <v>0.15</v>
      </c>
      <c r="AB767" s="31">
        <v>690.12</v>
      </c>
    </row>
    <row r="768" spans="1:28" ht="14.45" customHeight="1">
      <c r="B768" s="34" t="s">
        <v>90</v>
      </c>
      <c r="C768" s="35" t="s">
        <v>12</v>
      </c>
      <c r="D768" s="36">
        <v>600</v>
      </c>
      <c r="E768" s="30">
        <v>0</v>
      </c>
      <c r="F768" s="30">
        <v>0</v>
      </c>
      <c r="G768" s="31">
        <v>0</v>
      </c>
      <c r="H768" s="31">
        <v>0</v>
      </c>
      <c r="I768" s="31">
        <v>0</v>
      </c>
      <c r="J768" s="31">
        <v>0</v>
      </c>
      <c r="K768" s="31">
        <v>0</v>
      </c>
      <c r="L768" s="31">
        <v>0</v>
      </c>
      <c r="M768" s="31">
        <v>0</v>
      </c>
      <c r="N768" s="31">
        <v>0</v>
      </c>
      <c r="O768" s="31">
        <v>0</v>
      </c>
      <c r="P768" s="31">
        <v>0</v>
      </c>
      <c r="Q768" s="31">
        <v>0</v>
      </c>
      <c r="R768" s="31">
        <v>0</v>
      </c>
      <c r="S768" s="31">
        <v>0</v>
      </c>
      <c r="T768" s="31">
        <v>0</v>
      </c>
      <c r="U768" s="31">
        <v>58.914999999999999</v>
      </c>
      <c r="V768" s="31">
        <v>548.90859713146062</v>
      </c>
      <c r="W768" s="31">
        <v>13.493</v>
      </c>
      <c r="X768" s="31">
        <v>424</v>
      </c>
      <c r="Y768" s="31">
        <v>5.4020000000000001</v>
      </c>
      <c r="Z768" s="31">
        <v>562.18548685671976</v>
      </c>
      <c r="AA768" s="31">
        <v>5.4429999999999996</v>
      </c>
      <c r="AB768" s="31">
        <v>203.73764468124196</v>
      </c>
    </row>
    <row r="769" spans="2:28" ht="14.45" customHeight="1">
      <c r="B769" s="37"/>
      <c r="C769" s="10"/>
      <c r="D769" s="36"/>
      <c r="E769" s="30"/>
      <c r="F769" s="30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  <c r="AA769" s="31"/>
      <c r="AB769" s="31"/>
    </row>
    <row r="770" spans="2:28" ht="14.45" customHeight="1">
      <c r="B770" s="34" t="s">
        <v>129</v>
      </c>
      <c r="C770" s="35" t="s">
        <v>12</v>
      </c>
      <c r="D770" s="36">
        <v>601</v>
      </c>
      <c r="E770" s="30">
        <v>0.55300000000000005</v>
      </c>
      <c r="F770" s="30">
        <v>637.92766726943944</v>
      </c>
      <c r="G770" s="31">
        <v>0</v>
      </c>
      <c r="H770" s="31">
        <v>0</v>
      </c>
      <c r="I770" s="31">
        <v>0</v>
      </c>
      <c r="J770" s="31">
        <v>0</v>
      </c>
      <c r="K770" s="31">
        <v>0</v>
      </c>
      <c r="L770" s="31">
        <v>0</v>
      </c>
      <c r="M770" s="31">
        <v>0</v>
      </c>
      <c r="N770" s="31">
        <v>0</v>
      </c>
      <c r="O770" s="31">
        <v>15.581</v>
      </c>
      <c r="P770" s="31">
        <v>1196</v>
      </c>
      <c r="Q770" s="31">
        <v>65.308999999999997</v>
      </c>
      <c r="R770" s="31">
        <v>663</v>
      </c>
      <c r="S770" s="31">
        <v>59.716000000000001</v>
      </c>
      <c r="T770" s="31">
        <v>703</v>
      </c>
      <c r="U770" s="31">
        <v>45.889000000000003</v>
      </c>
      <c r="V770" s="31">
        <v>658</v>
      </c>
      <c r="W770" s="31">
        <v>14.512</v>
      </c>
      <c r="X770" s="31">
        <v>845</v>
      </c>
      <c r="Y770" s="31">
        <v>1.4410000000000001</v>
      </c>
      <c r="Z770" s="31">
        <v>1275</v>
      </c>
      <c r="AA770" s="31">
        <v>2.6040000000000001</v>
      </c>
      <c r="AB770" s="31">
        <v>814.35829493087556</v>
      </c>
    </row>
    <row r="771" spans="2:28" s="27" customFormat="1" ht="14.45" customHeight="1">
      <c r="B771" s="38" t="s">
        <v>112</v>
      </c>
      <c r="C771" s="38" t="s">
        <v>12</v>
      </c>
      <c r="D771" s="29">
        <v>602</v>
      </c>
      <c r="E771" s="30">
        <v>0</v>
      </c>
      <c r="F771" s="30">
        <v>0</v>
      </c>
      <c r="G771" s="31">
        <v>0</v>
      </c>
      <c r="H771" s="31">
        <v>0</v>
      </c>
      <c r="I771" s="31">
        <v>0</v>
      </c>
      <c r="J771" s="31">
        <v>0</v>
      </c>
      <c r="K771" s="31">
        <v>0</v>
      </c>
      <c r="L771" s="31">
        <v>0</v>
      </c>
      <c r="M771" s="31">
        <v>0</v>
      </c>
      <c r="N771" s="31">
        <v>0</v>
      </c>
      <c r="O771" s="31">
        <v>0</v>
      </c>
      <c r="P771" s="31">
        <v>0</v>
      </c>
      <c r="Q771" s="31">
        <v>106.063</v>
      </c>
      <c r="R771" s="31">
        <v>543.19369619942859</v>
      </c>
      <c r="S771" s="31">
        <v>353.33300000000003</v>
      </c>
      <c r="T771" s="31">
        <v>656.58446281553097</v>
      </c>
      <c r="U771" s="31">
        <v>309.20100000000002</v>
      </c>
      <c r="V771" s="31">
        <v>705.55350403135822</v>
      </c>
      <c r="W771" s="31">
        <v>933.20100000000002</v>
      </c>
      <c r="X771" s="31">
        <v>702.56416570492308</v>
      </c>
      <c r="Y771" s="31">
        <v>43.771000000000001</v>
      </c>
      <c r="Z771" s="31">
        <v>699.12816705124396</v>
      </c>
      <c r="AA771" s="31">
        <v>1.7000000000000001E-2</v>
      </c>
      <c r="AB771" s="31">
        <v>406.58823529411762</v>
      </c>
    </row>
    <row r="772" spans="2:28" s="27" customFormat="1" ht="14.45" customHeight="1">
      <c r="B772" s="39" t="s">
        <v>113</v>
      </c>
      <c r="C772" s="39" t="s">
        <v>12</v>
      </c>
      <c r="D772" s="33">
        <v>603</v>
      </c>
      <c r="E772" s="30">
        <v>0</v>
      </c>
      <c r="F772" s="30">
        <v>0</v>
      </c>
      <c r="G772" s="31">
        <v>0</v>
      </c>
      <c r="H772" s="31">
        <v>0</v>
      </c>
      <c r="I772" s="31">
        <v>0</v>
      </c>
      <c r="J772" s="31">
        <v>0</v>
      </c>
      <c r="K772" s="31">
        <v>0</v>
      </c>
      <c r="L772" s="31">
        <v>0</v>
      </c>
      <c r="M772" s="31">
        <v>0</v>
      </c>
      <c r="N772" s="31">
        <v>0</v>
      </c>
      <c r="O772" s="31">
        <v>0</v>
      </c>
      <c r="P772" s="31">
        <v>0</v>
      </c>
      <c r="Q772" s="31">
        <v>0</v>
      </c>
      <c r="R772" s="31">
        <v>0</v>
      </c>
      <c r="S772" s="31">
        <v>0</v>
      </c>
      <c r="T772" s="31">
        <v>0</v>
      </c>
      <c r="U772" s="31">
        <v>0.91100000000000003</v>
      </c>
      <c r="V772" s="31">
        <v>239</v>
      </c>
      <c r="W772" s="31">
        <v>0.60299999999999998</v>
      </c>
      <c r="X772" s="31">
        <v>295</v>
      </c>
      <c r="Y772" s="31">
        <v>9.5020000000000007</v>
      </c>
      <c r="Z772" s="31">
        <v>301</v>
      </c>
      <c r="AA772" s="31">
        <v>0</v>
      </c>
      <c r="AB772" s="31">
        <v>0</v>
      </c>
    </row>
    <row r="773" spans="2:28" ht="14.45" customHeight="1">
      <c r="B773" s="34" t="s">
        <v>114</v>
      </c>
      <c r="C773" s="35" t="s">
        <v>12</v>
      </c>
      <c r="D773" s="36">
        <v>604</v>
      </c>
      <c r="E773" s="30">
        <v>0</v>
      </c>
      <c r="F773" s="30">
        <v>0</v>
      </c>
      <c r="G773" s="31">
        <v>0</v>
      </c>
      <c r="H773" s="31">
        <v>0</v>
      </c>
      <c r="I773" s="31">
        <v>0</v>
      </c>
      <c r="J773" s="31">
        <v>0</v>
      </c>
      <c r="K773" s="31">
        <v>0</v>
      </c>
      <c r="L773" s="31">
        <v>0</v>
      </c>
      <c r="M773" s="31">
        <v>0</v>
      </c>
      <c r="N773" s="31">
        <v>0</v>
      </c>
      <c r="O773" s="31">
        <v>0</v>
      </c>
      <c r="P773" s="31">
        <v>0</v>
      </c>
      <c r="Q773" s="31">
        <v>0</v>
      </c>
      <c r="R773" s="31">
        <v>0</v>
      </c>
      <c r="S773" s="31">
        <v>0.06</v>
      </c>
      <c r="T773" s="31">
        <v>270</v>
      </c>
      <c r="U773" s="31">
        <v>0.69</v>
      </c>
      <c r="V773" s="31">
        <v>217</v>
      </c>
      <c r="W773" s="31">
        <v>2.0699999999999998</v>
      </c>
      <c r="X773" s="31">
        <v>231</v>
      </c>
      <c r="Y773" s="31">
        <v>1.5449999999999999</v>
      </c>
      <c r="Z773" s="31">
        <v>243</v>
      </c>
      <c r="AA773" s="31">
        <v>0</v>
      </c>
      <c r="AB773" s="31">
        <v>0</v>
      </c>
    </row>
    <row r="774" spans="2:28" ht="14.45" customHeight="1">
      <c r="B774" s="34" t="s">
        <v>91</v>
      </c>
      <c r="C774" s="35" t="s">
        <v>12</v>
      </c>
      <c r="D774" s="36">
        <v>605</v>
      </c>
      <c r="E774" s="30">
        <v>0</v>
      </c>
      <c r="F774" s="30">
        <v>0</v>
      </c>
      <c r="G774" s="31">
        <v>0</v>
      </c>
      <c r="H774" s="31">
        <v>0</v>
      </c>
      <c r="I774" s="31">
        <v>0</v>
      </c>
      <c r="J774" s="31">
        <v>0</v>
      </c>
      <c r="K774" s="31">
        <v>0</v>
      </c>
      <c r="L774" s="31">
        <v>0</v>
      </c>
      <c r="M774" s="31">
        <v>0</v>
      </c>
      <c r="N774" s="31">
        <v>0</v>
      </c>
      <c r="O774" s="31">
        <v>18.401</v>
      </c>
      <c r="P774" s="31">
        <v>672.35677408836477</v>
      </c>
      <c r="Q774" s="31">
        <v>60.433</v>
      </c>
      <c r="R774" s="31">
        <v>477.96058444889383</v>
      </c>
      <c r="S774" s="31">
        <v>38.22</v>
      </c>
      <c r="T774" s="31">
        <v>658.25400313971738</v>
      </c>
      <c r="U774" s="31">
        <v>35.482999999999997</v>
      </c>
      <c r="V774" s="31">
        <v>616.19964490037478</v>
      </c>
      <c r="W774" s="31">
        <v>288.45600000000002</v>
      </c>
      <c r="X774" s="31">
        <v>557.12749951465742</v>
      </c>
      <c r="Y774" s="31">
        <v>408.37299999999999</v>
      </c>
      <c r="Z774" s="31">
        <v>631.44616318904536</v>
      </c>
      <c r="AA774" s="31">
        <v>5.0999999999999997E-2</v>
      </c>
      <c r="AB774" s="31">
        <v>916.94117647058818</v>
      </c>
    </row>
    <row r="775" spans="2:28" ht="14.45" customHeight="1">
      <c r="B775" s="37"/>
      <c r="C775" s="10"/>
      <c r="D775" s="36"/>
      <c r="E775" s="30"/>
      <c r="F775" s="30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  <c r="AB775" s="31"/>
    </row>
    <row r="776" spans="2:28" ht="14.45" customHeight="1">
      <c r="B776" s="34" t="s">
        <v>13</v>
      </c>
      <c r="C776" s="35" t="s">
        <v>14</v>
      </c>
      <c r="D776" s="36">
        <v>606</v>
      </c>
      <c r="E776" s="30">
        <v>80.025000000000006</v>
      </c>
      <c r="F776" s="30">
        <v>682.76429865666978</v>
      </c>
      <c r="G776" s="31">
        <v>9</v>
      </c>
      <c r="H776" s="31">
        <v>495</v>
      </c>
      <c r="I776" s="31">
        <v>0</v>
      </c>
      <c r="J776" s="31">
        <v>0</v>
      </c>
      <c r="K776" s="31">
        <v>0</v>
      </c>
      <c r="L776" s="31">
        <v>0</v>
      </c>
      <c r="M776" s="31">
        <v>32</v>
      </c>
      <c r="N776" s="31">
        <v>399</v>
      </c>
      <c r="O776" s="31">
        <v>260</v>
      </c>
      <c r="P776" s="31">
        <v>436</v>
      </c>
      <c r="Q776" s="31">
        <v>288</v>
      </c>
      <c r="R776" s="31">
        <v>437.92013888888886</v>
      </c>
      <c r="S776" s="31">
        <v>677.10599999999999</v>
      </c>
      <c r="T776" s="31">
        <v>470.78294683550291</v>
      </c>
      <c r="U776" s="31">
        <v>2290</v>
      </c>
      <c r="V776" s="31">
        <v>480.2572052401747</v>
      </c>
      <c r="W776" s="31">
        <v>538</v>
      </c>
      <c r="X776" s="31">
        <v>569.59107806691452</v>
      </c>
      <c r="Y776" s="31">
        <v>463</v>
      </c>
      <c r="Z776" s="31">
        <v>616.33045356371485</v>
      </c>
      <c r="AA776" s="31">
        <v>269</v>
      </c>
      <c r="AB776" s="31">
        <v>656.2193308550186</v>
      </c>
    </row>
    <row r="777" spans="2:28" ht="14.45" customHeight="1">
      <c r="B777" s="34" t="s">
        <v>15</v>
      </c>
      <c r="C777" s="35" t="s">
        <v>16</v>
      </c>
      <c r="D777" s="36">
        <v>607</v>
      </c>
      <c r="E777" s="30">
        <v>192.43700000000001</v>
      </c>
      <c r="F777" s="30">
        <v>525</v>
      </c>
      <c r="G777" s="31">
        <v>5.0229999999999997</v>
      </c>
      <c r="H777" s="31">
        <v>499</v>
      </c>
      <c r="I777" s="31">
        <v>1E-3</v>
      </c>
      <c r="J777" s="31">
        <v>378</v>
      </c>
      <c r="K777" s="31">
        <v>5.6000000000000001E-2</v>
      </c>
      <c r="L777" s="31">
        <v>652</v>
      </c>
      <c r="M777" s="31">
        <v>2.012</v>
      </c>
      <c r="N777" s="31">
        <v>554</v>
      </c>
      <c r="O777" s="31">
        <v>4.194</v>
      </c>
      <c r="P777" s="31">
        <v>447</v>
      </c>
      <c r="Q777" s="31">
        <v>2.9969999999999999</v>
      </c>
      <c r="R777" s="31">
        <v>662.44778111444782</v>
      </c>
      <c r="S777" s="31">
        <v>9.4529999999999994</v>
      </c>
      <c r="T777" s="31">
        <v>591</v>
      </c>
      <c r="U777" s="31">
        <v>656.19</v>
      </c>
      <c r="V777" s="31">
        <v>454</v>
      </c>
      <c r="W777" s="31">
        <v>417.31799999999998</v>
      </c>
      <c r="X777" s="31">
        <v>504</v>
      </c>
      <c r="Y777" s="31">
        <v>359.69200000000001</v>
      </c>
      <c r="Z777" s="31">
        <v>602.64000033361879</v>
      </c>
      <c r="AA777" s="31">
        <v>484.69400000000002</v>
      </c>
      <c r="AB777" s="31">
        <v>593</v>
      </c>
    </row>
    <row r="778" spans="2:28" ht="14.45" customHeight="1">
      <c r="B778" s="34" t="s">
        <v>17</v>
      </c>
      <c r="C778" s="35" t="s">
        <v>16</v>
      </c>
      <c r="D778" s="36">
        <v>608</v>
      </c>
      <c r="E778" s="30">
        <v>3.1059999999999999</v>
      </c>
      <c r="F778" s="30">
        <v>471</v>
      </c>
      <c r="G778" s="31">
        <v>0</v>
      </c>
      <c r="H778" s="31">
        <v>0</v>
      </c>
      <c r="I778" s="31">
        <v>0</v>
      </c>
      <c r="J778" s="31">
        <v>0</v>
      </c>
      <c r="K778" s="31">
        <v>2E-3</v>
      </c>
      <c r="L778" s="31">
        <v>756</v>
      </c>
      <c r="M778" s="31">
        <v>2.1309999999999998</v>
      </c>
      <c r="N778" s="31">
        <v>485</v>
      </c>
      <c r="O778" s="31">
        <v>4.0229999999999997</v>
      </c>
      <c r="P778" s="31">
        <v>553</v>
      </c>
      <c r="Q778" s="31">
        <v>9.4659999999999993</v>
      </c>
      <c r="R778" s="31">
        <v>457.27730826114515</v>
      </c>
      <c r="S778" s="31">
        <v>16.638000000000002</v>
      </c>
      <c r="T778" s="31">
        <v>476.77533357374688</v>
      </c>
      <c r="U778" s="31">
        <v>5.6680000000000001</v>
      </c>
      <c r="V778" s="31">
        <v>590.22582921665492</v>
      </c>
      <c r="W778" s="31">
        <v>0.89100000000000001</v>
      </c>
      <c r="X778" s="31">
        <v>1044</v>
      </c>
      <c r="Y778" s="31">
        <v>11.552</v>
      </c>
      <c r="Z778" s="31">
        <v>631.87846260387812</v>
      </c>
      <c r="AA778" s="31">
        <v>4.0659999999999998</v>
      </c>
      <c r="AB778" s="31">
        <v>537</v>
      </c>
    </row>
    <row r="779" spans="2:28" ht="14.45" customHeight="1">
      <c r="B779" s="34" t="s">
        <v>18</v>
      </c>
      <c r="C779" s="35" t="s">
        <v>16</v>
      </c>
      <c r="D779" s="36">
        <v>609</v>
      </c>
      <c r="E779" s="30">
        <v>9.7889999999999997</v>
      </c>
      <c r="F779" s="30">
        <v>481</v>
      </c>
      <c r="G779" s="31">
        <v>3.6999999999999998E-2</v>
      </c>
      <c r="H779" s="31">
        <v>753.83783783783781</v>
      </c>
      <c r="I779" s="31">
        <v>0</v>
      </c>
      <c r="J779" s="31">
        <v>0</v>
      </c>
      <c r="K779" s="31">
        <v>5.6000000000000001E-2</v>
      </c>
      <c r="L779" s="31">
        <v>589</v>
      </c>
      <c r="M779" s="31">
        <v>3.3679999999999999</v>
      </c>
      <c r="N779" s="31">
        <v>364</v>
      </c>
      <c r="O779" s="31">
        <v>9.9740000000000002</v>
      </c>
      <c r="P779" s="31">
        <v>401</v>
      </c>
      <c r="Q779" s="31">
        <v>20.376000000000001</v>
      </c>
      <c r="R779" s="31">
        <v>414</v>
      </c>
      <c r="S779" s="31">
        <v>21.831</v>
      </c>
      <c r="T779" s="31">
        <v>608</v>
      </c>
      <c r="U779" s="31">
        <v>23.768000000000001</v>
      </c>
      <c r="V779" s="31">
        <v>648</v>
      </c>
      <c r="W779" s="31">
        <v>1.8140000000000001</v>
      </c>
      <c r="X779" s="31">
        <v>821</v>
      </c>
      <c r="Y779" s="31">
        <v>39.869999999999997</v>
      </c>
      <c r="Z779" s="31">
        <v>644</v>
      </c>
      <c r="AA779" s="31">
        <v>8.5060000000000002</v>
      </c>
      <c r="AB779" s="31">
        <v>714.06806959793096</v>
      </c>
    </row>
    <row r="780" spans="2:28" ht="14.45" customHeight="1">
      <c r="B780" s="34" t="s">
        <v>19</v>
      </c>
      <c r="C780" s="35" t="s">
        <v>20</v>
      </c>
      <c r="D780" s="36">
        <v>610</v>
      </c>
      <c r="E780" s="30">
        <v>3.6749999999999998</v>
      </c>
      <c r="F780" s="30">
        <v>835</v>
      </c>
      <c r="G780" s="31">
        <v>0</v>
      </c>
      <c r="H780" s="31">
        <v>0</v>
      </c>
      <c r="I780" s="31">
        <v>7.0000000000000007E-2</v>
      </c>
      <c r="J780" s="31">
        <v>292</v>
      </c>
      <c r="K780" s="31">
        <v>0.01</v>
      </c>
      <c r="L780" s="31">
        <v>614</v>
      </c>
      <c r="M780" s="31">
        <v>1.2110000000000001</v>
      </c>
      <c r="N780" s="31">
        <v>410</v>
      </c>
      <c r="O780" s="31">
        <v>4.1959999999999997</v>
      </c>
      <c r="P780" s="31">
        <v>352</v>
      </c>
      <c r="Q780" s="31">
        <v>6.6479999999999997</v>
      </c>
      <c r="R780" s="31">
        <v>284</v>
      </c>
      <c r="S780" s="31">
        <v>3.8719999999999999</v>
      </c>
      <c r="T780" s="31">
        <v>683</v>
      </c>
      <c r="U780" s="31">
        <v>10.066000000000001</v>
      </c>
      <c r="V780" s="31">
        <v>852</v>
      </c>
      <c r="W780" s="31">
        <v>1.073</v>
      </c>
      <c r="X780" s="31">
        <v>979</v>
      </c>
      <c r="Y780" s="31">
        <v>2.5009999999999999</v>
      </c>
      <c r="Z780" s="31">
        <v>997</v>
      </c>
      <c r="AA780" s="31">
        <v>1.909</v>
      </c>
      <c r="AB780" s="31">
        <v>1085.467784180199</v>
      </c>
    </row>
    <row r="781" spans="2:28" ht="14.45" customHeight="1">
      <c r="B781" s="37"/>
      <c r="C781" s="10"/>
      <c r="D781" s="36"/>
      <c r="E781" s="30"/>
      <c r="F781" s="30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  <c r="AA781" s="31"/>
      <c r="AB781" s="31"/>
    </row>
    <row r="782" spans="2:28" ht="14.45" customHeight="1">
      <c r="B782" s="34" t="s">
        <v>21</v>
      </c>
      <c r="C782" s="35" t="s">
        <v>20</v>
      </c>
      <c r="D782" s="36">
        <v>611</v>
      </c>
      <c r="E782" s="30">
        <v>4.3680000000000003</v>
      </c>
      <c r="F782" s="30">
        <v>405</v>
      </c>
      <c r="G782" s="31">
        <v>1.51</v>
      </c>
      <c r="H782" s="31">
        <v>411</v>
      </c>
      <c r="I782" s="31">
        <v>0</v>
      </c>
      <c r="J782" s="31">
        <v>0</v>
      </c>
      <c r="K782" s="31">
        <v>0.20399999999999999</v>
      </c>
      <c r="L782" s="31">
        <v>60</v>
      </c>
      <c r="M782" s="31">
        <v>6.8029999999999999</v>
      </c>
      <c r="N782" s="31">
        <v>162</v>
      </c>
      <c r="O782" s="31">
        <v>13.26</v>
      </c>
      <c r="P782" s="31">
        <v>222</v>
      </c>
      <c r="Q782" s="31">
        <v>21.818999999999999</v>
      </c>
      <c r="R782" s="31">
        <v>283</v>
      </c>
      <c r="S782" s="31">
        <v>0.57299999999999995</v>
      </c>
      <c r="T782" s="31">
        <v>384</v>
      </c>
      <c r="U782" s="31">
        <v>58.515999999999998</v>
      </c>
      <c r="V782" s="31">
        <v>459</v>
      </c>
      <c r="W782" s="31">
        <v>13.71</v>
      </c>
      <c r="X782" s="31">
        <v>505</v>
      </c>
      <c r="Y782" s="31">
        <v>45.936999999999998</v>
      </c>
      <c r="Z782" s="31">
        <v>558</v>
      </c>
      <c r="AA782" s="31">
        <v>24.222000000000001</v>
      </c>
      <c r="AB782" s="31">
        <v>568.75584179671375</v>
      </c>
    </row>
    <row r="783" spans="2:28" ht="14.45" customHeight="1">
      <c r="B783" s="34" t="s">
        <v>22</v>
      </c>
      <c r="C783" s="35" t="s">
        <v>20</v>
      </c>
      <c r="D783" s="36">
        <v>612</v>
      </c>
      <c r="E783" s="30">
        <v>29.826000000000001</v>
      </c>
      <c r="F783" s="30">
        <v>422.71917119291896</v>
      </c>
      <c r="G783" s="31">
        <v>18.850000000000001</v>
      </c>
      <c r="H783" s="31">
        <v>362.99586206896555</v>
      </c>
      <c r="I783" s="31">
        <v>0.29099999999999998</v>
      </c>
      <c r="J783" s="31">
        <v>110</v>
      </c>
      <c r="K783" s="31">
        <v>0.61699999999999999</v>
      </c>
      <c r="L783" s="31">
        <v>103</v>
      </c>
      <c r="M783" s="31">
        <v>28.434999999999999</v>
      </c>
      <c r="N783" s="31">
        <v>197.34942852118868</v>
      </c>
      <c r="O783" s="31">
        <v>100.08</v>
      </c>
      <c r="P783" s="31">
        <v>209</v>
      </c>
      <c r="Q783" s="31">
        <v>20.23</v>
      </c>
      <c r="R783" s="31">
        <v>224.29540286702917</v>
      </c>
      <c r="S783" s="31">
        <v>12.23</v>
      </c>
      <c r="T783" s="31">
        <v>239.95690923957483</v>
      </c>
      <c r="U783" s="31">
        <v>613.80200000000002</v>
      </c>
      <c r="V783" s="31">
        <v>457.52596276975311</v>
      </c>
      <c r="W783" s="31">
        <v>238.16300000000001</v>
      </c>
      <c r="X783" s="31">
        <v>497.11084425372536</v>
      </c>
      <c r="Y783" s="31">
        <v>424.52300000000002</v>
      </c>
      <c r="Z783" s="31">
        <v>542.18179462596845</v>
      </c>
      <c r="AA783" s="31">
        <v>216.155</v>
      </c>
      <c r="AB783" s="31">
        <v>506.29562582406146</v>
      </c>
    </row>
    <row r="784" spans="2:28" ht="14.45" customHeight="1">
      <c r="B784" s="34" t="s">
        <v>59</v>
      </c>
      <c r="C784" s="35" t="s">
        <v>60</v>
      </c>
      <c r="D784" s="36">
        <v>613</v>
      </c>
      <c r="E784" s="30">
        <v>0</v>
      </c>
      <c r="F784" s="30">
        <v>0</v>
      </c>
      <c r="G784" s="31">
        <v>0</v>
      </c>
      <c r="H784" s="31">
        <v>0</v>
      </c>
      <c r="I784" s="31">
        <v>0</v>
      </c>
      <c r="J784" s="31">
        <v>0</v>
      </c>
      <c r="K784" s="31">
        <v>0</v>
      </c>
      <c r="L784" s="31">
        <v>0</v>
      </c>
      <c r="M784" s="31">
        <v>0</v>
      </c>
      <c r="N784" s="31">
        <v>0</v>
      </c>
      <c r="O784" s="31">
        <v>0</v>
      </c>
      <c r="P784" s="31">
        <v>0</v>
      </c>
      <c r="Q784" s="31">
        <v>0</v>
      </c>
      <c r="R784" s="31">
        <v>0</v>
      </c>
      <c r="S784" s="31">
        <v>0</v>
      </c>
      <c r="T784" s="31">
        <v>0</v>
      </c>
      <c r="U784" s="31">
        <v>0</v>
      </c>
      <c r="V784" s="31">
        <v>0</v>
      </c>
      <c r="W784" s="31">
        <v>0</v>
      </c>
      <c r="X784" s="31">
        <v>0</v>
      </c>
      <c r="Y784" s="31">
        <v>0</v>
      </c>
      <c r="Z784" s="31">
        <v>0</v>
      </c>
      <c r="AA784" s="31">
        <v>0</v>
      </c>
      <c r="AB784" s="31">
        <v>0</v>
      </c>
    </row>
    <row r="785" spans="2:28" ht="14.45" customHeight="1">
      <c r="B785" s="34" t="s">
        <v>24</v>
      </c>
      <c r="C785" s="35" t="s">
        <v>25</v>
      </c>
      <c r="D785" s="36">
        <v>614</v>
      </c>
      <c r="E785" s="30">
        <v>2.7330000000000001</v>
      </c>
      <c r="F785" s="30">
        <v>381</v>
      </c>
      <c r="G785" s="31">
        <v>7.766</v>
      </c>
      <c r="H785" s="31">
        <v>279</v>
      </c>
      <c r="I785" s="31">
        <v>1.462</v>
      </c>
      <c r="J785" s="31">
        <v>279</v>
      </c>
      <c r="K785" s="31">
        <v>0.84</v>
      </c>
      <c r="L785" s="31">
        <v>385</v>
      </c>
      <c r="M785" s="31">
        <v>0.89400000000000002</v>
      </c>
      <c r="N785" s="31">
        <v>382</v>
      </c>
      <c r="O785" s="31">
        <v>11.715</v>
      </c>
      <c r="P785" s="31">
        <v>305</v>
      </c>
      <c r="Q785" s="31">
        <v>0.26300000000000001</v>
      </c>
      <c r="R785" s="31">
        <v>197</v>
      </c>
      <c r="S785" s="31">
        <v>0</v>
      </c>
      <c r="T785" s="31">
        <v>0</v>
      </c>
      <c r="U785" s="31">
        <v>8.7080000000000002</v>
      </c>
      <c r="V785" s="31">
        <v>352</v>
      </c>
      <c r="W785" s="31">
        <v>2.1269999999999998</v>
      </c>
      <c r="X785" s="31">
        <v>404</v>
      </c>
      <c r="Y785" s="31">
        <v>2.613</v>
      </c>
      <c r="Z785" s="31">
        <v>489</v>
      </c>
      <c r="AA785" s="31">
        <v>4.173</v>
      </c>
      <c r="AB785" s="31">
        <v>506</v>
      </c>
    </row>
    <row r="786" spans="2:28" ht="14.45" customHeight="1">
      <c r="B786" s="34" t="s">
        <v>139</v>
      </c>
      <c r="C786" s="35" t="s">
        <v>25</v>
      </c>
      <c r="D786" s="36">
        <v>615</v>
      </c>
      <c r="E786" s="30">
        <v>3.0000000000000001E-3</v>
      </c>
      <c r="F786" s="30">
        <v>994</v>
      </c>
      <c r="G786" s="31">
        <v>1.7999999999999999E-2</v>
      </c>
      <c r="H786" s="31">
        <v>898</v>
      </c>
      <c r="I786" s="31">
        <v>6.0000000000000001E-3</v>
      </c>
      <c r="J786" s="31">
        <v>1181</v>
      </c>
      <c r="K786" s="31">
        <v>3.0000000000000001E-3</v>
      </c>
      <c r="L786" s="31">
        <v>785</v>
      </c>
      <c r="M786" s="31">
        <v>0</v>
      </c>
      <c r="N786" s="31">
        <v>0</v>
      </c>
      <c r="O786" s="31">
        <v>0</v>
      </c>
      <c r="P786" s="31">
        <v>0</v>
      </c>
      <c r="Q786" s="31">
        <v>0</v>
      </c>
      <c r="R786" s="31">
        <v>0</v>
      </c>
      <c r="S786" s="31">
        <v>0</v>
      </c>
      <c r="T786" s="31">
        <v>0</v>
      </c>
      <c r="U786" s="31">
        <v>8.9999999999999993E-3</v>
      </c>
      <c r="V786" s="31">
        <v>876</v>
      </c>
      <c r="W786" s="31">
        <v>6.7000000000000004E-2</v>
      </c>
      <c r="X786" s="31">
        <v>1033</v>
      </c>
      <c r="Y786" s="31">
        <v>6.0999999999999999E-2</v>
      </c>
      <c r="Z786" s="31">
        <v>1077</v>
      </c>
      <c r="AA786" s="31">
        <v>0.04</v>
      </c>
      <c r="AB786" s="31">
        <v>1161</v>
      </c>
    </row>
    <row r="787" spans="2:28" ht="14.45" customHeight="1">
      <c r="B787" s="37"/>
      <c r="C787" s="10"/>
      <c r="D787" s="36"/>
      <c r="E787" s="30"/>
      <c r="F787" s="30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  <c r="AA787" s="31"/>
      <c r="AB787" s="31"/>
    </row>
    <row r="788" spans="2:28" ht="14.45" customHeight="1">
      <c r="B788" s="34" t="s">
        <v>26</v>
      </c>
      <c r="C788" s="35" t="s">
        <v>27</v>
      </c>
      <c r="D788" s="36">
        <v>616</v>
      </c>
      <c r="E788" s="30">
        <v>0.02</v>
      </c>
      <c r="F788" s="30">
        <v>1085</v>
      </c>
      <c r="G788" s="31">
        <v>7.0000000000000001E-3</v>
      </c>
      <c r="H788" s="31">
        <v>1214</v>
      </c>
      <c r="I788" s="31">
        <v>5.0000000000000001E-3</v>
      </c>
      <c r="J788" s="31">
        <v>784</v>
      </c>
      <c r="K788" s="31">
        <v>2E-3</v>
      </c>
      <c r="L788" s="31">
        <v>937</v>
      </c>
      <c r="M788" s="31">
        <v>1E-3</v>
      </c>
      <c r="N788" s="31">
        <v>628</v>
      </c>
      <c r="O788" s="31">
        <v>0</v>
      </c>
      <c r="P788" s="31">
        <v>0</v>
      </c>
      <c r="Q788" s="31">
        <v>2.8000000000000001E-2</v>
      </c>
      <c r="R788" s="31">
        <v>1095</v>
      </c>
      <c r="S788" s="31">
        <v>0</v>
      </c>
      <c r="T788" s="31">
        <v>0</v>
      </c>
      <c r="U788" s="31">
        <v>0</v>
      </c>
      <c r="V788" s="31">
        <v>0</v>
      </c>
      <c r="W788" s="31">
        <v>1E-3</v>
      </c>
      <c r="X788" s="31">
        <v>853</v>
      </c>
      <c r="Y788" s="31">
        <v>0</v>
      </c>
      <c r="Z788" s="31">
        <v>0</v>
      </c>
      <c r="AA788" s="31">
        <v>2.9000000000000001E-2</v>
      </c>
      <c r="AB788" s="31">
        <v>1045</v>
      </c>
    </row>
    <row r="789" spans="2:28" ht="14.45" customHeight="1">
      <c r="B789" s="34" t="s">
        <v>31</v>
      </c>
      <c r="C789" s="35" t="s">
        <v>32</v>
      </c>
      <c r="D789" s="36">
        <v>617</v>
      </c>
      <c r="E789" s="30">
        <v>0.72</v>
      </c>
      <c r="F789" s="30">
        <v>543</v>
      </c>
      <c r="G789" s="31">
        <v>1.0289999999999999</v>
      </c>
      <c r="H789" s="31">
        <v>498</v>
      </c>
      <c r="I789" s="31">
        <v>0.44600000000000001</v>
      </c>
      <c r="J789" s="31">
        <v>467</v>
      </c>
      <c r="K789" s="31">
        <v>0.89400000000000002</v>
      </c>
      <c r="L789" s="31">
        <v>470</v>
      </c>
      <c r="M789" s="31">
        <v>7.2220000000000004</v>
      </c>
      <c r="N789" s="31">
        <v>310</v>
      </c>
      <c r="O789" s="31">
        <v>22.048999999999999</v>
      </c>
      <c r="P789" s="31">
        <v>365</v>
      </c>
      <c r="Q789" s="31">
        <v>48.726999999999997</v>
      </c>
      <c r="R789" s="31">
        <v>370</v>
      </c>
      <c r="S789" s="31">
        <v>2.1429999999999998</v>
      </c>
      <c r="T789" s="31">
        <v>429</v>
      </c>
      <c r="U789" s="31">
        <v>0.17799999999999999</v>
      </c>
      <c r="V789" s="31">
        <v>355</v>
      </c>
      <c r="W789" s="31">
        <v>0.11799999999999999</v>
      </c>
      <c r="X789" s="31">
        <v>485</v>
      </c>
      <c r="Y789" s="31">
        <v>6.6000000000000003E-2</v>
      </c>
      <c r="Z789" s="31">
        <v>695</v>
      </c>
      <c r="AA789" s="31">
        <v>0.55900000000000005</v>
      </c>
      <c r="AB789" s="31">
        <v>639.74955277280856</v>
      </c>
    </row>
    <row r="790" spans="2:28" ht="14.45" customHeight="1">
      <c r="B790" s="34" t="s">
        <v>139</v>
      </c>
      <c r="C790" s="35" t="s">
        <v>33</v>
      </c>
      <c r="D790" s="36">
        <v>618</v>
      </c>
      <c r="E790" s="30">
        <v>0</v>
      </c>
      <c r="F790" s="30">
        <v>0</v>
      </c>
      <c r="G790" s="31">
        <v>1.0999999999999999E-2</v>
      </c>
      <c r="H790" s="31">
        <v>572</v>
      </c>
      <c r="I790" s="31">
        <v>0</v>
      </c>
      <c r="J790" s="31">
        <v>0</v>
      </c>
      <c r="K790" s="31">
        <v>0</v>
      </c>
      <c r="L790" s="31">
        <v>0</v>
      </c>
      <c r="M790" s="31">
        <v>0</v>
      </c>
      <c r="N790" s="31">
        <v>0</v>
      </c>
      <c r="O790" s="31">
        <v>0</v>
      </c>
      <c r="P790" s="31">
        <v>0</v>
      </c>
      <c r="Q790" s="31">
        <v>0</v>
      </c>
      <c r="R790" s="31">
        <v>0</v>
      </c>
      <c r="S790" s="31">
        <v>0</v>
      </c>
      <c r="T790" s="31">
        <v>0</v>
      </c>
      <c r="U790" s="31">
        <v>0</v>
      </c>
      <c r="V790" s="31">
        <v>0</v>
      </c>
      <c r="W790" s="31">
        <v>0</v>
      </c>
      <c r="X790" s="31">
        <v>0</v>
      </c>
      <c r="Y790" s="31">
        <v>0</v>
      </c>
      <c r="Z790" s="31">
        <v>0</v>
      </c>
      <c r="AA790" s="31">
        <v>0</v>
      </c>
      <c r="AB790" s="31">
        <v>0</v>
      </c>
    </row>
    <row r="791" spans="2:28" ht="14.45" customHeight="1">
      <c r="B791" s="34" t="s">
        <v>34</v>
      </c>
      <c r="C791" s="35" t="s">
        <v>33</v>
      </c>
      <c r="D791" s="36">
        <v>619</v>
      </c>
      <c r="E791" s="30">
        <v>9.9000000000000005E-2</v>
      </c>
      <c r="F791" s="30">
        <v>570</v>
      </c>
      <c r="G791" s="31">
        <v>8.2000000000000003E-2</v>
      </c>
      <c r="H791" s="31">
        <v>538</v>
      </c>
      <c r="I791" s="31">
        <v>1.0999999999999999E-2</v>
      </c>
      <c r="J791" s="31">
        <v>638</v>
      </c>
      <c r="K791" s="31">
        <v>0.2</v>
      </c>
      <c r="L791" s="31">
        <v>544</v>
      </c>
      <c r="M791" s="31">
        <v>0.42499999999999999</v>
      </c>
      <c r="N791" s="31">
        <v>331</v>
      </c>
      <c r="O791" s="31">
        <v>0.02</v>
      </c>
      <c r="P791" s="31">
        <v>673</v>
      </c>
      <c r="Q791" s="31">
        <v>2.8000000000000001E-2</v>
      </c>
      <c r="R791" s="31">
        <v>692</v>
      </c>
      <c r="S791" s="31">
        <v>2E-3</v>
      </c>
      <c r="T791" s="31">
        <v>693</v>
      </c>
      <c r="U791" s="31">
        <v>0</v>
      </c>
      <c r="V791" s="31">
        <v>0</v>
      </c>
      <c r="W791" s="31">
        <v>0</v>
      </c>
      <c r="X791" s="31">
        <v>0</v>
      </c>
      <c r="Y791" s="31">
        <v>0</v>
      </c>
      <c r="Z791" s="31">
        <v>0</v>
      </c>
      <c r="AA791" s="31">
        <v>0.16200000000000001</v>
      </c>
      <c r="AB791" s="31">
        <v>749</v>
      </c>
    </row>
    <row r="792" spans="2:28" ht="14.45" customHeight="1">
      <c r="B792" s="34" t="s">
        <v>95</v>
      </c>
      <c r="C792" s="35" t="s">
        <v>96</v>
      </c>
      <c r="D792" s="36">
        <v>620</v>
      </c>
      <c r="E792" s="30">
        <v>4.2389999999999999</v>
      </c>
      <c r="F792" s="30">
        <v>350</v>
      </c>
      <c r="G792" s="31">
        <v>6.3360000000000003</v>
      </c>
      <c r="H792" s="31">
        <v>412</v>
      </c>
      <c r="I792" s="31">
        <v>15.548</v>
      </c>
      <c r="J792" s="31">
        <v>342</v>
      </c>
      <c r="K792" s="31">
        <v>17.898</v>
      </c>
      <c r="L792" s="31">
        <v>412</v>
      </c>
      <c r="M792" s="31">
        <v>1.903</v>
      </c>
      <c r="N792" s="31">
        <v>503</v>
      </c>
      <c r="O792" s="31">
        <v>22.792999999999999</v>
      </c>
      <c r="P792" s="31">
        <v>500</v>
      </c>
      <c r="Q792" s="31">
        <v>31.042999999999999</v>
      </c>
      <c r="R792" s="31">
        <v>458</v>
      </c>
      <c r="S792" s="31">
        <v>16.943999999999999</v>
      </c>
      <c r="T792" s="31">
        <v>802</v>
      </c>
      <c r="U792" s="31">
        <v>27.32</v>
      </c>
      <c r="V792" s="31">
        <v>572</v>
      </c>
      <c r="W792" s="31">
        <v>8.2490000000000006</v>
      </c>
      <c r="X792" s="31">
        <v>330</v>
      </c>
      <c r="Y792" s="31">
        <v>2.9940000000000002</v>
      </c>
      <c r="Z792" s="31">
        <v>335</v>
      </c>
      <c r="AA792" s="31">
        <v>3.8069999999999999</v>
      </c>
      <c r="AB792" s="31">
        <v>348</v>
      </c>
    </row>
    <row r="793" spans="2:28" ht="14.45" customHeight="1">
      <c r="B793" s="37"/>
      <c r="C793" s="10"/>
      <c r="D793" s="36"/>
      <c r="E793" s="30"/>
      <c r="F793" s="30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  <c r="AA793" s="31"/>
      <c r="AB793" s="31"/>
    </row>
    <row r="794" spans="2:28" ht="14.45" customHeight="1">
      <c r="B794" s="34" t="s">
        <v>35</v>
      </c>
      <c r="C794" s="35" t="s">
        <v>36</v>
      </c>
      <c r="D794" s="36">
        <v>621</v>
      </c>
      <c r="E794" s="30">
        <v>0.14199999999999999</v>
      </c>
      <c r="F794" s="30">
        <v>595</v>
      </c>
      <c r="G794" s="31">
        <v>0.27400000000000002</v>
      </c>
      <c r="H794" s="31">
        <v>648</v>
      </c>
      <c r="I794" s="31">
        <v>0.497</v>
      </c>
      <c r="J794" s="31">
        <v>263</v>
      </c>
      <c r="K794" s="31">
        <v>1.488</v>
      </c>
      <c r="L794" s="31">
        <v>259</v>
      </c>
      <c r="M794" s="31">
        <v>0.70799999999999996</v>
      </c>
      <c r="N794" s="31">
        <v>305</v>
      </c>
      <c r="O794" s="31">
        <v>2.42</v>
      </c>
      <c r="P794" s="31">
        <v>382</v>
      </c>
      <c r="Q794" s="31">
        <v>2.5270000000000001</v>
      </c>
      <c r="R794" s="31">
        <v>287</v>
      </c>
      <c r="S794" s="31">
        <v>0.189</v>
      </c>
      <c r="T794" s="31">
        <v>496</v>
      </c>
      <c r="U794" s="31">
        <v>0.38</v>
      </c>
      <c r="V794" s="31">
        <v>277</v>
      </c>
      <c r="W794" s="31">
        <v>0.45500000000000002</v>
      </c>
      <c r="X794" s="31">
        <v>310</v>
      </c>
      <c r="Y794" s="31">
        <v>0.14799999999999999</v>
      </c>
      <c r="Z794" s="31">
        <v>558</v>
      </c>
      <c r="AA794" s="31">
        <v>0.04</v>
      </c>
      <c r="AB794" s="31">
        <v>440.1</v>
      </c>
    </row>
    <row r="795" spans="2:28" ht="14.45" customHeight="1">
      <c r="B795" s="34" t="s">
        <v>80</v>
      </c>
      <c r="C795" s="35" t="s">
        <v>38</v>
      </c>
      <c r="D795" s="36">
        <v>622</v>
      </c>
      <c r="E795" s="30">
        <v>0</v>
      </c>
      <c r="F795" s="30">
        <v>0</v>
      </c>
      <c r="G795" s="31">
        <v>0</v>
      </c>
      <c r="H795" s="31">
        <v>0</v>
      </c>
      <c r="I795" s="31">
        <v>0.02</v>
      </c>
      <c r="J795" s="31">
        <v>108</v>
      </c>
      <c r="K795" s="31">
        <v>4.4999999999999998E-2</v>
      </c>
      <c r="L795" s="31">
        <v>144</v>
      </c>
      <c r="M795" s="31">
        <v>2E-3</v>
      </c>
      <c r="N795" s="31">
        <v>1016</v>
      </c>
      <c r="O795" s="31">
        <v>84.218000000000004</v>
      </c>
      <c r="P795" s="31">
        <v>382</v>
      </c>
      <c r="Q795" s="31">
        <v>0.29399999999999998</v>
      </c>
      <c r="R795" s="31">
        <v>178</v>
      </c>
      <c r="S795" s="31">
        <v>3.0000000000000001E-3</v>
      </c>
      <c r="T795" s="31">
        <v>648</v>
      </c>
      <c r="U795" s="31">
        <v>0.02</v>
      </c>
      <c r="V795" s="31">
        <v>216</v>
      </c>
      <c r="W795" s="31">
        <v>0.06</v>
      </c>
      <c r="X795" s="31">
        <v>135</v>
      </c>
      <c r="Y795" s="31">
        <v>3.5000000000000003E-2</v>
      </c>
      <c r="Z795" s="31">
        <v>133</v>
      </c>
      <c r="AA795" s="31">
        <v>0</v>
      </c>
      <c r="AB795" s="31">
        <v>0</v>
      </c>
    </row>
    <row r="796" spans="2:28" ht="14.45" customHeight="1">
      <c r="B796" s="34" t="s">
        <v>39</v>
      </c>
      <c r="C796" s="35" t="s">
        <v>40</v>
      </c>
      <c r="D796" s="36">
        <v>623</v>
      </c>
      <c r="E796" s="30">
        <v>4.5599999999999996</v>
      </c>
      <c r="F796" s="30">
        <v>506</v>
      </c>
      <c r="G796" s="31">
        <v>5.9269999999999996</v>
      </c>
      <c r="H796" s="31">
        <v>507</v>
      </c>
      <c r="I796" s="31">
        <v>0.625</v>
      </c>
      <c r="J796" s="31">
        <v>534</v>
      </c>
      <c r="K796" s="31">
        <v>0.47599999999999998</v>
      </c>
      <c r="L796" s="31">
        <v>549</v>
      </c>
      <c r="M796" s="31">
        <v>36.85</v>
      </c>
      <c r="N796" s="31">
        <v>628</v>
      </c>
      <c r="O796" s="31">
        <v>111.575</v>
      </c>
      <c r="P796" s="31">
        <v>599</v>
      </c>
      <c r="Q796" s="31">
        <v>116.13200000000001</v>
      </c>
      <c r="R796" s="31">
        <v>494</v>
      </c>
      <c r="S796" s="31">
        <v>23.594999999999999</v>
      </c>
      <c r="T796" s="31">
        <v>583</v>
      </c>
      <c r="U796" s="31">
        <v>6.335</v>
      </c>
      <c r="V796" s="31">
        <v>600</v>
      </c>
      <c r="W796" s="31">
        <v>0.82</v>
      </c>
      <c r="X796" s="31">
        <v>455</v>
      </c>
      <c r="Y796" s="31">
        <v>1.923</v>
      </c>
      <c r="Z796" s="31">
        <v>582</v>
      </c>
      <c r="AA796" s="31">
        <v>2.7080000000000002</v>
      </c>
      <c r="AB796" s="31">
        <v>905</v>
      </c>
    </row>
    <row r="797" spans="2:28" ht="14.45" customHeight="1">
      <c r="B797" s="34" t="s">
        <v>130</v>
      </c>
      <c r="C797" s="35" t="s">
        <v>131</v>
      </c>
      <c r="D797" s="36">
        <v>624</v>
      </c>
      <c r="E797" s="30">
        <v>7.51</v>
      </c>
      <c r="F797" s="30">
        <v>697</v>
      </c>
      <c r="G797" s="31">
        <v>18.152999999999999</v>
      </c>
      <c r="H797" s="31">
        <v>746</v>
      </c>
      <c r="I797" s="31">
        <v>33.521999999999998</v>
      </c>
      <c r="J797" s="31">
        <v>725</v>
      </c>
      <c r="K797" s="31">
        <v>13.214</v>
      </c>
      <c r="L797" s="31">
        <v>754</v>
      </c>
      <c r="M797" s="31">
        <v>1.8959999999999999</v>
      </c>
      <c r="N797" s="31">
        <v>876</v>
      </c>
      <c r="O797" s="31">
        <v>16.305</v>
      </c>
      <c r="P797" s="31">
        <v>726</v>
      </c>
      <c r="Q797" s="31">
        <v>1.63</v>
      </c>
      <c r="R797" s="31">
        <v>623</v>
      </c>
      <c r="S797" s="31">
        <v>0.755</v>
      </c>
      <c r="T797" s="31">
        <v>674</v>
      </c>
      <c r="U797" s="31">
        <v>0</v>
      </c>
      <c r="V797" s="31">
        <v>0</v>
      </c>
      <c r="W797" s="31">
        <v>0</v>
      </c>
      <c r="X797" s="31">
        <v>0</v>
      </c>
      <c r="Y797" s="31">
        <v>0</v>
      </c>
      <c r="Z797" s="31">
        <v>0</v>
      </c>
      <c r="AA797" s="31">
        <v>3.2949999999999999</v>
      </c>
      <c r="AB797" s="31">
        <v>828.83156297420328</v>
      </c>
    </row>
    <row r="798" spans="2:28" ht="14.45" customHeight="1">
      <c r="B798" s="34" t="s">
        <v>41</v>
      </c>
      <c r="C798" s="35" t="s">
        <v>42</v>
      </c>
      <c r="D798" s="36">
        <v>625</v>
      </c>
      <c r="E798" s="30">
        <v>0.33200000000000002</v>
      </c>
      <c r="F798" s="30">
        <v>555.04518072289159</v>
      </c>
      <c r="G798" s="31">
        <v>1.274</v>
      </c>
      <c r="H798" s="31">
        <v>423.64992150706439</v>
      </c>
      <c r="I798" s="31">
        <v>0.11899999999999999</v>
      </c>
      <c r="J798" s="31">
        <v>532.19327731092437</v>
      </c>
      <c r="K798" s="31">
        <v>0.71599999999999997</v>
      </c>
      <c r="L798" s="31">
        <v>447.98603351955308</v>
      </c>
      <c r="M798" s="31">
        <v>5.1779999999999999</v>
      </c>
      <c r="N798" s="31">
        <v>392.65218230977212</v>
      </c>
      <c r="O798" s="31">
        <v>3.778</v>
      </c>
      <c r="P798" s="31">
        <v>376.67946003176286</v>
      </c>
      <c r="Q798" s="31">
        <v>0.64500000000000002</v>
      </c>
      <c r="R798" s="31">
        <v>311.64341085271315</v>
      </c>
      <c r="S798" s="31">
        <v>5.0999999999999997E-2</v>
      </c>
      <c r="T798" s="31">
        <v>422.47058823529409</v>
      </c>
      <c r="U798" s="31">
        <v>0.26200000000000001</v>
      </c>
      <c r="V798" s="31">
        <v>434.26717557251908</v>
      </c>
      <c r="W798" s="31">
        <v>0.13400000000000001</v>
      </c>
      <c r="X798" s="31">
        <v>356.72388059701495</v>
      </c>
      <c r="Y798" s="31">
        <v>0.11</v>
      </c>
      <c r="Z798" s="31">
        <v>188.03636363636366</v>
      </c>
      <c r="AA798" s="31">
        <v>0.77800000000000002</v>
      </c>
      <c r="AB798" s="31">
        <v>424.47557840616963</v>
      </c>
    </row>
    <row r="799" spans="2:28" ht="14.45" customHeight="1">
      <c r="B799" s="37"/>
      <c r="C799" s="10"/>
      <c r="D799" s="36"/>
      <c r="E799" s="30"/>
      <c r="F799" s="30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  <c r="AB799" s="31"/>
    </row>
    <row r="800" spans="2:28" ht="14.45" customHeight="1">
      <c r="B800" s="34" t="s">
        <v>43</v>
      </c>
      <c r="C800" s="35" t="s">
        <v>44</v>
      </c>
      <c r="D800" s="36">
        <v>626</v>
      </c>
      <c r="E800" s="30">
        <v>6.2249999999999996</v>
      </c>
      <c r="F800" s="30">
        <v>600.06827309236951</v>
      </c>
      <c r="G800" s="31">
        <v>50.1</v>
      </c>
      <c r="H800" s="31">
        <v>510</v>
      </c>
      <c r="I800" s="31">
        <v>0.1</v>
      </c>
      <c r="J800" s="31">
        <v>501</v>
      </c>
      <c r="K800" s="31">
        <v>0</v>
      </c>
      <c r="L800" s="31">
        <v>0</v>
      </c>
      <c r="M800" s="31">
        <v>15.4</v>
      </c>
      <c r="N800" s="31">
        <v>739</v>
      </c>
      <c r="O800" s="31">
        <v>0</v>
      </c>
      <c r="P800" s="31">
        <v>0</v>
      </c>
      <c r="Q800" s="31">
        <v>0</v>
      </c>
      <c r="R800" s="31">
        <v>0</v>
      </c>
      <c r="S800" s="31">
        <v>0</v>
      </c>
      <c r="T800" s="31">
        <v>0</v>
      </c>
      <c r="U800" s="31">
        <v>0</v>
      </c>
      <c r="V800" s="31">
        <v>0</v>
      </c>
      <c r="W800" s="31">
        <v>0</v>
      </c>
      <c r="X800" s="31">
        <v>0</v>
      </c>
      <c r="Y800" s="31">
        <v>0</v>
      </c>
      <c r="Z800" s="31">
        <v>0</v>
      </c>
      <c r="AA800" s="31">
        <v>2.5</v>
      </c>
      <c r="AB800" s="31">
        <v>960</v>
      </c>
    </row>
    <row r="801" spans="1:28" ht="14.45" customHeight="1">
      <c r="B801" s="34" t="s">
        <v>81</v>
      </c>
      <c r="C801" s="35" t="s">
        <v>82</v>
      </c>
      <c r="D801" s="36">
        <v>627</v>
      </c>
      <c r="E801" s="30">
        <v>95.861999999999995</v>
      </c>
      <c r="F801" s="30">
        <v>554</v>
      </c>
      <c r="G801" s="31">
        <v>57.000999999999998</v>
      </c>
      <c r="H801" s="31">
        <v>334.80063507657758</v>
      </c>
      <c r="I801" s="31">
        <v>81.863</v>
      </c>
      <c r="J801" s="31">
        <v>496.65823387855318</v>
      </c>
      <c r="K801" s="31">
        <v>69.795000000000002</v>
      </c>
      <c r="L801" s="31">
        <v>418</v>
      </c>
      <c r="M801" s="31">
        <v>65.111000000000004</v>
      </c>
      <c r="N801" s="31">
        <v>439.48186942298537</v>
      </c>
      <c r="O801" s="31">
        <v>11.574999999999999</v>
      </c>
      <c r="P801" s="31">
        <v>444.44319654427647</v>
      </c>
      <c r="Q801" s="31">
        <v>1.3640000000000001</v>
      </c>
      <c r="R801" s="31">
        <v>257</v>
      </c>
      <c r="S801" s="31">
        <v>2.4849999999999999</v>
      </c>
      <c r="T801" s="31">
        <v>199.46881287726359</v>
      </c>
      <c r="U801" s="31">
        <v>4.798</v>
      </c>
      <c r="V801" s="31">
        <v>377</v>
      </c>
      <c r="W801" s="31">
        <v>5.6609999999999996</v>
      </c>
      <c r="X801" s="31">
        <v>456</v>
      </c>
      <c r="Y801" s="31">
        <v>6.96</v>
      </c>
      <c r="Z801" s="31">
        <v>347.0396551724138</v>
      </c>
      <c r="AA801" s="31">
        <v>7.1180000000000003</v>
      </c>
      <c r="AB801" s="31">
        <v>296</v>
      </c>
    </row>
    <row r="802" spans="1:28" ht="14.45" customHeight="1">
      <c r="B802" s="34" t="s">
        <v>97</v>
      </c>
      <c r="C802" s="35" t="s">
        <v>98</v>
      </c>
      <c r="D802" s="36">
        <v>628</v>
      </c>
      <c r="E802" s="30">
        <v>17.937000000000001</v>
      </c>
      <c r="F802" s="30">
        <v>365</v>
      </c>
      <c r="G802" s="31">
        <v>14.147</v>
      </c>
      <c r="H802" s="31">
        <v>327</v>
      </c>
      <c r="I802" s="31">
        <v>26.672999999999998</v>
      </c>
      <c r="J802" s="31">
        <v>286</v>
      </c>
      <c r="K802" s="31">
        <v>24.969000000000001</v>
      </c>
      <c r="L802" s="31">
        <v>290</v>
      </c>
      <c r="M802" s="31">
        <v>31.292999999999999</v>
      </c>
      <c r="N802" s="31">
        <v>302</v>
      </c>
      <c r="O802" s="31">
        <v>0.67200000000000004</v>
      </c>
      <c r="P802" s="31">
        <v>456</v>
      </c>
      <c r="Q802" s="31">
        <v>0.46200000000000002</v>
      </c>
      <c r="R802" s="31">
        <v>256</v>
      </c>
      <c r="S802" s="31">
        <v>1.6319999999999999</v>
      </c>
      <c r="T802" s="31">
        <v>238</v>
      </c>
      <c r="U802" s="31">
        <v>3.7269999999999999</v>
      </c>
      <c r="V802" s="31">
        <v>282</v>
      </c>
      <c r="W802" s="31">
        <v>18.306000000000001</v>
      </c>
      <c r="X802" s="31">
        <v>257</v>
      </c>
      <c r="Y802" s="31">
        <v>13.689</v>
      </c>
      <c r="Z802" s="31">
        <v>740</v>
      </c>
      <c r="AA802" s="31">
        <v>7.3959999999999999</v>
      </c>
      <c r="AB802" s="31">
        <v>317</v>
      </c>
    </row>
    <row r="803" spans="1:28" ht="14.45" customHeight="1">
      <c r="B803" s="34" t="s">
        <v>83</v>
      </c>
      <c r="C803" s="35" t="s">
        <v>84</v>
      </c>
      <c r="D803" s="36">
        <v>629</v>
      </c>
      <c r="E803" s="30">
        <v>4.5590000000000002</v>
      </c>
      <c r="F803" s="30">
        <v>565</v>
      </c>
      <c r="G803" s="31">
        <v>15.518000000000001</v>
      </c>
      <c r="H803" s="31">
        <v>441</v>
      </c>
      <c r="I803" s="31">
        <v>9.423</v>
      </c>
      <c r="J803" s="31">
        <v>518</v>
      </c>
      <c r="K803" s="31">
        <v>23.451000000000001</v>
      </c>
      <c r="L803" s="31">
        <v>619</v>
      </c>
      <c r="M803" s="31">
        <v>8.782</v>
      </c>
      <c r="N803" s="31">
        <v>425</v>
      </c>
      <c r="O803" s="31">
        <v>49.898000000000003</v>
      </c>
      <c r="P803" s="31">
        <v>398</v>
      </c>
      <c r="Q803" s="31">
        <v>0.97699999999999998</v>
      </c>
      <c r="R803" s="31">
        <v>208</v>
      </c>
      <c r="S803" s="31">
        <v>0.245</v>
      </c>
      <c r="T803" s="31">
        <v>280</v>
      </c>
      <c r="U803" s="31">
        <v>1.0049999999999999</v>
      </c>
      <c r="V803" s="31">
        <v>465</v>
      </c>
      <c r="W803" s="31">
        <v>36.869</v>
      </c>
      <c r="X803" s="31">
        <v>627</v>
      </c>
      <c r="Y803" s="31">
        <v>3.1349999999999998</v>
      </c>
      <c r="Z803" s="31">
        <v>559</v>
      </c>
      <c r="AA803" s="31">
        <v>10.667</v>
      </c>
      <c r="AB803" s="31">
        <v>717.19921252460858</v>
      </c>
    </row>
    <row r="804" spans="1:28" ht="14.45" customHeight="1">
      <c r="B804" s="34" t="s">
        <v>45</v>
      </c>
      <c r="C804" s="35" t="s">
        <v>46</v>
      </c>
      <c r="D804" s="36">
        <v>630</v>
      </c>
      <c r="E804" s="30">
        <v>53.393999999999998</v>
      </c>
      <c r="F804" s="30">
        <v>583.17383975727603</v>
      </c>
      <c r="G804" s="31">
        <v>11.329000000000001</v>
      </c>
      <c r="H804" s="31">
        <v>430.32244681790098</v>
      </c>
      <c r="I804" s="31">
        <v>1.97</v>
      </c>
      <c r="J804" s="31">
        <v>398.70406091370558</v>
      </c>
      <c r="K804" s="31">
        <v>4.2960000000000003</v>
      </c>
      <c r="L804" s="31">
        <v>329.18994413407819</v>
      </c>
      <c r="M804" s="31">
        <v>4.3789999999999996</v>
      </c>
      <c r="N804" s="31">
        <v>173.66522036994746</v>
      </c>
      <c r="O804" s="31">
        <v>2.8420000000000001</v>
      </c>
      <c r="P804" s="31">
        <v>271.26178747361013</v>
      </c>
      <c r="Q804" s="31">
        <v>6.843</v>
      </c>
      <c r="R804" s="31">
        <v>360</v>
      </c>
      <c r="S804" s="31">
        <v>7</v>
      </c>
      <c r="T804" s="31">
        <v>331.16657142857144</v>
      </c>
      <c r="U804" s="31">
        <v>7.1260000000000003</v>
      </c>
      <c r="V804" s="31">
        <v>416.00589390962671</v>
      </c>
      <c r="W804" s="31">
        <v>1.8740000000000001</v>
      </c>
      <c r="X804" s="31">
        <v>504.60512273212373</v>
      </c>
      <c r="Y804" s="31">
        <v>2.1720000000000002</v>
      </c>
      <c r="Z804" s="31">
        <v>553.64640883977904</v>
      </c>
      <c r="AA804" s="31">
        <v>6.2759999999999998</v>
      </c>
      <c r="AB804" s="31">
        <v>740.54684512428298</v>
      </c>
    </row>
    <row r="805" spans="1:28" ht="14.45" customHeight="1">
      <c r="B805" s="37"/>
      <c r="C805" s="10"/>
      <c r="D805" s="36"/>
      <c r="E805" s="30"/>
      <c r="F805" s="30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</row>
    <row r="806" spans="1:28" ht="14.45" customHeight="1">
      <c r="B806" s="34" t="s">
        <v>47</v>
      </c>
      <c r="C806" s="35" t="s">
        <v>48</v>
      </c>
      <c r="D806" s="36">
        <v>631</v>
      </c>
      <c r="E806" s="30">
        <v>103.587</v>
      </c>
      <c r="F806" s="30">
        <v>473</v>
      </c>
      <c r="G806" s="31">
        <v>129.13399999999999</v>
      </c>
      <c r="H806" s="31">
        <v>436.86599965926865</v>
      </c>
      <c r="I806" s="31">
        <v>18.167000000000002</v>
      </c>
      <c r="J806" s="31">
        <v>458</v>
      </c>
      <c r="K806" s="31">
        <v>8.1859999999999999</v>
      </c>
      <c r="L806" s="31">
        <v>321.72611776203274</v>
      </c>
      <c r="M806" s="31">
        <v>38.860999999999997</v>
      </c>
      <c r="N806" s="31">
        <v>228.03551118087543</v>
      </c>
      <c r="O806" s="31">
        <v>48.363999999999997</v>
      </c>
      <c r="P806" s="31">
        <v>252.98912414192372</v>
      </c>
      <c r="Q806" s="31">
        <v>21.704000000000001</v>
      </c>
      <c r="R806" s="31">
        <v>281.14269259122744</v>
      </c>
      <c r="S806" s="31">
        <v>15.214</v>
      </c>
      <c r="T806" s="31">
        <v>333.84185618509264</v>
      </c>
      <c r="U806" s="31">
        <v>13.262</v>
      </c>
      <c r="V806" s="31">
        <v>379</v>
      </c>
      <c r="W806" s="31">
        <v>13.308</v>
      </c>
      <c r="X806" s="31">
        <v>411.59287646528406</v>
      </c>
      <c r="Y806" s="31">
        <v>50.366999999999997</v>
      </c>
      <c r="Z806" s="31">
        <v>459.32003097266067</v>
      </c>
      <c r="AA806" s="31">
        <v>46.005000000000003</v>
      </c>
      <c r="AB806" s="31">
        <v>508</v>
      </c>
    </row>
    <row r="807" spans="1:28" ht="14.45" customHeight="1">
      <c r="B807" s="34" t="s">
        <v>49</v>
      </c>
      <c r="C807" s="35" t="s">
        <v>48</v>
      </c>
      <c r="D807" s="36">
        <v>632</v>
      </c>
      <c r="E807" s="30">
        <v>94.900999999999996</v>
      </c>
      <c r="F807" s="30">
        <v>555</v>
      </c>
      <c r="G807" s="31">
        <v>29.561</v>
      </c>
      <c r="H807" s="31">
        <v>433</v>
      </c>
      <c r="I807" s="31">
        <v>4.9039999999999999</v>
      </c>
      <c r="J807" s="31">
        <v>556</v>
      </c>
      <c r="K807" s="31">
        <v>15.289</v>
      </c>
      <c r="L807" s="31">
        <v>228</v>
      </c>
      <c r="M807" s="31">
        <v>7.5179999999999998</v>
      </c>
      <c r="N807" s="31">
        <v>294</v>
      </c>
      <c r="O807" s="31">
        <v>8.0990000000000002</v>
      </c>
      <c r="P807" s="31">
        <v>293</v>
      </c>
      <c r="Q807" s="31">
        <v>19.11</v>
      </c>
      <c r="R807" s="31">
        <v>342</v>
      </c>
      <c r="S807" s="31">
        <v>18.515000000000001</v>
      </c>
      <c r="T807" s="31">
        <v>344</v>
      </c>
      <c r="U807" s="31">
        <v>8.8309999999999995</v>
      </c>
      <c r="V807" s="31">
        <v>339</v>
      </c>
      <c r="W807" s="31">
        <v>16.594000000000001</v>
      </c>
      <c r="X807" s="31">
        <v>380</v>
      </c>
      <c r="Y807" s="31">
        <v>37.101999999999997</v>
      </c>
      <c r="Z807" s="31">
        <v>454</v>
      </c>
      <c r="AA807" s="31">
        <v>26.122</v>
      </c>
      <c r="AB807" s="31">
        <v>485.04823520404256</v>
      </c>
    </row>
    <row r="808" spans="1:28" ht="14.45" customHeight="1">
      <c r="B808" s="34" t="s">
        <v>61</v>
      </c>
      <c r="C808" s="35" t="s">
        <v>48</v>
      </c>
      <c r="D808" s="36">
        <v>633</v>
      </c>
      <c r="E808" s="30">
        <v>23.248000000000001</v>
      </c>
      <c r="F808" s="30">
        <v>518</v>
      </c>
      <c r="G808" s="31">
        <v>17.634</v>
      </c>
      <c r="H808" s="31">
        <v>459</v>
      </c>
      <c r="I808" s="31">
        <v>4.3840000000000003</v>
      </c>
      <c r="J808" s="31">
        <v>363</v>
      </c>
      <c r="K808" s="31">
        <v>3.6080000000000001</v>
      </c>
      <c r="L808" s="31">
        <v>179</v>
      </c>
      <c r="M808" s="31">
        <v>5.88</v>
      </c>
      <c r="N808" s="31">
        <v>205</v>
      </c>
      <c r="O808" s="31">
        <v>57.921999999999997</v>
      </c>
      <c r="P808" s="31">
        <v>263</v>
      </c>
      <c r="Q808" s="31">
        <v>13.63</v>
      </c>
      <c r="R808" s="31">
        <v>266</v>
      </c>
      <c r="S808" s="31">
        <v>6.0019999999999998</v>
      </c>
      <c r="T808" s="31">
        <v>233</v>
      </c>
      <c r="U808" s="31">
        <v>2.976</v>
      </c>
      <c r="V808" s="31">
        <v>229</v>
      </c>
      <c r="W808" s="31">
        <v>3.56</v>
      </c>
      <c r="X808" s="31">
        <v>296</v>
      </c>
      <c r="Y808" s="31">
        <v>13.662000000000001</v>
      </c>
      <c r="Z808" s="31">
        <v>512</v>
      </c>
      <c r="AA808" s="31">
        <v>13.792</v>
      </c>
      <c r="AB808" s="31">
        <v>653</v>
      </c>
    </row>
    <row r="809" spans="1:28" ht="14.45" customHeight="1">
      <c r="B809" s="34" t="s">
        <v>62</v>
      </c>
      <c r="C809" s="35" t="s">
        <v>51</v>
      </c>
      <c r="D809" s="36">
        <v>634</v>
      </c>
      <c r="E809" s="30">
        <v>0</v>
      </c>
      <c r="F809" s="30">
        <v>0</v>
      </c>
      <c r="G809" s="31">
        <v>0</v>
      </c>
      <c r="H809" s="31">
        <v>0</v>
      </c>
      <c r="I809" s="31">
        <v>0</v>
      </c>
      <c r="J809" s="31">
        <v>0</v>
      </c>
      <c r="K809" s="31">
        <v>0</v>
      </c>
      <c r="L809" s="31">
        <v>0</v>
      </c>
      <c r="M809" s="31">
        <v>0</v>
      </c>
      <c r="N809" s="31">
        <v>0</v>
      </c>
      <c r="O809" s="31">
        <v>0</v>
      </c>
      <c r="P809" s="31">
        <v>0</v>
      </c>
      <c r="Q809" s="31">
        <v>0</v>
      </c>
      <c r="R809" s="31">
        <v>0</v>
      </c>
      <c r="S809" s="31">
        <v>0</v>
      </c>
      <c r="T809" s="31">
        <v>0</v>
      </c>
      <c r="U809" s="31">
        <v>0</v>
      </c>
      <c r="V809" s="31">
        <v>0</v>
      </c>
      <c r="W809" s="31">
        <v>0</v>
      </c>
      <c r="X809" s="31">
        <v>0</v>
      </c>
      <c r="Y809" s="31">
        <v>0</v>
      </c>
      <c r="Z809" s="31">
        <v>0</v>
      </c>
      <c r="AA809" s="31">
        <v>0</v>
      </c>
      <c r="AB809" s="31">
        <v>0</v>
      </c>
    </row>
    <row r="810" spans="1:28" ht="14.45" customHeight="1">
      <c r="B810" s="37"/>
      <c r="C810" s="10"/>
      <c r="D810" s="36"/>
      <c r="E810" s="30"/>
      <c r="F810" s="30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  <c r="AA810" s="31"/>
      <c r="AB810" s="31"/>
    </row>
    <row r="811" spans="1:28" ht="14.45" customHeight="1">
      <c r="A811" s="10" t="s">
        <v>132</v>
      </c>
      <c r="B811" s="37"/>
      <c r="C811" s="10"/>
      <c r="D811" s="36"/>
      <c r="E811" s="30"/>
      <c r="F811" s="30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  <c r="AA811" s="31"/>
      <c r="AB811" s="31"/>
    </row>
    <row r="812" spans="1:28" ht="14.45" customHeight="1">
      <c r="B812" s="37" t="s">
        <v>69</v>
      </c>
      <c r="C812" s="10"/>
      <c r="D812" s="36">
        <v>635</v>
      </c>
      <c r="E812" s="30">
        <f>IF(SUM(E813:E818)&lt;0.001,"-",SUM(E813:E818))</f>
        <v>329.89600000000002</v>
      </c>
      <c r="F812" s="30">
        <f>IF(ISERR(SUMPRODUCT(E813:E818,F813:F818)/E812),"-",SUMPRODUCT(E813:E818,F813:F818)/E812)</f>
        <v>659.33722142735894</v>
      </c>
      <c r="G812" s="31">
        <f t="shared" ref="G812" si="373">IF(SUM(G813:G818)&lt;0.001,"-",SUM(G813:G818))</f>
        <v>863.88</v>
      </c>
      <c r="H812" s="31">
        <f t="shared" ref="H812" si="374">IF(ISERR(SUMPRODUCT(G813:G818,H813:H818)/G812),"-",SUMPRODUCT(G813:G818,H813:H818)/G812)</f>
        <v>648.59730518127515</v>
      </c>
      <c r="I812" s="31">
        <f t="shared" ref="I812" si="375">IF(SUM(I813:I818)&lt;0.001,"-",SUM(I813:I818))</f>
        <v>18</v>
      </c>
      <c r="J812" s="31">
        <f t="shared" ref="J812" si="376">IF(ISERR(SUMPRODUCT(I813:I818,J813:J818)/I812),"-",SUMPRODUCT(I813:I818,J813:J818)/I812)</f>
        <v>600</v>
      </c>
      <c r="K812" s="31">
        <f t="shared" ref="K812" si="377">IF(SUM(K813:K818)&lt;0.001,"-",SUM(K813:K818))</f>
        <v>8</v>
      </c>
      <c r="L812" s="31">
        <f t="shared" ref="L812" si="378">IF(ISERR(SUMPRODUCT(K813:K818,L813:L818)/K812),"-",SUMPRODUCT(K813:K818,L813:L818)/K812)</f>
        <v>600</v>
      </c>
      <c r="M812" s="31">
        <f t="shared" ref="M812" si="379">IF(SUM(M813:M818)&lt;0.001,"-",SUM(M813:M818))</f>
        <v>62</v>
      </c>
      <c r="N812" s="31">
        <f t="shared" ref="N812" si="380">IF(ISERR(SUMPRODUCT(M813:M818,N813:N818)/M812),"-",SUMPRODUCT(M813:M818,N813:N818)/M812)</f>
        <v>663</v>
      </c>
      <c r="O812" s="31">
        <f t="shared" ref="O812" si="381">IF(SUM(O813:O818)&lt;0.001,"-",SUM(O813:O818))</f>
        <v>21</v>
      </c>
      <c r="P812" s="31">
        <f t="shared" ref="P812" si="382">IF(ISERR(SUMPRODUCT(O813:O818,P813:P818)/O812),"-",SUMPRODUCT(O813:O818,P813:P818)/O812)</f>
        <v>594</v>
      </c>
      <c r="Q812" s="31">
        <f t="shared" ref="Q812" si="383">IF(SUM(Q813:Q818)&lt;0.001,"-",SUM(Q813:Q818))</f>
        <v>518.64</v>
      </c>
      <c r="R812" s="31">
        <f t="shared" ref="R812" si="384">IF(ISERR(SUMPRODUCT(Q813:Q818,R813:R818)/Q812),"-",SUMPRODUCT(Q813:Q818,R813:R818)/Q812)</f>
        <v>538.7612679315132</v>
      </c>
      <c r="S812" s="31">
        <f t="shared" ref="S812" si="385">IF(SUM(S813:S818)&lt;0.001,"-",SUM(S813:S818))</f>
        <v>1104.5359999999998</v>
      </c>
      <c r="T812" s="31">
        <f t="shared" ref="T812" si="386">IF(ISERR(SUMPRODUCT(S813:S818,T813:T818)/S812),"-",SUMPRODUCT(S813:S818,T813:T818)/S812)</f>
        <v>572.59625399262688</v>
      </c>
      <c r="U812" s="31">
        <f t="shared" ref="U812" si="387">IF(SUM(U813:U818)&lt;0.001,"-",SUM(U813:U818))</f>
        <v>3527.4160000000002</v>
      </c>
      <c r="V812" s="31">
        <f t="shared" ref="V812" si="388">IF(ISERR(SUMPRODUCT(U813:U818,V813:V818)/U812),"-",SUMPRODUCT(U813:U818,V813:V818)/U812)</f>
        <v>587.90905297248753</v>
      </c>
      <c r="W812" s="31">
        <f t="shared" ref="W812" si="389">IF(SUM(W813:W818)&lt;0.001,"-",SUM(W813:W818))</f>
        <v>2323.808</v>
      </c>
      <c r="X812" s="31">
        <f t="shared" ref="X812" si="390">IF(ISERR(SUMPRODUCT(W813:W818,X813:X818)/W812),"-",SUMPRODUCT(W813:W818,X813:X818)/W812)</f>
        <v>596.83212382434351</v>
      </c>
      <c r="Y812" s="31">
        <f t="shared" ref="Y812" si="391">IF(SUM(Y813:Y818)&lt;0.001,"-",SUM(Y813:Y818))</f>
        <v>1087.1120000000001</v>
      </c>
      <c r="Z812" s="31">
        <f t="shared" ref="Z812" si="392">IF(ISERR(SUMPRODUCT(Y813:Y818,Z813:Z818)/Y812),"-",SUMPRODUCT(Y813:Y818,Z813:Z818)/Y812)</f>
        <v>649.26333993185608</v>
      </c>
      <c r="AA812" s="31">
        <f t="shared" ref="AA812" si="393">IF(SUM(AA813:AA818)&lt;0.001,"-",SUM(AA813:AA818))</f>
        <v>1268.288</v>
      </c>
      <c r="AB812" s="31">
        <f t="shared" ref="AB812" si="394">IF(ISERR(SUMPRODUCT(AA813:AA818,AB813:AB818)/AA812),"-",SUMPRODUCT(AA813:AA818,AB813:AB818)/AA812)</f>
        <v>693.82957340919415</v>
      </c>
    </row>
    <row r="813" spans="1:28" ht="14.45" customHeight="1">
      <c r="B813" s="34" t="s">
        <v>129</v>
      </c>
      <c r="C813" s="35" t="s">
        <v>12</v>
      </c>
      <c r="D813" s="36">
        <v>636</v>
      </c>
      <c r="E813" s="30">
        <v>31.847999999999999</v>
      </c>
      <c r="F813" s="30">
        <v>689</v>
      </c>
      <c r="G813" s="31">
        <v>6.88</v>
      </c>
      <c r="H813" s="31">
        <v>723</v>
      </c>
      <c r="I813" s="31">
        <v>0</v>
      </c>
      <c r="J813" s="31">
        <v>0</v>
      </c>
      <c r="K813" s="31">
        <v>0</v>
      </c>
      <c r="L813" s="31">
        <v>0</v>
      </c>
      <c r="M813" s="31">
        <v>0</v>
      </c>
      <c r="N813" s="31">
        <v>0</v>
      </c>
      <c r="O813" s="31">
        <v>0</v>
      </c>
      <c r="P813" s="31">
        <v>0</v>
      </c>
      <c r="Q813" s="31">
        <v>295.14400000000001</v>
      </c>
      <c r="R813" s="31">
        <v>567</v>
      </c>
      <c r="S813" s="31">
        <v>928.51199999999994</v>
      </c>
      <c r="T813" s="31">
        <v>572</v>
      </c>
      <c r="U813" s="31">
        <v>1811.864</v>
      </c>
      <c r="V813" s="31">
        <v>577</v>
      </c>
      <c r="W813" s="31">
        <v>406.75200000000001</v>
      </c>
      <c r="X813" s="31">
        <v>588</v>
      </c>
      <c r="Y813" s="31">
        <v>68.176000000000002</v>
      </c>
      <c r="Z813" s="31">
        <v>619</v>
      </c>
      <c r="AA813" s="31">
        <v>20.84</v>
      </c>
      <c r="AB813" s="31">
        <v>636.35902111324378</v>
      </c>
    </row>
    <row r="814" spans="1:28" ht="14.45" customHeight="1">
      <c r="B814" s="34" t="s">
        <v>91</v>
      </c>
      <c r="C814" s="35" t="s">
        <v>12</v>
      </c>
      <c r="D814" s="36">
        <v>637</v>
      </c>
      <c r="E814" s="30">
        <v>0</v>
      </c>
      <c r="F814" s="30">
        <v>0</v>
      </c>
      <c r="G814" s="31">
        <v>0</v>
      </c>
      <c r="H814" s="31">
        <v>0</v>
      </c>
      <c r="I814" s="31">
        <v>0</v>
      </c>
      <c r="J814" s="31">
        <v>0</v>
      </c>
      <c r="K814" s="31">
        <v>0</v>
      </c>
      <c r="L814" s="31">
        <v>0</v>
      </c>
      <c r="M814" s="31">
        <v>0</v>
      </c>
      <c r="N814" s="31">
        <v>0</v>
      </c>
      <c r="O814" s="31">
        <v>0</v>
      </c>
      <c r="P814" s="31">
        <v>0</v>
      </c>
      <c r="Q814" s="31">
        <v>0</v>
      </c>
      <c r="R814" s="31">
        <v>0</v>
      </c>
      <c r="S814" s="31">
        <v>24.92</v>
      </c>
      <c r="T814" s="31">
        <v>653</v>
      </c>
      <c r="U814" s="31">
        <v>47.56</v>
      </c>
      <c r="V814" s="31">
        <v>639</v>
      </c>
      <c r="W814" s="31">
        <v>0</v>
      </c>
      <c r="X814" s="31">
        <v>0</v>
      </c>
      <c r="Y814" s="31">
        <v>0</v>
      </c>
      <c r="Z814" s="31">
        <v>0</v>
      </c>
      <c r="AA814" s="31">
        <v>0</v>
      </c>
      <c r="AB814" s="31">
        <v>0</v>
      </c>
    </row>
    <row r="815" spans="1:28" ht="14.45" customHeight="1">
      <c r="B815" s="34" t="s">
        <v>13</v>
      </c>
      <c r="C815" s="35" t="s">
        <v>14</v>
      </c>
      <c r="D815" s="36">
        <v>638</v>
      </c>
      <c r="E815" s="30">
        <v>87</v>
      </c>
      <c r="F815" s="30">
        <v>659</v>
      </c>
      <c r="G815" s="31">
        <v>857</v>
      </c>
      <c r="H815" s="31">
        <v>648</v>
      </c>
      <c r="I815" s="31">
        <v>18</v>
      </c>
      <c r="J815" s="31">
        <v>600</v>
      </c>
      <c r="K815" s="31">
        <v>8</v>
      </c>
      <c r="L815" s="31">
        <v>600</v>
      </c>
      <c r="M815" s="31">
        <v>62</v>
      </c>
      <c r="N815" s="31">
        <v>663</v>
      </c>
      <c r="O815" s="31">
        <v>21</v>
      </c>
      <c r="P815" s="31">
        <v>594</v>
      </c>
      <c r="Q815" s="31">
        <v>7</v>
      </c>
      <c r="R815" s="31">
        <v>516</v>
      </c>
      <c r="S815" s="31">
        <v>0</v>
      </c>
      <c r="T815" s="31">
        <v>0</v>
      </c>
      <c r="U815" s="31">
        <v>1380</v>
      </c>
      <c r="V815" s="31">
        <v>604</v>
      </c>
      <c r="W815" s="31">
        <v>1232</v>
      </c>
      <c r="X815" s="31">
        <v>613</v>
      </c>
      <c r="Y815" s="31">
        <v>813</v>
      </c>
      <c r="Z815" s="31">
        <v>662</v>
      </c>
      <c r="AA815" s="31">
        <v>710</v>
      </c>
      <c r="AB815" s="31">
        <v>718.72816901408453</v>
      </c>
    </row>
    <row r="816" spans="1:28" ht="14.45" customHeight="1">
      <c r="B816" s="34" t="s">
        <v>19</v>
      </c>
      <c r="C816" s="35" t="s">
        <v>20</v>
      </c>
      <c r="D816" s="36">
        <v>639</v>
      </c>
      <c r="E816" s="30">
        <v>0</v>
      </c>
      <c r="F816" s="30">
        <v>0</v>
      </c>
      <c r="G816" s="31">
        <v>0</v>
      </c>
      <c r="H816" s="31">
        <v>0</v>
      </c>
      <c r="I816" s="31">
        <v>0</v>
      </c>
      <c r="J816" s="31">
        <v>0</v>
      </c>
      <c r="K816" s="31">
        <v>0</v>
      </c>
      <c r="L816" s="31">
        <v>0</v>
      </c>
      <c r="M816" s="31">
        <v>0</v>
      </c>
      <c r="N816" s="31">
        <v>0</v>
      </c>
      <c r="O816" s="31">
        <v>0</v>
      </c>
      <c r="P816" s="31">
        <v>0</v>
      </c>
      <c r="Q816" s="31">
        <v>0</v>
      </c>
      <c r="R816" s="31">
        <v>0</v>
      </c>
      <c r="S816" s="31">
        <v>0</v>
      </c>
      <c r="T816" s="31">
        <v>0</v>
      </c>
      <c r="U816" s="31">
        <v>0</v>
      </c>
      <c r="V816" s="31">
        <v>0</v>
      </c>
      <c r="W816" s="31">
        <v>0</v>
      </c>
      <c r="X816" s="31">
        <v>0</v>
      </c>
      <c r="Y816" s="31">
        <v>0</v>
      </c>
      <c r="Z816" s="31">
        <v>0</v>
      </c>
      <c r="AA816" s="31">
        <v>0</v>
      </c>
      <c r="AB816" s="31">
        <v>0</v>
      </c>
    </row>
    <row r="817" spans="1:28" ht="14.45" customHeight="1">
      <c r="B817" s="37"/>
      <c r="C817" s="10"/>
      <c r="D817" s="36"/>
      <c r="E817" s="30"/>
      <c r="F817" s="30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  <c r="AB817" s="31"/>
    </row>
    <row r="818" spans="1:28" s="27" customFormat="1" ht="14.45" customHeight="1">
      <c r="B818" s="38" t="s">
        <v>130</v>
      </c>
      <c r="C818" s="38" t="s">
        <v>131</v>
      </c>
      <c r="D818" s="29">
        <v>640</v>
      </c>
      <c r="E818" s="30">
        <v>211.048</v>
      </c>
      <c r="F818" s="30">
        <v>655</v>
      </c>
      <c r="G818" s="31">
        <v>0</v>
      </c>
      <c r="H818" s="31">
        <v>0</v>
      </c>
      <c r="I818" s="31">
        <v>0</v>
      </c>
      <c r="J818" s="31">
        <v>0</v>
      </c>
      <c r="K818" s="31">
        <v>0</v>
      </c>
      <c r="L818" s="31">
        <v>0</v>
      </c>
      <c r="M818" s="31">
        <v>0</v>
      </c>
      <c r="N818" s="31">
        <v>0</v>
      </c>
      <c r="O818" s="31">
        <v>0</v>
      </c>
      <c r="P818" s="31">
        <v>0</v>
      </c>
      <c r="Q818" s="31">
        <v>216.49600000000001</v>
      </c>
      <c r="R818" s="31">
        <v>501</v>
      </c>
      <c r="S818" s="31">
        <v>151.10400000000001</v>
      </c>
      <c r="T818" s="31">
        <v>563</v>
      </c>
      <c r="U818" s="31">
        <v>287.99200000000002</v>
      </c>
      <c r="V818" s="31">
        <v>571</v>
      </c>
      <c r="W818" s="31">
        <v>685.05600000000004</v>
      </c>
      <c r="X818" s="31">
        <v>573</v>
      </c>
      <c r="Y818" s="31">
        <v>205.93600000000001</v>
      </c>
      <c r="Z818" s="31">
        <v>609</v>
      </c>
      <c r="AA818" s="31">
        <v>537.44799999999998</v>
      </c>
      <c r="AB818" s="31">
        <v>663.16555276045312</v>
      </c>
    </row>
    <row r="819" spans="1:28" s="27" customFormat="1" ht="14.45" customHeight="1">
      <c r="B819" s="32"/>
      <c r="C819" s="32"/>
      <c r="D819" s="33"/>
      <c r="E819" s="30"/>
      <c r="F819" s="30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  <c r="AA819" s="31"/>
      <c r="AB819" s="31"/>
    </row>
    <row r="820" spans="1:28" ht="14.45" customHeight="1">
      <c r="A820" s="10" t="s">
        <v>133</v>
      </c>
      <c r="B820" s="37"/>
      <c r="C820" s="10"/>
      <c r="D820" s="36"/>
      <c r="E820" s="30"/>
      <c r="F820" s="30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  <c r="AA820" s="31"/>
      <c r="AB820" s="31"/>
    </row>
    <row r="821" spans="1:28" ht="14.45" customHeight="1">
      <c r="B821" s="37" t="s">
        <v>122</v>
      </c>
      <c r="C821" s="10"/>
      <c r="D821" s="36">
        <v>641</v>
      </c>
      <c r="E821" s="30" t="str">
        <f>IF(SUM(E822:E822)&lt;0.001,"-",SUM(E822:E822))</f>
        <v>-</v>
      </c>
      <c r="F821" s="30" t="str">
        <f>IF(ISERR(SUMPRODUCT(E822:E822,F822:F822)/E821),"-",SUMPRODUCT(E822:E822,F822:F822)/E821)</f>
        <v>-</v>
      </c>
      <c r="G821" s="31" t="str">
        <f>IF(SUM(G822:G822)&lt;0.001,"-",SUM(G822:G822))</f>
        <v>-</v>
      </c>
      <c r="H821" s="31" t="str">
        <f>IF(ISERR(SUMPRODUCT(G822:G822,H822:H822)/G821),"-",SUMPRODUCT(G822:G822,H822:H822)/G821)</f>
        <v>-</v>
      </c>
      <c r="I821" s="31" t="str">
        <f>IF(SUM(I822:I822)&lt;0.001,"-",SUM(I822:I822))</f>
        <v>-</v>
      </c>
      <c r="J821" s="31" t="str">
        <f>IF(ISERR(SUMPRODUCT(I822:I822,J822:J822)/I821),"-",SUMPRODUCT(I822:I822,J822:J822)/I821)</f>
        <v>-</v>
      </c>
      <c r="K821" s="31" t="str">
        <f>IF(SUM(K822:K822)&lt;0.001,"-",SUM(K822:K822))</f>
        <v>-</v>
      </c>
      <c r="L821" s="31" t="str">
        <f>IF(ISERR(SUMPRODUCT(K822:K822,L822:L822)/K821),"-",SUMPRODUCT(K822:K822,L822:L822)/K821)</f>
        <v>-</v>
      </c>
      <c r="M821" s="31" t="str">
        <f>IF(SUM(M822:M822)&lt;0.001,"-",SUM(M822:M822))</f>
        <v>-</v>
      </c>
      <c r="N821" s="31" t="str">
        <f>IF(ISERR(SUMPRODUCT(M822:M822,N822:N822)/M821),"-",SUMPRODUCT(M822:M822,N822:N822)/M821)</f>
        <v>-</v>
      </c>
      <c r="O821" s="31" t="str">
        <f>IF(SUM(O822:O822)&lt;0.001,"-",SUM(O822:O822))</f>
        <v>-</v>
      </c>
      <c r="P821" s="31" t="str">
        <f>IF(ISERR(SUMPRODUCT(O822:O822,P822:P822)/O821),"-",SUMPRODUCT(O822:O822,P822:P822)/O821)</f>
        <v>-</v>
      </c>
      <c r="Q821" s="31" t="str">
        <f>IF(SUM(Q822:Q822)&lt;0.001,"-",SUM(Q822:Q822))</f>
        <v>-</v>
      </c>
      <c r="R821" s="31" t="str">
        <f>IF(ISERR(SUMPRODUCT(Q822:Q822,R822:R822)/Q821),"-",SUMPRODUCT(Q822:Q822,R822:R822)/Q821)</f>
        <v>-</v>
      </c>
      <c r="S821" s="31" t="str">
        <f>IF(SUM(S822:S822)&lt;0.001,"-",SUM(S822:S822))</f>
        <v>-</v>
      </c>
      <c r="T821" s="31" t="str">
        <f>IF(ISERR(SUMPRODUCT(S822:S822,T822:T822)/S821),"-",SUMPRODUCT(S822:S822,T822:T822)/S821)</f>
        <v>-</v>
      </c>
      <c r="U821" s="31" t="str">
        <f>IF(SUM(U822:U822)&lt;0.001,"-",SUM(U822:U822))</f>
        <v>-</v>
      </c>
      <c r="V821" s="31" t="str">
        <f>IF(ISERR(SUMPRODUCT(U822:U822,V822:V822)/U821),"-",SUMPRODUCT(U822:U822,V822:V822)/U821)</f>
        <v>-</v>
      </c>
      <c r="W821" s="31" t="str">
        <f>IF(SUM(W822:W822)&lt;0.001,"-",SUM(W822:W822))</f>
        <v>-</v>
      </c>
      <c r="X821" s="31" t="str">
        <f>IF(ISERR(SUMPRODUCT(W822:W822,X822:X822)/W821),"-",SUMPRODUCT(W822:W822,X822:X822)/W821)</f>
        <v>-</v>
      </c>
      <c r="Y821" s="31" t="str">
        <f>IF(SUM(Y822:Y822)&lt;0.001,"-",SUM(Y822:Y822))</f>
        <v>-</v>
      </c>
      <c r="Z821" s="31" t="str">
        <f>IF(ISERR(SUMPRODUCT(Y822:Y822,Z822:Z822)/Y821),"-",SUMPRODUCT(Y822:Y822,Z822:Z822)/Y821)</f>
        <v>-</v>
      </c>
      <c r="AA821" s="31" t="str">
        <f>IF(SUM(AA822:AA822)&lt;0.001,"-",SUM(AA822:AA822))</f>
        <v>-</v>
      </c>
      <c r="AB821" s="31" t="str">
        <f>IF(ISERR(SUMPRODUCT(AA822:AA822,AB822:AB822)/AA821),"-",SUMPRODUCT(AA822:AA822,AB822:AB822)/AA821)</f>
        <v>-</v>
      </c>
    </row>
    <row r="822" spans="1:28" ht="14.45" customHeight="1">
      <c r="B822" s="34" t="s">
        <v>13</v>
      </c>
      <c r="C822" s="35" t="s">
        <v>14</v>
      </c>
      <c r="D822" s="36">
        <v>642</v>
      </c>
      <c r="E822" s="30">
        <v>0</v>
      </c>
      <c r="F822" s="30">
        <v>0</v>
      </c>
      <c r="G822" s="31">
        <v>0</v>
      </c>
      <c r="H822" s="31">
        <v>0</v>
      </c>
      <c r="I822" s="31">
        <v>0</v>
      </c>
      <c r="J822" s="31">
        <v>0</v>
      </c>
      <c r="K822" s="31">
        <v>0</v>
      </c>
      <c r="L822" s="31">
        <v>0</v>
      </c>
      <c r="M822" s="31">
        <v>0</v>
      </c>
      <c r="N822" s="31">
        <v>0</v>
      </c>
      <c r="O822" s="31">
        <v>0</v>
      </c>
      <c r="P822" s="31">
        <v>0</v>
      </c>
      <c r="Q822" s="31">
        <v>0</v>
      </c>
      <c r="R822" s="31">
        <v>0</v>
      </c>
      <c r="S822" s="31">
        <v>0</v>
      </c>
      <c r="T822" s="31">
        <v>0</v>
      </c>
      <c r="U822" s="31">
        <v>0</v>
      </c>
      <c r="V822" s="31">
        <v>0</v>
      </c>
      <c r="W822" s="31">
        <v>0</v>
      </c>
      <c r="X822" s="31">
        <v>0</v>
      </c>
      <c r="Y822" s="31">
        <v>0</v>
      </c>
      <c r="Z822" s="31">
        <v>0</v>
      </c>
      <c r="AA822" s="31">
        <v>0</v>
      </c>
      <c r="AB822" s="31">
        <v>0</v>
      </c>
    </row>
    <row r="823" spans="1:28" ht="14.45" customHeight="1">
      <c r="B823" s="37"/>
      <c r="C823" s="10"/>
      <c r="D823" s="36"/>
      <c r="E823" s="30"/>
      <c r="F823" s="30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  <c r="AA823" s="31"/>
      <c r="AB823" s="31"/>
    </row>
    <row r="824" spans="1:28" ht="14.45" customHeight="1">
      <c r="A824" s="10" t="s">
        <v>134</v>
      </c>
      <c r="B824" s="37"/>
      <c r="C824" s="10"/>
      <c r="D824" s="36"/>
      <c r="E824" s="30"/>
      <c r="F824" s="30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1"/>
    </row>
    <row r="825" spans="1:28" ht="14.45" customHeight="1">
      <c r="B825" s="37" t="s">
        <v>69</v>
      </c>
      <c r="C825" s="10"/>
      <c r="D825" s="36">
        <v>643</v>
      </c>
      <c r="E825" s="30">
        <f>IF(SUM(E826:E831)&lt;0.001,"-",SUM(E826:E831))</f>
        <v>0.30199999999999999</v>
      </c>
      <c r="F825" s="30">
        <f>IF(ISERR(SUMPRODUCT(E826:E831,F826:F831)/E825),"-",SUMPRODUCT(E826:E831,F826:F831)/E825)</f>
        <v>414</v>
      </c>
      <c r="G825" s="31">
        <f t="shared" ref="G825" si="395">IF(SUM(G826:G831)&lt;0.001,"-",SUM(G826:G831))</f>
        <v>0.42799999999999999</v>
      </c>
      <c r="H825" s="31">
        <f t="shared" ref="H825" si="396">IF(ISERR(SUMPRODUCT(G826:G831,H826:H831)/G825),"-",SUMPRODUCT(G826:G831,H826:H831)/G825)</f>
        <v>349.99999999999994</v>
      </c>
      <c r="I825" s="31">
        <f t="shared" ref="I825" si="397">IF(SUM(I826:I831)&lt;0.001,"-",SUM(I826:I831))</f>
        <v>0.23299999999999998</v>
      </c>
      <c r="J825" s="31">
        <f t="shared" ref="J825" si="398">IF(ISERR(SUMPRODUCT(I826:I831,J826:J831)/I825),"-",SUMPRODUCT(I826:I831,J826:J831)/I825)</f>
        <v>339.50214592274682</v>
      </c>
      <c r="K825" s="31">
        <f t="shared" ref="K825" si="399">IF(SUM(K826:K831)&lt;0.001,"-",SUM(K826:K831))</f>
        <v>2.1000000000000001E-2</v>
      </c>
      <c r="L825" s="31">
        <f t="shared" ref="L825" si="400">IF(ISERR(SUMPRODUCT(K826:K831,L826:L831)/K825),"-",SUMPRODUCT(K826:K831,L826:L831)/K825)</f>
        <v>256.33333333333337</v>
      </c>
      <c r="M825" s="31">
        <f t="shared" ref="M825" si="401">IF(SUM(M826:M831)&lt;0.001,"-",SUM(M826:M831))</f>
        <v>1.4E-2</v>
      </c>
      <c r="N825" s="31">
        <f t="shared" ref="N825" si="402">IF(ISERR(SUMPRODUCT(M826:M831,N826:N831)/M825),"-",SUMPRODUCT(M826:M831,N826:N831)/M825)</f>
        <v>216</v>
      </c>
      <c r="O825" s="31" t="str">
        <f t="shared" ref="O825" si="403">IF(SUM(O826:O831)&lt;0.001,"-",SUM(O826:O831))</f>
        <v>-</v>
      </c>
      <c r="P825" s="31" t="str">
        <f t="shared" ref="P825" si="404">IF(ISERR(SUMPRODUCT(O826:O831,P826:P831)/O825),"-",SUMPRODUCT(O826:O831,P826:P831)/O825)</f>
        <v>-</v>
      </c>
      <c r="Q825" s="31" t="str">
        <f t="shared" ref="Q825" si="405">IF(SUM(Q826:Q831)&lt;0.001,"-",SUM(Q826:Q831))</f>
        <v>-</v>
      </c>
      <c r="R825" s="31" t="str">
        <f t="shared" ref="R825" si="406">IF(ISERR(SUMPRODUCT(Q826:Q831,R826:R831)/Q825),"-",SUMPRODUCT(Q826:Q831,R826:R831)/Q825)</f>
        <v>-</v>
      </c>
      <c r="S825" s="31" t="str">
        <f t="shared" ref="S825" si="407">IF(SUM(S826:S831)&lt;0.001,"-",SUM(S826:S831))</f>
        <v>-</v>
      </c>
      <c r="T825" s="31" t="str">
        <f t="shared" ref="T825" si="408">IF(ISERR(SUMPRODUCT(S826:S831,T826:T831)/S825),"-",SUMPRODUCT(S826:S831,T826:T831)/S825)</f>
        <v>-</v>
      </c>
      <c r="U825" s="31" t="str">
        <f t="shared" ref="U825" si="409">IF(SUM(U826:U831)&lt;0.001,"-",SUM(U826:U831))</f>
        <v>-</v>
      </c>
      <c r="V825" s="31" t="str">
        <f t="shared" ref="V825" si="410">IF(ISERR(SUMPRODUCT(U826:U831,V826:V831)/U825),"-",SUMPRODUCT(U826:U831,V826:V831)/U825)</f>
        <v>-</v>
      </c>
      <c r="W825" s="31">
        <f t="shared" ref="W825" si="411">IF(SUM(W826:W831)&lt;0.001,"-",SUM(W826:W831))</f>
        <v>5.0000000000000001E-3</v>
      </c>
      <c r="X825" s="31">
        <f t="shared" ref="X825" si="412">IF(ISERR(SUMPRODUCT(W826:W831,X826:X831)/W825),"-",SUMPRODUCT(W826:W831,X826:X831)/W825)</f>
        <v>719</v>
      </c>
      <c r="Y825" s="31">
        <f t="shared" ref="Y825" si="413">IF(SUM(Y826:Y831)&lt;0.001,"-",SUM(Y826:Y831))</f>
        <v>2E-3</v>
      </c>
      <c r="Z825" s="31">
        <f t="shared" ref="Z825" si="414">IF(ISERR(SUMPRODUCT(Y826:Y831,Z826:Z831)/Y825),"-",SUMPRODUCT(Y826:Y831,Z826:Z831)/Y825)</f>
        <v>324</v>
      </c>
      <c r="AA825" s="31">
        <f t="shared" ref="AA825" si="415">IF(SUM(AA826:AA831)&lt;0.001,"-",SUM(AA826:AA831))</f>
        <v>0.107</v>
      </c>
      <c r="AB825" s="31">
        <f t="shared" ref="AB825" si="416">IF(ISERR(SUMPRODUCT(AA826:AA831,AB826:AB831)/AA825),"-",SUMPRODUCT(AA826:AA831,AB826:AB831)/AA825)</f>
        <v>251.42990654205607</v>
      </c>
    </row>
    <row r="826" spans="1:28" ht="14.45" customHeight="1">
      <c r="B826" s="34" t="s">
        <v>17</v>
      </c>
      <c r="C826" s="35" t="s">
        <v>16</v>
      </c>
      <c r="D826" s="36">
        <v>644</v>
      </c>
      <c r="E826" s="30">
        <v>0</v>
      </c>
      <c r="F826" s="30">
        <v>0</v>
      </c>
      <c r="G826" s="31">
        <v>0</v>
      </c>
      <c r="H826" s="31">
        <v>0</v>
      </c>
      <c r="I826" s="31">
        <v>0</v>
      </c>
      <c r="J826" s="31">
        <v>0</v>
      </c>
      <c r="K826" s="31">
        <v>7.0000000000000001E-3</v>
      </c>
      <c r="L826" s="31">
        <v>121</v>
      </c>
      <c r="M826" s="31">
        <v>0</v>
      </c>
      <c r="N826" s="31">
        <v>0</v>
      </c>
      <c r="O826" s="31">
        <v>0</v>
      </c>
      <c r="P826" s="31">
        <v>0</v>
      </c>
      <c r="Q826" s="31">
        <v>0</v>
      </c>
      <c r="R826" s="31">
        <v>0</v>
      </c>
      <c r="S826" s="31">
        <v>0</v>
      </c>
      <c r="T826" s="31">
        <v>0</v>
      </c>
      <c r="U826" s="31">
        <v>0</v>
      </c>
      <c r="V826" s="31">
        <v>0</v>
      </c>
      <c r="W826" s="31">
        <v>0</v>
      </c>
      <c r="X826" s="31">
        <v>0</v>
      </c>
      <c r="Y826" s="31">
        <v>2E-3</v>
      </c>
      <c r="Z826" s="31">
        <v>324</v>
      </c>
      <c r="AA826" s="31">
        <v>0</v>
      </c>
      <c r="AB826" s="31">
        <v>0</v>
      </c>
    </row>
    <row r="827" spans="1:28" ht="14.45" customHeight="1">
      <c r="B827" s="34" t="s">
        <v>18</v>
      </c>
      <c r="C827" s="35" t="s">
        <v>16</v>
      </c>
      <c r="D827" s="36">
        <v>645</v>
      </c>
      <c r="E827" s="30">
        <v>0</v>
      </c>
      <c r="F827" s="30">
        <v>0</v>
      </c>
      <c r="G827" s="31">
        <v>0</v>
      </c>
      <c r="H827" s="31">
        <v>0</v>
      </c>
      <c r="I827" s="31">
        <v>0</v>
      </c>
      <c r="J827" s="31">
        <v>0</v>
      </c>
      <c r="K827" s="31">
        <v>0</v>
      </c>
      <c r="L827" s="31">
        <v>0</v>
      </c>
      <c r="M827" s="31">
        <v>0</v>
      </c>
      <c r="N827" s="31">
        <v>0</v>
      </c>
      <c r="O827" s="31">
        <v>0</v>
      </c>
      <c r="P827" s="31">
        <v>0</v>
      </c>
      <c r="Q827" s="31">
        <v>0</v>
      </c>
      <c r="R827" s="31">
        <v>0</v>
      </c>
      <c r="S827" s="31">
        <v>0</v>
      </c>
      <c r="T827" s="31">
        <v>0</v>
      </c>
      <c r="U827" s="31">
        <v>0</v>
      </c>
      <c r="V827" s="31">
        <v>0</v>
      </c>
      <c r="W827" s="31">
        <v>5.0000000000000001E-3</v>
      </c>
      <c r="X827" s="31">
        <v>719</v>
      </c>
      <c r="Y827" s="31">
        <v>0</v>
      </c>
      <c r="Z827" s="31">
        <v>0</v>
      </c>
      <c r="AA827" s="31">
        <v>0</v>
      </c>
      <c r="AB827" s="31">
        <v>0</v>
      </c>
    </row>
    <row r="828" spans="1:28" s="27" customFormat="1" ht="14.45" customHeight="1">
      <c r="B828" s="38" t="s">
        <v>19</v>
      </c>
      <c r="C828" s="38" t="s">
        <v>20</v>
      </c>
      <c r="D828" s="29">
        <v>646</v>
      </c>
      <c r="E828" s="30">
        <v>0.30199999999999999</v>
      </c>
      <c r="F828" s="30">
        <v>414</v>
      </c>
      <c r="G828" s="31">
        <v>0.42799999999999999</v>
      </c>
      <c r="H828" s="31">
        <v>350</v>
      </c>
      <c r="I828" s="31">
        <v>0.215</v>
      </c>
      <c r="J828" s="31">
        <v>348</v>
      </c>
      <c r="K828" s="31">
        <v>0</v>
      </c>
      <c r="L828" s="31">
        <v>0</v>
      </c>
      <c r="M828" s="31">
        <v>0</v>
      </c>
      <c r="N828" s="31">
        <v>0</v>
      </c>
      <c r="O828" s="31">
        <v>0</v>
      </c>
      <c r="P828" s="31">
        <v>0</v>
      </c>
      <c r="Q828" s="31">
        <v>0</v>
      </c>
      <c r="R828" s="31">
        <v>0</v>
      </c>
      <c r="S828" s="31">
        <v>0</v>
      </c>
      <c r="T828" s="31">
        <v>0</v>
      </c>
      <c r="U828" s="31">
        <v>0</v>
      </c>
      <c r="V828" s="31">
        <v>0</v>
      </c>
      <c r="W828" s="31">
        <v>0</v>
      </c>
      <c r="X828" s="31">
        <v>0</v>
      </c>
      <c r="Y828" s="31">
        <v>0</v>
      </c>
      <c r="Z828" s="31">
        <v>0</v>
      </c>
      <c r="AA828" s="31">
        <v>8.8999999999999996E-2</v>
      </c>
      <c r="AB828" s="31">
        <v>268.30337078651684</v>
      </c>
    </row>
    <row r="829" spans="1:28" s="27" customFormat="1" ht="14.45" customHeight="1">
      <c r="B829" s="39" t="s">
        <v>21</v>
      </c>
      <c r="C829" s="39" t="s">
        <v>20</v>
      </c>
      <c r="D829" s="33">
        <v>647</v>
      </c>
      <c r="E829" s="30">
        <v>0</v>
      </c>
      <c r="F829" s="30">
        <v>0</v>
      </c>
      <c r="G829" s="31">
        <v>0</v>
      </c>
      <c r="H829" s="31">
        <v>0</v>
      </c>
      <c r="I829" s="31">
        <v>0</v>
      </c>
      <c r="J829" s="31">
        <v>0</v>
      </c>
      <c r="K829" s="31">
        <v>0</v>
      </c>
      <c r="L829" s="31">
        <v>0</v>
      </c>
      <c r="M829" s="31">
        <v>0</v>
      </c>
      <c r="N829" s="31">
        <v>0</v>
      </c>
      <c r="O829" s="31">
        <v>0</v>
      </c>
      <c r="P829" s="31">
        <v>0</v>
      </c>
      <c r="Q829" s="31">
        <v>0</v>
      </c>
      <c r="R829" s="31">
        <v>0</v>
      </c>
      <c r="S829" s="31">
        <v>0</v>
      </c>
      <c r="T829" s="31">
        <v>0</v>
      </c>
      <c r="U829" s="31">
        <v>0</v>
      </c>
      <c r="V829" s="31">
        <v>0</v>
      </c>
      <c r="W829" s="31">
        <v>0</v>
      </c>
      <c r="X829" s="31">
        <v>0</v>
      </c>
      <c r="Y829" s="31">
        <v>0</v>
      </c>
      <c r="Z829" s="31">
        <v>0</v>
      </c>
      <c r="AA829" s="31">
        <v>0</v>
      </c>
      <c r="AB829" s="31">
        <v>0</v>
      </c>
    </row>
    <row r="830" spans="1:28" ht="14.45" customHeight="1">
      <c r="B830" s="37"/>
      <c r="C830" s="10"/>
      <c r="D830" s="36"/>
      <c r="E830" s="30"/>
      <c r="F830" s="30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  <c r="AA830" s="31"/>
      <c r="AB830" s="31"/>
    </row>
    <row r="831" spans="1:28" ht="14.45" customHeight="1">
      <c r="B831" s="34" t="s">
        <v>52</v>
      </c>
      <c r="C831" s="35" t="s">
        <v>53</v>
      </c>
      <c r="D831" s="36">
        <v>648</v>
      </c>
      <c r="E831" s="30">
        <v>0</v>
      </c>
      <c r="F831" s="30">
        <v>0</v>
      </c>
      <c r="G831" s="31">
        <v>0</v>
      </c>
      <c r="H831" s="31">
        <v>0</v>
      </c>
      <c r="I831" s="31">
        <v>1.7999999999999999E-2</v>
      </c>
      <c r="J831" s="31">
        <v>238</v>
      </c>
      <c r="K831" s="31">
        <v>1.4E-2</v>
      </c>
      <c r="L831" s="31">
        <v>324</v>
      </c>
      <c r="M831" s="31">
        <v>1.4E-2</v>
      </c>
      <c r="N831" s="31">
        <v>216</v>
      </c>
      <c r="O831" s="31">
        <v>0</v>
      </c>
      <c r="P831" s="31">
        <v>0</v>
      </c>
      <c r="Q831" s="31">
        <v>0</v>
      </c>
      <c r="R831" s="31">
        <v>0</v>
      </c>
      <c r="S831" s="31">
        <v>0</v>
      </c>
      <c r="T831" s="31">
        <v>0</v>
      </c>
      <c r="U831" s="31">
        <v>0</v>
      </c>
      <c r="V831" s="31">
        <v>0</v>
      </c>
      <c r="W831" s="31">
        <v>0</v>
      </c>
      <c r="X831" s="31">
        <v>0</v>
      </c>
      <c r="Y831" s="31">
        <v>0</v>
      </c>
      <c r="Z831" s="31">
        <v>0</v>
      </c>
      <c r="AA831" s="31">
        <v>1.7999999999999999E-2</v>
      </c>
      <c r="AB831" s="31">
        <v>168</v>
      </c>
    </row>
    <row r="832" spans="1:28" s="27" customFormat="1" ht="14.45" customHeight="1">
      <c r="B832" s="28"/>
      <c r="C832" s="28"/>
      <c r="D832" s="29"/>
      <c r="E832" s="30"/>
      <c r="F832" s="30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  <c r="AA832" s="31"/>
      <c r="AB832" s="31"/>
    </row>
    <row r="833" spans="1:28" s="27" customFormat="1" ht="14.45" customHeight="1">
      <c r="A833" s="27" t="s">
        <v>135</v>
      </c>
      <c r="B833" s="32"/>
      <c r="C833" s="32"/>
      <c r="D833" s="33"/>
      <c r="E833" s="30"/>
      <c r="F833" s="30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  <c r="AA833" s="31"/>
      <c r="AB833" s="31"/>
    </row>
    <row r="834" spans="1:28" ht="14.45" customHeight="1">
      <c r="B834" s="37" t="s">
        <v>136</v>
      </c>
      <c r="C834" s="10"/>
      <c r="D834" s="36">
        <v>649</v>
      </c>
      <c r="E834" s="30" t="str">
        <f>IF(SUM(E835:E836)&lt;0.001,"-",SUM(E835:E836))</f>
        <v>-</v>
      </c>
      <c r="F834" s="30" t="str">
        <f>IF(ISERR(SUMPRODUCT(E835:E836,F835:F836)/E834),"-",SUMPRODUCT(E835:E836,F835:F836)/E834)</f>
        <v>-</v>
      </c>
      <c r="G834" s="31">
        <f>IF(SUM(G835:G836)&lt;0.001,"-",SUM(G835:G836))</f>
        <v>621</v>
      </c>
      <c r="H834" s="31">
        <f>IF(ISERR(SUMPRODUCT(G835:G836,H835:H836)/G834),"-",SUMPRODUCT(G835:G836,H835:H836)/G834)</f>
        <v>532</v>
      </c>
      <c r="I834" s="31">
        <f>IF(SUM(I835:I836)&lt;0.001,"-",SUM(I835:I836))</f>
        <v>4</v>
      </c>
      <c r="J834" s="31">
        <f>IF(ISERR(SUMPRODUCT(I835:I836,J835:J836)/I834),"-",SUMPRODUCT(I835:I836,J835:J836)/I834)</f>
        <v>438</v>
      </c>
      <c r="K834" s="31">
        <f>IF(SUM(K835:K836)&lt;0.001,"-",SUM(K835:K836))</f>
        <v>0.02</v>
      </c>
      <c r="L834" s="31">
        <f>IF(ISERR(SUMPRODUCT(K835:K836,L835:L836)/K834),"-",SUMPRODUCT(K835:K836,L835:L836)/K834)</f>
        <v>385</v>
      </c>
      <c r="M834" s="31" t="str">
        <f>IF(SUM(M835:M836)&lt;0.001,"-",SUM(M835:M836))</f>
        <v>-</v>
      </c>
      <c r="N834" s="31" t="str">
        <f>IF(ISERR(SUMPRODUCT(M835:M836,N835:N836)/M834),"-",SUMPRODUCT(M835:M836,N835:N836)/M834)</f>
        <v>-</v>
      </c>
      <c r="O834" s="31">
        <f>IF(SUM(O835:O836)&lt;0.001,"-",SUM(O835:O836))</f>
        <v>96</v>
      </c>
      <c r="P834" s="31">
        <f>IF(ISERR(SUMPRODUCT(O835:O836,P835:P836)/O834),"-",SUMPRODUCT(O835:O836,P835:P836)/O834)</f>
        <v>428</v>
      </c>
      <c r="Q834" s="31">
        <f>IF(SUM(Q835:Q836)&lt;0.001,"-",SUM(Q835:Q836))</f>
        <v>3124</v>
      </c>
      <c r="R834" s="31">
        <f>IF(ISERR(SUMPRODUCT(Q835:Q836,R835:R836)/Q834),"-",SUMPRODUCT(Q835:Q836,R835:R836)/Q834)</f>
        <v>466</v>
      </c>
      <c r="S834" s="31">
        <f>IF(SUM(S835:S836)&lt;0.001,"-",SUM(S835:S836))</f>
        <v>605</v>
      </c>
      <c r="T834" s="31">
        <f>IF(ISERR(SUMPRODUCT(S835:S836,T835:T836)/S834),"-",SUMPRODUCT(S835:S836,T835:T836)/S834)</f>
        <v>518</v>
      </c>
      <c r="U834" s="31">
        <f>IF(SUM(U835:U836)&lt;0.001,"-",SUM(U835:U836))</f>
        <v>182</v>
      </c>
      <c r="V834" s="31">
        <f>IF(ISERR(SUMPRODUCT(U835:U836,V835:V836)/U834),"-",SUMPRODUCT(U835:U836,V835:V836)/U834)</f>
        <v>458</v>
      </c>
      <c r="W834" s="31">
        <f>IF(SUM(W835:W836)&lt;0.001,"-",SUM(W835:W836))</f>
        <v>2.9000000000000001E-2</v>
      </c>
      <c r="X834" s="31">
        <f>IF(ISERR(SUMPRODUCT(W835:W836,X835:X836)/W834),"-",SUMPRODUCT(W835:W836,X835:X836)/W834)</f>
        <v>387</v>
      </c>
      <c r="Y834" s="31" t="str">
        <f>IF(SUM(Y835:Y836)&lt;0.001,"-",SUM(Y835:Y836))</f>
        <v>-</v>
      </c>
      <c r="Z834" s="31" t="str">
        <f>IF(ISERR(SUMPRODUCT(Y835:Y836,Z835:Z836)/Y834),"-",SUMPRODUCT(Y835:Y836,Z835:Z836)/Y834)</f>
        <v>-</v>
      </c>
      <c r="AA834" s="31">
        <f>IF(SUM(AA835:AA836)&lt;0.001,"-",SUM(AA835:AA836))</f>
        <v>0.14000000000000001</v>
      </c>
      <c r="AB834" s="31">
        <f>IF(ISERR(SUMPRODUCT(AA835:AA836,AB835:AB836)/AA834),"-",SUMPRODUCT(AA835:AA836,AB835:AB836)/AA834)</f>
        <v>342.57142857142856</v>
      </c>
    </row>
    <row r="835" spans="1:28" ht="14.45" customHeight="1">
      <c r="B835" s="34" t="s">
        <v>13</v>
      </c>
      <c r="C835" s="35" t="s">
        <v>14</v>
      </c>
      <c r="D835" s="36">
        <v>650</v>
      </c>
      <c r="E835" s="30">
        <v>0</v>
      </c>
      <c r="F835" s="30">
        <v>0</v>
      </c>
      <c r="G835" s="31">
        <v>621</v>
      </c>
      <c r="H835" s="31">
        <v>532</v>
      </c>
      <c r="I835" s="31">
        <v>4</v>
      </c>
      <c r="J835" s="31">
        <v>438</v>
      </c>
      <c r="K835" s="31">
        <v>0</v>
      </c>
      <c r="L835" s="31">
        <v>0</v>
      </c>
      <c r="M835" s="31">
        <v>0</v>
      </c>
      <c r="N835" s="31">
        <v>0</v>
      </c>
      <c r="O835" s="31">
        <v>96</v>
      </c>
      <c r="P835" s="31">
        <v>428</v>
      </c>
      <c r="Q835" s="31">
        <v>3124</v>
      </c>
      <c r="R835" s="31">
        <v>466</v>
      </c>
      <c r="S835" s="31">
        <v>605</v>
      </c>
      <c r="T835" s="31">
        <v>518</v>
      </c>
      <c r="U835" s="31">
        <v>182</v>
      </c>
      <c r="V835" s="31">
        <v>458</v>
      </c>
      <c r="W835" s="31">
        <v>0</v>
      </c>
      <c r="X835" s="31">
        <v>0</v>
      </c>
      <c r="Y835" s="31">
        <v>0</v>
      </c>
      <c r="Z835" s="31">
        <v>0</v>
      </c>
      <c r="AA835" s="31">
        <v>0</v>
      </c>
      <c r="AB835" s="31">
        <v>0</v>
      </c>
    </row>
    <row r="836" spans="1:28" ht="14.45" customHeight="1">
      <c r="B836" s="34" t="s">
        <v>19</v>
      </c>
      <c r="C836" s="35" t="s">
        <v>20</v>
      </c>
      <c r="D836" s="36">
        <v>651</v>
      </c>
      <c r="E836" s="30">
        <v>0</v>
      </c>
      <c r="F836" s="30">
        <v>0</v>
      </c>
      <c r="G836" s="31">
        <v>0</v>
      </c>
      <c r="H836" s="31">
        <v>0</v>
      </c>
      <c r="I836" s="31">
        <v>0</v>
      </c>
      <c r="J836" s="31">
        <v>0</v>
      </c>
      <c r="K836" s="31">
        <v>0.02</v>
      </c>
      <c r="L836" s="31">
        <v>385</v>
      </c>
      <c r="M836" s="31">
        <v>0</v>
      </c>
      <c r="N836" s="31">
        <v>0</v>
      </c>
      <c r="O836" s="31">
        <v>0</v>
      </c>
      <c r="P836" s="31">
        <v>0</v>
      </c>
      <c r="Q836" s="31">
        <v>0</v>
      </c>
      <c r="R836" s="31">
        <v>0</v>
      </c>
      <c r="S836" s="31">
        <v>0</v>
      </c>
      <c r="T836" s="31">
        <v>0</v>
      </c>
      <c r="U836" s="31">
        <v>0</v>
      </c>
      <c r="V836" s="31">
        <v>0</v>
      </c>
      <c r="W836" s="31">
        <v>2.9000000000000001E-2</v>
      </c>
      <c r="X836" s="31">
        <v>387</v>
      </c>
      <c r="Y836" s="31">
        <v>0</v>
      </c>
      <c r="Z836" s="31">
        <v>0</v>
      </c>
      <c r="AA836" s="31">
        <v>0.14000000000000001</v>
      </c>
      <c r="AB836" s="31">
        <v>342.57142857142856</v>
      </c>
    </row>
    <row r="837" spans="1:28" ht="14.45" customHeight="1">
      <c r="B837" s="37"/>
      <c r="C837" s="10"/>
      <c r="D837" s="36"/>
      <c r="E837" s="30"/>
      <c r="F837" s="30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  <c r="AA837" s="31"/>
      <c r="AB837" s="31"/>
    </row>
    <row r="838" spans="1:28" ht="14.45" customHeight="1">
      <c r="A838" s="10" t="s">
        <v>137</v>
      </c>
      <c r="B838" s="37"/>
      <c r="C838" s="10"/>
      <c r="D838" s="36"/>
      <c r="E838" s="30"/>
      <c r="F838" s="30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  <c r="AA838" s="31"/>
      <c r="AB838" s="31"/>
    </row>
    <row r="839" spans="1:28" ht="14.45" customHeight="1">
      <c r="B839" s="37" t="s">
        <v>108</v>
      </c>
      <c r="C839" s="10"/>
      <c r="D839" s="36">
        <v>652</v>
      </c>
      <c r="E839" s="30">
        <f>IF(SUM(E840:E885)&lt;0.001,"-",SUM(E840:E885))</f>
        <v>599.2299999999999</v>
      </c>
      <c r="F839" s="30">
        <f>IF(ISERR(SUMPRODUCT(E840:E885,F840:F885)/E839),"-",SUMPRODUCT(E840:E885,F840:F885)/E839)</f>
        <v>648.58575004589227</v>
      </c>
      <c r="G839" s="31">
        <f t="shared" ref="G839" si="417">IF(SUM(G840:G885)&lt;0.001,"-",SUM(G840:G885))</f>
        <v>188.36500000000004</v>
      </c>
      <c r="H839" s="31">
        <f t="shared" ref="H839" si="418">IF(ISERR(SUMPRODUCT(G840:G885,H840:H885)/G839),"-",SUMPRODUCT(G840:G885,H840:H885)/G839)</f>
        <v>643.66399808881681</v>
      </c>
      <c r="I839" s="31">
        <f t="shared" ref="I839" si="419">IF(SUM(I840:I885)&lt;0.001,"-",SUM(I840:I885))</f>
        <v>223.19399999999999</v>
      </c>
      <c r="J839" s="31">
        <f t="shared" ref="J839" si="420">IF(ISERR(SUMPRODUCT(I840:I885,J840:J885)/I839),"-",SUMPRODUCT(I840:I885,J840:J885)/I839)</f>
        <v>690.30043818382217</v>
      </c>
      <c r="K839" s="31">
        <f t="shared" ref="K839" si="421">IF(SUM(K840:K885)&lt;0.001,"-",SUM(K840:K885))</f>
        <v>330.49399999999997</v>
      </c>
      <c r="L839" s="31">
        <f t="shared" ref="L839" si="422">IF(ISERR(SUMPRODUCT(K840:K885,L840:L885)/K839),"-",SUMPRODUCT(K840:K885,L840:L885)/K839)</f>
        <v>700.30566364291019</v>
      </c>
      <c r="M839" s="31">
        <f t="shared" ref="M839" si="423">IF(SUM(M840:M885)&lt;0.001,"-",SUM(M840:M885))</f>
        <v>512.06399999999985</v>
      </c>
      <c r="N839" s="31">
        <f t="shared" ref="N839" si="424">IF(ISERR(SUMPRODUCT(M840:M885,N840:N885)/M839),"-",SUMPRODUCT(M840:M885,N840:N885)/M839)</f>
        <v>668.89643091488608</v>
      </c>
      <c r="O839" s="31">
        <f t="shared" ref="O839" si="425">IF(SUM(O840:O885)&lt;0.001,"-",SUM(O840:O885))</f>
        <v>659.04900000000021</v>
      </c>
      <c r="P839" s="31">
        <f t="shared" ref="P839" si="426">IF(ISERR(SUMPRODUCT(O840:O885,P840:P885)/O839),"-",SUMPRODUCT(O840:O885,P840:P885)/O839)</f>
        <v>701.62445887938509</v>
      </c>
      <c r="Q839" s="31">
        <f t="shared" ref="Q839" si="427">IF(SUM(Q840:Q885)&lt;0.001,"-",SUM(Q840:Q885))</f>
        <v>563.97999999999979</v>
      </c>
      <c r="R839" s="31">
        <f t="shared" ref="R839" si="428">IF(ISERR(SUMPRODUCT(Q840:Q885,R840:R885)/Q839),"-",SUMPRODUCT(Q840:Q885,R840:R885)/Q839)</f>
        <v>780.45899145359795</v>
      </c>
      <c r="S839" s="31">
        <f t="shared" ref="S839" si="429">IF(SUM(S840:S885)&lt;0.001,"-",SUM(S840:S885))</f>
        <v>503.13600000000014</v>
      </c>
      <c r="T839" s="31">
        <f t="shared" ref="T839" si="430">IF(ISERR(SUMPRODUCT(S840:S885,T840:T885)/S839),"-",SUMPRODUCT(S840:S885,T840:T885)/S839)</f>
        <v>686.66839780894213</v>
      </c>
      <c r="U839" s="31">
        <f t="shared" ref="U839" si="431">IF(SUM(U840:U885)&lt;0.001,"-",SUM(U840:U885))</f>
        <v>508.69799999999998</v>
      </c>
      <c r="V839" s="31">
        <f t="shared" ref="V839" si="432">IF(ISERR(SUMPRODUCT(U840:U885,V840:V885)/U839),"-",SUMPRODUCT(U840:U885,V840:V885)/U839)</f>
        <v>637.46719271552092</v>
      </c>
      <c r="W839" s="31">
        <f t="shared" ref="W839" si="433">IF(SUM(W840:W885)&lt;0.001,"-",SUM(W840:W885))</f>
        <v>599.76199999999994</v>
      </c>
      <c r="X839" s="31">
        <f t="shared" ref="X839" si="434">IF(ISERR(SUMPRODUCT(W840:W885,X840:X885)/W839),"-",SUMPRODUCT(W840:W885,X840:X885)/W839)</f>
        <v>681.09995798333375</v>
      </c>
      <c r="Y839" s="31">
        <f t="shared" ref="Y839" si="435">IF(SUM(Y840:Y885)&lt;0.001,"-",SUM(Y840:Y885))</f>
        <v>498.44299999999998</v>
      </c>
      <c r="Z839" s="31">
        <f t="shared" ref="Z839" si="436">IF(ISERR(SUMPRODUCT(Y840:Y885,Z840:Z885)/Y839),"-",SUMPRODUCT(Y840:Y885,Z840:Z885)/Y839)</f>
        <v>684.05417871251086</v>
      </c>
      <c r="AA839" s="31">
        <f t="shared" ref="AA839" si="437">IF(SUM(AA840:AA885)&lt;0.001,"-",SUM(AA840:AA885))</f>
        <v>854.20699999999999</v>
      </c>
      <c r="AB839" s="31">
        <f t="shared" ref="AB839" si="438">IF(ISERR(SUMPRODUCT(AA840:AA885,AB840:AB885)/AA839),"-",SUMPRODUCT(AA840:AA885,AB840:AB885)/AA839)</f>
        <v>675.55947563061443</v>
      </c>
    </row>
    <row r="840" spans="1:28" ht="14.45" customHeight="1">
      <c r="B840" s="34" t="s">
        <v>116</v>
      </c>
      <c r="C840" s="35" t="s">
        <v>12</v>
      </c>
      <c r="D840" s="36">
        <v>653</v>
      </c>
      <c r="E840" s="30">
        <v>196.75800000000001</v>
      </c>
      <c r="F840" s="30">
        <v>516</v>
      </c>
      <c r="G840" s="31">
        <v>4.7889999999999997</v>
      </c>
      <c r="H840" s="31">
        <v>469</v>
      </c>
      <c r="I840" s="31">
        <v>0.64700000000000002</v>
      </c>
      <c r="J840" s="31">
        <v>431</v>
      </c>
      <c r="K840" s="31">
        <v>10.188000000000001</v>
      </c>
      <c r="L840" s="31">
        <v>565</v>
      </c>
      <c r="M840" s="31">
        <v>29.207000000000001</v>
      </c>
      <c r="N840" s="31">
        <v>535</v>
      </c>
      <c r="O840" s="31">
        <v>28.632999999999999</v>
      </c>
      <c r="P840" s="31">
        <v>556</v>
      </c>
      <c r="Q840" s="31">
        <v>22.378</v>
      </c>
      <c r="R840" s="31">
        <v>523</v>
      </c>
      <c r="S840" s="31">
        <v>31.143999999999998</v>
      </c>
      <c r="T840" s="31">
        <v>452</v>
      </c>
      <c r="U840" s="31">
        <v>26.494</v>
      </c>
      <c r="V840" s="31">
        <v>413</v>
      </c>
      <c r="W840" s="31">
        <v>56.953000000000003</v>
      </c>
      <c r="X840" s="31">
        <v>464</v>
      </c>
      <c r="Y840" s="31">
        <v>93.049000000000007</v>
      </c>
      <c r="Z840" s="31">
        <v>483</v>
      </c>
      <c r="AA840" s="31">
        <v>96.53</v>
      </c>
      <c r="AB840" s="31">
        <v>452</v>
      </c>
    </row>
    <row r="841" spans="1:28" ht="14.45" customHeight="1">
      <c r="B841" s="34" t="s">
        <v>11</v>
      </c>
      <c r="C841" s="35" t="s">
        <v>12</v>
      </c>
      <c r="D841" s="36">
        <v>654</v>
      </c>
      <c r="E841" s="30">
        <v>100.502</v>
      </c>
      <c r="F841" s="30">
        <v>557</v>
      </c>
      <c r="G841" s="31">
        <v>44.7</v>
      </c>
      <c r="H841" s="31">
        <v>657</v>
      </c>
      <c r="I841" s="31">
        <v>49.271000000000001</v>
      </c>
      <c r="J841" s="31">
        <v>760</v>
      </c>
      <c r="K841" s="31">
        <v>44.25</v>
      </c>
      <c r="L841" s="31">
        <v>781</v>
      </c>
      <c r="M841" s="31">
        <v>10.805</v>
      </c>
      <c r="N841" s="31">
        <v>497</v>
      </c>
      <c r="O841" s="31">
        <v>5.3869999999999996</v>
      </c>
      <c r="P841" s="31">
        <v>487</v>
      </c>
      <c r="Q841" s="31">
        <v>7.3109999999999999</v>
      </c>
      <c r="R841" s="31">
        <v>540</v>
      </c>
      <c r="S841" s="31">
        <v>85.025000000000006</v>
      </c>
      <c r="T841" s="31">
        <v>636</v>
      </c>
      <c r="U841" s="31">
        <v>143.79300000000001</v>
      </c>
      <c r="V841" s="31">
        <v>568</v>
      </c>
      <c r="W841" s="31">
        <v>167.93600000000001</v>
      </c>
      <c r="X841" s="31">
        <v>541</v>
      </c>
      <c r="Y841" s="31">
        <v>0</v>
      </c>
      <c r="Z841" s="31">
        <v>0</v>
      </c>
      <c r="AA841" s="31">
        <v>172.26900000000001</v>
      </c>
      <c r="AB841" s="31">
        <v>567.99022459061109</v>
      </c>
    </row>
    <row r="842" spans="1:28" ht="14.45" customHeight="1">
      <c r="B842" s="34" t="s">
        <v>89</v>
      </c>
      <c r="C842" s="35" t="s">
        <v>12</v>
      </c>
      <c r="D842" s="36">
        <v>655</v>
      </c>
      <c r="E842" s="30">
        <v>36.664999999999999</v>
      </c>
      <c r="F842" s="30">
        <v>499.37578071730536</v>
      </c>
      <c r="G842" s="31">
        <v>4.6719999999999997</v>
      </c>
      <c r="H842" s="31">
        <v>516.52782534246569</v>
      </c>
      <c r="I842" s="31">
        <v>2.9049999999999998</v>
      </c>
      <c r="J842" s="31">
        <v>680.11566265060242</v>
      </c>
      <c r="K842" s="31">
        <v>2.0779999999999998</v>
      </c>
      <c r="L842" s="31">
        <v>699.43984600577471</v>
      </c>
      <c r="M842" s="31">
        <v>2.2469999999999999</v>
      </c>
      <c r="N842" s="31">
        <v>474.1063640409435</v>
      </c>
      <c r="O842" s="31">
        <v>0.52200000000000002</v>
      </c>
      <c r="P842" s="31">
        <v>429.63793103448273</v>
      </c>
      <c r="Q842" s="31">
        <v>1.361</v>
      </c>
      <c r="R842" s="31">
        <v>511.45334313005151</v>
      </c>
      <c r="S842" s="31">
        <v>46.534999999999997</v>
      </c>
      <c r="T842" s="31">
        <v>623.55629096379073</v>
      </c>
      <c r="U842" s="31">
        <v>49.095999999999997</v>
      </c>
      <c r="V842" s="31">
        <v>590.91793628808864</v>
      </c>
      <c r="W842" s="31">
        <v>43.594000000000001</v>
      </c>
      <c r="X842" s="31">
        <v>554.35961370830853</v>
      </c>
      <c r="Y842" s="31">
        <v>33.704999999999998</v>
      </c>
      <c r="Z842" s="31">
        <v>545.05562972852692</v>
      </c>
      <c r="AA842" s="31">
        <v>61.820999999999998</v>
      </c>
      <c r="AB842" s="31">
        <v>591.11942543795794</v>
      </c>
    </row>
    <row r="843" spans="1:28" s="27" customFormat="1" ht="14.45" customHeight="1">
      <c r="B843" s="38" t="s">
        <v>90</v>
      </c>
      <c r="C843" s="38" t="s">
        <v>12</v>
      </c>
      <c r="D843" s="29">
        <v>656</v>
      </c>
      <c r="E843" s="30">
        <v>7.8070000000000004</v>
      </c>
      <c r="F843" s="30">
        <v>607</v>
      </c>
      <c r="G843" s="31">
        <v>6.149</v>
      </c>
      <c r="H843" s="31">
        <v>704</v>
      </c>
      <c r="I843" s="31">
        <v>7.7439999999999998</v>
      </c>
      <c r="J843" s="31">
        <v>867</v>
      </c>
      <c r="K843" s="31">
        <v>41.655000000000001</v>
      </c>
      <c r="L843" s="31">
        <v>985</v>
      </c>
      <c r="M843" s="31">
        <v>25.498000000000001</v>
      </c>
      <c r="N843" s="31">
        <v>996</v>
      </c>
      <c r="O843" s="31">
        <v>1.893</v>
      </c>
      <c r="P843" s="31">
        <v>548</v>
      </c>
      <c r="Q843" s="31">
        <v>2.6160000000000001</v>
      </c>
      <c r="R843" s="31">
        <v>408</v>
      </c>
      <c r="S843" s="31">
        <v>0.91800000000000004</v>
      </c>
      <c r="T843" s="31">
        <v>392</v>
      </c>
      <c r="U843" s="31">
        <v>36.031999999999996</v>
      </c>
      <c r="V843" s="31">
        <v>728</v>
      </c>
      <c r="W843" s="31">
        <v>57.79</v>
      </c>
      <c r="X843" s="31">
        <v>791</v>
      </c>
      <c r="Y843" s="31">
        <v>0</v>
      </c>
      <c r="Z843" s="31">
        <v>0</v>
      </c>
      <c r="AA843" s="31">
        <v>31.064</v>
      </c>
      <c r="AB843" s="31">
        <v>757.8062709245429</v>
      </c>
    </row>
    <row r="844" spans="1:28" s="27" customFormat="1" ht="14.45" customHeight="1">
      <c r="B844" s="32"/>
      <c r="C844" s="32"/>
      <c r="D844" s="33"/>
      <c r="E844" s="30"/>
      <c r="F844" s="30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  <c r="AB844" s="31"/>
    </row>
    <row r="845" spans="1:28" ht="14.45" customHeight="1">
      <c r="B845" s="34" t="s">
        <v>112</v>
      </c>
      <c r="C845" s="35" t="s">
        <v>12</v>
      </c>
      <c r="D845" s="36">
        <v>657</v>
      </c>
      <c r="E845" s="30">
        <v>22.773</v>
      </c>
      <c r="F845" s="30">
        <v>491.70131295832783</v>
      </c>
      <c r="G845" s="31">
        <v>9.5359999999999996</v>
      </c>
      <c r="H845" s="31">
        <v>459.20427852348996</v>
      </c>
      <c r="I845" s="31">
        <v>17.495999999999999</v>
      </c>
      <c r="J845" s="31">
        <v>493.25</v>
      </c>
      <c r="K845" s="31">
        <v>32.783000000000001</v>
      </c>
      <c r="L845" s="31">
        <v>517.93639996339573</v>
      </c>
      <c r="M845" s="31">
        <v>56.244</v>
      </c>
      <c r="N845" s="31">
        <v>621.04800512054624</v>
      </c>
      <c r="O845" s="31">
        <v>145.161</v>
      </c>
      <c r="P845" s="31">
        <v>631.51011635356599</v>
      </c>
      <c r="Q845" s="31">
        <v>57.57</v>
      </c>
      <c r="R845" s="31">
        <v>566.83751954142781</v>
      </c>
      <c r="S845" s="31">
        <v>66.519000000000005</v>
      </c>
      <c r="T845" s="31">
        <v>525.80363505163939</v>
      </c>
      <c r="U845" s="31">
        <v>28.638000000000002</v>
      </c>
      <c r="V845" s="31">
        <v>465.73748166771423</v>
      </c>
      <c r="W845" s="31">
        <v>33.639000000000003</v>
      </c>
      <c r="X845" s="31">
        <v>524.99188441986985</v>
      </c>
      <c r="Y845" s="31">
        <v>56.530999999999999</v>
      </c>
      <c r="Z845" s="31">
        <v>481.08294564044502</v>
      </c>
      <c r="AA845" s="31">
        <v>30.404</v>
      </c>
      <c r="AB845" s="31">
        <v>487.11353769240895</v>
      </c>
    </row>
    <row r="846" spans="1:28" ht="14.45" customHeight="1">
      <c r="B846" s="34" t="s">
        <v>113</v>
      </c>
      <c r="C846" s="35" t="s">
        <v>12</v>
      </c>
      <c r="D846" s="36">
        <v>658</v>
      </c>
      <c r="E846" s="30">
        <v>3.6219999999999999</v>
      </c>
      <c r="F846" s="30">
        <v>326</v>
      </c>
      <c r="G846" s="31">
        <v>0</v>
      </c>
      <c r="H846" s="31">
        <v>0</v>
      </c>
      <c r="I846" s="31">
        <v>1.8380000000000001</v>
      </c>
      <c r="J846" s="31">
        <v>322</v>
      </c>
      <c r="K846" s="31">
        <v>8.1180000000000003</v>
      </c>
      <c r="L846" s="31">
        <v>414</v>
      </c>
      <c r="M846" s="31">
        <v>21.670999999999999</v>
      </c>
      <c r="N846" s="31">
        <v>763</v>
      </c>
      <c r="O846" s="31">
        <v>31.56</v>
      </c>
      <c r="P846" s="31">
        <v>772</v>
      </c>
      <c r="Q846" s="31">
        <v>40.085999999999999</v>
      </c>
      <c r="R846" s="31">
        <v>752</v>
      </c>
      <c r="S846" s="31">
        <v>42.404000000000003</v>
      </c>
      <c r="T846" s="31">
        <v>725</v>
      </c>
      <c r="U846" s="31">
        <v>13.678000000000001</v>
      </c>
      <c r="V846" s="31">
        <v>611</v>
      </c>
      <c r="W846" s="31">
        <v>5.6829999999999998</v>
      </c>
      <c r="X846" s="31">
        <v>569</v>
      </c>
      <c r="Y846" s="31">
        <v>25.652999999999999</v>
      </c>
      <c r="Z846" s="31">
        <v>598</v>
      </c>
      <c r="AA846" s="31">
        <v>38.398000000000003</v>
      </c>
      <c r="AB846" s="31">
        <v>541.04130423459549</v>
      </c>
    </row>
    <row r="847" spans="1:28" ht="14.45" customHeight="1">
      <c r="B847" s="34" t="s">
        <v>114</v>
      </c>
      <c r="C847" s="35" t="s">
        <v>12</v>
      </c>
      <c r="D847" s="36">
        <v>659</v>
      </c>
      <c r="E847" s="30">
        <v>17.045999999999999</v>
      </c>
      <c r="F847" s="30">
        <v>597</v>
      </c>
      <c r="G847" s="31">
        <v>0</v>
      </c>
      <c r="H847" s="31">
        <v>0</v>
      </c>
      <c r="I847" s="31">
        <v>27.948</v>
      </c>
      <c r="J847" s="31">
        <v>733</v>
      </c>
      <c r="K847" s="31">
        <v>27.225000000000001</v>
      </c>
      <c r="L847" s="31">
        <v>657</v>
      </c>
      <c r="M847" s="31">
        <v>22.76</v>
      </c>
      <c r="N847" s="31">
        <v>545</v>
      </c>
      <c r="O847" s="31">
        <v>32.212000000000003</v>
      </c>
      <c r="P847" s="31">
        <v>761</v>
      </c>
      <c r="Q847" s="31">
        <v>124.857</v>
      </c>
      <c r="R847" s="31">
        <v>718</v>
      </c>
      <c r="S847" s="31">
        <v>114.021</v>
      </c>
      <c r="T847" s="31">
        <v>682</v>
      </c>
      <c r="U847" s="31">
        <v>100.01900000000001</v>
      </c>
      <c r="V847" s="31">
        <v>640</v>
      </c>
      <c r="W847" s="31">
        <v>56.094000000000001</v>
      </c>
      <c r="X847" s="31">
        <v>670</v>
      </c>
      <c r="Y847" s="31">
        <v>86.468999999999994</v>
      </c>
      <c r="Z847" s="31">
        <v>701</v>
      </c>
      <c r="AA847" s="31">
        <v>82.236999999999995</v>
      </c>
      <c r="AB847" s="31">
        <v>712.80000486399069</v>
      </c>
    </row>
    <row r="848" spans="1:28" s="27" customFormat="1" ht="14.45" customHeight="1">
      <c r="B848" s="38" t="s">
        <v>91</v>
      </c>
      <c r="C848" s="38" t="s">
        <v>12</v>
      </c>
      <c r="D848" s="29">
        <v>660</v>
      </c>
      <c r="E848" s="30">
        <v>8.4740000000000002</v>
      </c>
      <c r="F848" s="30">
        <v>379.02596176540004</v>
      </c>
      <c r="G848" s="31">
        <v>12.699</v>
      </c>
      <c r="H848" s="31">
        <v>441.27569099929127</v>
      </c>
      <c r="I848" s="31">
        <v>35.893999999999998</v>
      </c>
      <c r="J848" s="31">
        <v>489.96874129380956</v>
      </c>
      <c r="K848" s="31">
        <v>56.764000000000003</v>
      </c>
      <c r="L848" s="31">
        <v>542.73610034528929</v>
      </c>
      <c r="M848" s="31">
        <v>98.543000000000006</v>
      </c>
      <c r="N848" s="31">
        <v>593.00239489359979</v>
      </c>
      <c r="O848" s="31">
        <v>109.011</v>
      </c>
      <c r="P848" s="31">
        <v>628</v>
      </c>
      <c r="Q848" s="31">
        <v>82.171000000000006</v>
      </c>
      <c r="R848" s="31">
        <v>646</v>
      </c>
      <c r="S848" s="31">
        <v>27.928999999999998</v>
      </c>
      <c r="T848" s="31">
        <v>637</v>
      </c>
      <c r="U848" s="31">
        <v>23.829000000000001</v>
      </c>
      <c r="V848" s="31">
        <v>555.06282261110414</v>
      </c>
      <c r="W848" s="31">
        <v>38.991999999999997</v>
      </c>
      <c r="X848" s="31">
        <v>508.29790726302832</v>
      </c>
      <c r="Y848" s="31">
        <v>57.86</v>
      </c>
      <c r="Z848" s="31">
        <v>476.28475630833049</v>
      </c>
      <c r="AA848" s="31">
        <v>107.967</v>
      </c>
      <c r="AB848" s="31">
        <v>494.94627061972642</v>
      </c>
    </row>
    <row r="849" spans="2:28" s="27" customFormat="1" ht="14.45" customHeight="1">
      <c r="B849" s="39" t="s">
        <v>13</v>
      </c>
      <c r="C849" s="39" t="s">
        <v>14</v>
      </c>
      <c r="D849" s="33">
        <v>661</v>
      </c>
      <c r="E849" s="30">
        <v>14</v>
      </c>
      <c r="F849" s="30">
        <v>537</v>
      </c>
      <c r="G849" s="31">
        <v>10</v>
      </c>
      <c r="H849" s="31">
        <v>479</v>
      </c>
      <c r="I849" s="31">
        <v>10</v>
      </c>
      <c r="J849" s="31">
        <v>504</v>
      </c>
      <c r="K849" s="31">
        <v>10</v>
      </c>
      <c r="L849" s="31">
        <v>579</v>
      </c>
      <c r="M849" s="31">
        <v>25</v>
      </c>
      <c r="N849" s="31">
        <v>556</v>
      </c>
      <c r="O849" s="31">
        <v>25</v>
      </c>
      <c r="P849" s="31">
        <v>717</v>
      </c>
      <c r="Q849" s="31">
        <v>22</v>
      </c>
      <c r="R849" s="31">
        <v>940</v>
      </c>
      <c r="S849" s="31">
        <v>6</v>
      </c>
      <c r="T849" s="31">
        <v>735</v>
      </c>
      <c r="U849" s="31">
        <v>9</v>
      </c>
      <c r="V849" s="31">
        <v>487</v>
      </c>
      <c r="W849" s="31">
        <v>15</v>
      </c>
      <c r="X849" s="31">
        <v>561</v>
      </c>
      <c r="Y849" s="31">
        <v>24</v>
      </c>
      <c r="Z849" s="31">
        <v>578</v>
      </c>
      <c r="AA849" s="31">
        <v>31</v>
      </c>
      <c r="AB849" s="31">
        <v>641.38709677419354</v>
      </c>
    </row>
    <row r="850" spans="2:28" ht="14.45" customHeight="1">
      <c r="B850" s="37"/>
      <c r="C850" s="10"/>
      <c r="D850" s="36"/>
      <c r="E850" s="30"/>
      <c r="F850" s="30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  <c r="AA850" s="31"/>
      <c r="AB850" s="31"/>
    </row>
    <row r="851" spans="2:28" ht="14.45" customHeight="1">
      <c r="B851" s="34" t="s">
        <v>15</v>
      </c>
      <c r="C851" s="35" t="s">
        <v>16</v>
      </c>
      <c r="D851" s="36">
        <v>662</v>
      </c>
      <c r="E851" s="30">
        <v>32.485999999999997</v>
      </c>
      <c r="F851" s="30">
        <v>788</v>
      </c>
      <c r="G851" s="31">
        <v>10.843</v>
      </c>
      <c r="H851" s="31">
        <v>581</v>
      </c>
      <c r="I851" s="31">
        <v>9.5690000000000008</v>
      </c>
      <c r="J851" s="31">
        <v>569</v>
      </c>
      <c r="K851" s="31">
        <v>16.167000000000002</v>
      </c>
      <c r="L851" s="31">
        <v>665</v>
      </c>
      <c r="M851" s="31">
        <v>53.173000000000002</v>
      </c>
      <c r="N851" s="31">
        <v>744</v>
      </c>
      <c r="O851" s="31">
        <v>67.153999999999996</v>
      </c>
      <c r="P851" s="31">
        <v>808</v>
      </c>
      <c r="Q851" s="31">
        <v>61.167999999999999</v>
      </c>
      <c r="R851" s="31">
        <v>934</v>
      </c>
      <c r="S851" s="31">
        <v>18.038</v>
      </c>
      <c r="T851" s="31">
        <v>918</v>
      </c>
      <c r="U851" s="31">
        <v>10.625999999999999</v>
      </c>
      <c r="V851" s="31">
        <v>819.21964991530206</v>
      </c>
      <c r="W851" s="31">
        <v>11.329000000000001</v>
      </c>
      <c r="X851" s="31">
        <v>792</v>
      </c>
      <c r="Y851" s="31">
        <v>30.361999999999998</v>
      </c>
      <c r="Z851" s="31">
        <v>834.83999736512749</v>
      </c>
      <c r="AA851" s="31">
        <v>29.806999999999999</v>
      </c>
      <c r="AB851" s="31">
        <v>684</v>
      </c>
    </row>
    <row r="852" spans="2:28" ht="14.45" customHeight="1">
      <c r="B852" s="34" t="s">
        <v>17</v>
      </c>
      <c r="C852" s="35" t="s">
        <v>16</v>
      </c>
      <c r="D852" s="36">
        <v>663</v>
      </c>
      <c r="E852" s="30">
        <v>21.018000000000001</v>
      </c>
      <c r="F852" s="30">
        <v>857</v>
      </c>
      <c r="G852" s="31">
        <v>5.202</v>
      </c>
      <c r="H852" s="31">
        <v>795</v>
      </c>
      <c r="I852" s="31">
        <v>1.417</v>
      </c>
      <c r="J852" s="31">
        <v>598</v>
      </c>
      <c r="K852" s="31">
        <v>1.909</v>
      </c>
      <c r="L852" s="31">
        <v>571</v>
      </c>
      <c r="M852" s="31">
        <v>10.973000000000001</v>
      </c>
      <c r="N852" s="31">
        <v>730</v>
      </c>
      <c r="O852" s="31">
        <v>45.542999999999999</v>
      </c>
      <c r="P852" s="31">
        <v>842</v>
      </c>
      <c r="Q852" s="31">
        <v>47.002000000000002</v>
      </c>
      <c r="R852" s="31">
        <v>949</v>
      </c>
      <c r="S852" s="31">
        <v>15.311999999999999</v>
      </c>
      <c r="T852" s="31">
        <v>932</v>
      </c>
      <c r="U852" s="31">
        <v>7.9960000000000004</v>
      </c>
      <c r="V852" s="31">
        <v>920</v>
      </c>
      <c r="W852" s="31">
        <v>9.9390000000000001</v>
      </c>
      <c r="X852" s="31">
        <v>921</v>
      </c>
      <c r="Y852" s="31">
        <v>17.905999999999999</v>
      </c>
      <c r="Z852" s="31">
        <v>948</v>
      </c>
      <c r="AA852" s="31">
        <v>15.401999999999999</v>
      </c>
      <c r="AB852" s="31">
        <v>791.65913517724971</v>
      </c>
    </row>
    <row r="853" spans="2:28" ht="14.45" customHeight="1">
      <c r="B853" s="34" t="s">
        <v>18</v>
      </c>
      <c r="C853" s="35" t="s">
        <v>16</v>
      </c>
      <c r="D853" s="36">
        <v>664</v>
      </c>
      <c r="E853" s="30">
        <v>15.454000000000001</v>
      </c>
      <c r="F853" s="30">
        <v>839</v>
      </c>
      <c r="G853" s="31">
        <v>4.9089999999999998</v>
      </c>
      <c r="H853" s="31">
        <v>1013</v>
      </c>
      <c r="I853" s="31">
        <v>1.391</v>
      </c>
      <c r="J853" s="31">
        <v>1123</v>
      </c>
      <c r="K853" s="31">
        <v>1.161</v>
      </c>
      <c r="L853" s="31">
        <v>1191</v>
      </c>
      <c r="M853" s="31">
        <v>4.6210000000000004</v>
      </c>
      <c r="N853" s="31">
        <v>864</v>
      </c>
      <c r="O853" s="31">
        <v>5.9829999999999997</v>
      </c>
      <c r="P853" s="31">
        <v>878</v>
      </c>
      <c r="Q853" s="31">
        <v>4.0540000000000003</v>
      </c>
      <c r="R853" s="31">
        <v>1022</v>
      </c>
      <c r="S853" s="31">
        <v>1.7849999999999999</v>
      </c>
      <c r="T853" s="31">
        <v>1351</v>
      </c>
      <c r="U853" s="31">
        <v>2.74</v>
      </c>
      <c r="V853" s="31">
        <v>1372</v>
      </c>
      <c r="W853" s="31">
        <v>9.9659999999999993</v>
      </c>
      <c r="X853" s="31">
        <v>1295</v>
      </c>
      <c r="Y853" s="31">
        <v>18.768000000000001</v>
      </c>
      <c r="Z853" s="31">
        <v>1311</v>
      </c>
      <c r="AA853" s="31">
        <v>23.962</v>
      </c>
      <c r="AB853" s="31">
        <v>1192.8710875552958</v>
      </c>
    </row>
    <row r="854" spans="2:28" ht="14.45" customHeight="1">
      <c r="B854" s="34" t="s">
        <v>19</v>
      </c>
      <c r="C854" s="35" t="s">
        <v>20</v>
      </c>
      <c r="D854" s="36">
        <v>665</v>
      </c>
      <c r="E854" s="30">
        <v>14.272</v>
      </c>
      <c r="F854" s="30">
        <v>1010</v>
      </c>
      <c r="G854" s="31">
        <v>6.1029999999999998</v>
      </c>
      <c r="H854" s="31">
        <v>1057</v>
      </c>
      <c r="I854" s="31">
        <v>3.3889999999999998</v>
      </c>
      <c r="J854" s="31">
        <v>1355</v>
      </c>
      <c r="K854" s="31">
        <v>3.1429999999999998</v>
      </c>
      <c r="L854" s="31">
        <v>1178</v>
      </c>
      <c r="M854" s="31">
        <v>9.141</v>
      </c>
      <c r="N854" s="31">
        <v>888</v>
      </c>
      <c r="O854" s="31">
        <v>9.4600000000000009</v>
      </c>
      <c r="P854" s="31">
        <v>868</v>
      </c>
      <c r="Q854" s="31">
        <v>3.0680000000000001</v>
      </c>
      <c r="R854" s="31">
        <v>1022</v>
      </c>
      <c r="S854" s="31">
        <v>0.79100000000000004</v>
      </c>
      <c r="T854" s="31">
        <v>1520</v>
      </c>
      <c r="U854" s="31">
        <v>4.9489999999999998</v>
      </c>
      <c r="V854" s="31">
        <v>1297</v>
      </c>
      <c r="W854" s="31">
        <v>22.27</v>
      </c>
      <c r="X854" s="31">
        <v>1276</v>
      </c>
      <c r="Y854" s="31">
        <v>35.116999999999997</v>
      </c>
      <c r="Z854" s="31">
        <v>1267</v>
      </c>
      <c r="AA854" s="31">
        <v>26.995999999999999</v>
      </c>
      <c r="AB854" s="31">
        <v>1183.2660023707215</v>
      </c>
    </row>
    <row r="855" spans="2:28" ht="14.45" customHeight="1">
      <c r="B855" s="34" t="s">
        <v>21</v>
      </c>
      <c r="C855" s="35" t="s">
        <v>20</v>
      </c>
      <c r="D855" s="36">
        <v>666</v>
      </c>
      <c r="E855" s="30">
        <v>2.8260000000000001</v>
      </c>
      <c r="F855" s="30">
        <v>687</v>
      </c>
      <c r="G855" s="31">
        <v>1.0309999999999999</v>
      </c>
      <c r="H855" s="31">
        <v>666</v>
      </c>
      <c r="I855" s="31">
        <v>0.49</v>
      </c>
      <c r="J855" s="31">
        <v>609</v>
      </c>
      <c r="K855" s="31">
        <v>0.435</v>
      </c>
      <c r="L855" s="31">
        <v>602</v>
      </c>
      <c r="M855" s="31">
        <v>0.73799999999999999</v>
      </c>
      <c r="N855" s="31">
        <v>730</v>
      </c>
      <c r="O855" s="31">
        <v>1.02</v>
      </c>
      <c r="P855" s="31">
        <v>530</v>
      </c>
      <c r="Q855" s="31">
        <v>8.4120000000000008</v>
      </c>
      <c r="R855" s="31">
        <v>909</v>
      </c>
      <c r="S855" s="31">
        <v>4.8959999999999999</v>
      </c>
      <c r="T855" s="31">
        <v>831</v>
      </c>
      <c r="U855" s="31">
        <v>1.52</v>
      </c>
      <c r="V855" s="31">
        <v>1156</v>
      </c>
      <c r="W855" s="31">
        <v>3.22</v>
      </c>
      <c r="X855" s="31">
        <v>1356</v>
      </c>
      <c r="Y855" s="31">
        <v>5.8730000000000002</v>
      </c>
      <c r="Z855" s="31">
        <v>1285</v>
      </c>
      <c r="AA855" s="31">
        <v>5.1740000000000004</v>
      </c>
      <c r="AB855" s="31">
        <v>1037.7195593351373</v>
      </c>
    </row>
    <row r="856" spans="2:28" ht="14.45" customHeight="1">
      <c r="B856" s="37"/>
      <c r="C856" s="10"/>
      <c r="D856" s="36"/>
      <c r="E856" s="30"/>
      <c r="F856" s="30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  <c r="AB856" s="31"/>
    </row>
    <row r="857" spans="2:28" ht="14.45" customHeight="1">
      <c r="B857" s="34" t="s">
        <v>22</v>
      </c>
      <c r="C857" s="35" t="s">
        <v>20</v>
      </c>
      <c r="D857" s="36">
        <v>667</v>
      </c>
      <c r="E857" s="30">
        <v>58.18</v>
      </c>
      <c r="F857" s="30">
        <v>823</v>
      </c>
      <c r="G857" s="31">
        <v>49.031999999999996</v>
      </c>
      <c r="H857" s="31">
        <v>520</v>
      </c>
      <c r="I857" s="31">
        <v>28.244</v>
      </c>
      <c r="J857" s="31">
        <v>553</v>
      </c>
      <c r="K857" s="31">
        <v>35.683999999999997</v>
      </c>
      <c r="L857" s="31">
        <v>460</v>
      </c>
      <c r="M857" s="31">
        <v>70.766000000000005</v>
      </c>
      <c r="N857" s="31">
        <v>452</v>
      </c>
      <c r="O857" s="31">
        <v>78.587000000000003</v>
      </c>
      <c r="P857" s="31">
        <v>467</v>
      </c>
      <c r="Q857" s="31">
        <v>24.763999999999999</v>
      </c>
      <c r="R857" s="31">
        <v>640</v>
      </c>
      <c r="S857" s="31">
        <v>8.5630000000000006</v>
      </c>
      <c r="T857" s="31">
        <v>734</v>
      </c>
      <c r="U857" s="31">
        <v>28.242000000000001</v>
      </c>
      <c r="V857" s="31">
        <v>808</v>
      </c>
      <c r="W857" s="31">
        <v>56.326999999999998</v>
      </c>
      <c r="X857" s="31">
        <v>1065</v>
      </c>
      <c r="Y857" s="31">
        <v>0</v>
      </c>
      <c r="Z857" s="31">
        <v>0</v>
      </c>
      <c r="AA857" s="31">
        <v>79.902000000000001</v>
      </c>
      <c r="AB857" s="31">
        <v>1034.9387499687116</v>
      </c>
    </row>
    <row r="858" spans="2:28" ht="14.45" customHeight="1">
      <c r="B858" s="34" t="s">
        <v>23</v>
      </c>
      <c r="C858" s="35" t="s">
        <v>20</v>
      </c>
      <c r="D858" s="36">
        <v>668</v>
      </c>
      <c r="E858" s="30">
        <v>1.0149999999999999</v>
      </c>
      <c r="F858" s="30">
        <v>667</v>
      </c>
      <c r="G858" s="31">
        <v>1.0409999999999999</v>
      </c>
      <c r="H858" s="31">
        <v>540</v>
      </c>
      <c r="I858" s="31">
        <v>1.1990000000000001</v>
      </c>
      <c r="J858" s="31">
        <v>442</v>
      </c>
      <c r="K858" s="31">
        <v>2.0219999999999998</v>
      </c>
      <c r="L858" s="31">
        <v>489</v>
      </c>
      <c r="M858" s="31">
        <v>3.8519999999999999</v>
      </c>
      <c r="N858" s="31">
        <v>631</v>
      </c>
      <c r="O858" s="31">
        <v>2.4449999999999998</v>
      </c>
      <c r="P858" s="31">
        <v>582</v>
      </c>
      <c r="Q858" s="31">
        <v>9.8000000000000004E-2</v>
      </c>
      <c r="R858" s="31">
        <v>478</v>
      </c>
      <c r="S858" s="31">
        <v>0</v>
      </c>
      <c r="T858" s="31">
        <v>0</v>
      </c>
      <c r="U858" s="31">
        <v>0.45800000000000002</v>
      </c>
      <c r="V858" s="31">
        <v>573</v>
      </c>
      <c r="W858" s="31">
        <v>0.52500000000000002</v>
      </c>
      <c r="X858" s="31">
        <v>841</v>
      </c>
      <c r="Y858" s="31">
        <v>1.9359999999999999</v>
      </c>
      <c r="Z858" s="31">
        <v>1057</v>
      </c>
      <c r="AA858" s="31">
        <v>1.4410000000000001</v>
      </c>
      <c r="AB858" s="31">
        <v>752</v>
      </c>
    </row>
    <row r="859" spans="2:28" ht="14.45" customHeight="1">
      <c r="B859" s="34" t="s">
        <v>59</v>
      </c>
      <c r="C859" s="35" t="s">
        <v>60</v>
      </c>
      <c r="D859" s="36">
        <v>669</v>
      </c>
      <c r="E859" s="30">
        <v>0.70099999999999996</v>
      </c>
      <c r="F859" s="30">
        <v>509.6576319543509</v>
      </c>
      <c r="G859" s="31">
        <v>0.505</v>
      </c>
      <c r="H859" s="31">
        <v>212.4</v>
      </c>
      <c r="I859" s="31">
        <v>0.61499999999999999</v>
      </c>
      <c r="J859" s="31">
        <v>253.54959349593497</v>
      </c>
      <c r="K859" s="31">
        <v>0.81100000000000005</v>
      </c>
      <c r="L859" s="31">
        <v>254.25770653514178</v>
      </c>
      <c r="M859" s="31">
        <v>0.89800000000000002</v>
      </c>
      <c r="N859" s="31">
        <v>248.78285077951003</v>
      </c>
      <c r="O859" s="31">
        <v>1.623</v>
      </c>
      <c r="P859" s="31">
        <v>241.96857670979665</v>
      </c>
      <c r="Q859" s="31">
        <v>0</v>
      </c>
      <c r="R859" s="31">
        <v>0</v>
      </c>
      <c r="S859" s="31">
        <v>0</v>
      </c>
      <c r="T859" s="31">
        <v>0</v>
      </c>
      <c r="U859" s="31">
        <v>0.27900000000000003</v>
      </c>
      <c r="V859" s="31">
        <v>249.92473118279568</v>
      </c>
      <c r="W859" s="31">
        <v>0.67800000000000005</v>
      </c>
      <c r="X859" s="31">
        <v>245.53982300884957</v>
      </c>
      <c r="Y859" s="31">
        <v>0.252</v>
      </c>
      <c r="Z859" s="31">
        <v>279.73015873015873</v>
      </c>
      <c r="AA859" s="31">
        <v>0.34300000000000003</v>
      </c>
      <c r="AB859" s="31">
        <v>498.49562682215742</v>
      </c>
    </row>
    <row r="860" spans="2:28" ht="14.45" customHeight="1">
      <c r="B860" s="34" t="s">
        <v>94</v>
      </c>
      <c r="C860" s="35" t="s">
        <v>93</v>
      </c>
      <c r="D860" s="36">
        <v>670</v>
      </c>
      <c r="E860" s="30">
        <v>11.241</v>
      </c>
      <c r="F860" s="30">
        <v>1311</v>
      </c>
      <c r="G860" s="31">
        <v>3.0390000000000001</v>
      </c>
      <c r="H860" s="31">
        <v>1373</v>
      </c>
      <c r="I860" s="31">
        <v>0.33</v>
      </c>
      <c r="J860" s="31">
        <v>1410</v>
      </c>
      <c r="K860" s="31">
        <v>0</v>
      </c>
      <c r="L860" s="31">
        <v>0</v>
      </c>
      <c r="M860" s="31">
        <v>0</v>
      </c>
      <c r="N860" s="31">
        <v>0</v>
      </c>
      <c r="O860" s="31">
        <v>0</v>
      </c>
      <c r="P860" s="31">
        <v>0</v>
      </c>
      <c r="Q860" s="31">
        <v>0</v>
      </c>
      <c r="R860" s="31">
        <v>0</v>
      </c>
      <c r="S860" s="31">
        <v>0</v>
      </c>
      <c r="T860" s="31">
        <v>0</v>
      </c>
      <c r="U860" s="31">
        <v>0</v>
      </c>
      <c r="V860" s="31">
        <v>0</v>
      </c>
      <c r="W860" s="31">
        <v>0</v>
      </c>
      <c r="X860" s="31">
        <v>0</v>
      </c>
      <c r="Y860" s="31">
        <v>0</v>
      </c>
      <c r="Z860" s="31">
        <v>0</v>
      </c>
      <c r="AA860" s="31">
        <v>0</v>
      </c>
      <c r="AB860" s="31">
        <v>0</v>
      </c>
    </row>
    <row r="861" spans="2:28" ht="14.45" customHeight="1">
      <c r="B861" s="34" t="s">
        <v>24</v>
      </c>
      <c r="C861" s="35" t="s">
        <v>25</v>
      </c>
      <c r="D861" s="36">
        <v>671</v>
      </c>
      <c r="E861" s="30">
        <v>24.975999999999999</v>
      </c>
      <c r="F861" s="30">
        <v>1088</v>
      </c>
      <c r="G861" s="31">
        <v>2.6640000000000001</v>
      </c>
      <c r="H861" s="31">
        <v>842</v>
      </c>
      <c r="I861" s="31">
        <v>1.992</v>
      </c>
      <c r="J861" s="31">
        <v>502</v>
      </c>
      <c r="K861" s="31">
        <v>6.6059999999999999</v>
      </c>
      <c r="L861" s="31">
        <v>404</v>
      </c>
      <c r="M861" s="31">
        <v>20.747</v>
      </c>
      <c r="N861" s="31">
        <v>429</v>
      </c>
      <c r="O861" s="31">
        <v>15.694000000000001</v>
      </c>
      <c r="P861" s="31">
        <v>429</v>
      </c>
      <c r="Q861" s="31">
        <v>0.14699999999999999</v>
      </c>
      <c r="R861" s="31">
        <v>609</v>
      </c>
      <c r="S861" s="31">
        <v>3.5000000000000003E-2</v>
      </c>
      <c r="T861" s="31">
        <v>662</v>
      </c>
      <c r="U861" s="31">
        <v>2.4369999999999998</v>
      </c>
      <c r="V861" s="31">
        <v>438</v>
      </c>
      <c r="W861" s="31">
        <v>1.1379999999999999</v>
      </c>
      <c r="X861" s="31">
        <v>446</v>
      </c>
      <c r="Y861" s="31">
        <v>0.94199999999999995</v>
      </c>
      <c r="Z861" s="31">
        <v>525</v>
      </c>
      <c r="AA861" s="31">
        <v>1.1919999999999999</v>
      </c>
      <c r="AB861" s="31">
        <v>668</v>
      </c>
    </row>
    <row r="862" spans="2:28" ht="14.45" customHeight="1">
      <c r="B862" s="37"/>
      <c r="C862" s="10"/>
      <c r="D862" s="36"/>
      <c r="E862" s="30"/>
      <c r="F862" s="30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  <c r="AA862" s="31"/>
      <c r="AB862" s="31"/>
    </row>
    <row r="863" spans="2:28" ht="14.45" customHeight="1">
      <c r="B863" s="34" t="s">
        <v>26</v>
      </c>
      <c r="C863" s="35" t="s">
        <v>27</v>
      </c>
      <c r="D863" s="36">
        <v>672</v>
      </c>
      <c r="E863" s="30">
        <v>0.219</v>
      </c>
      <c r="F863" s="30">
        <v>2124</v>
      </c>
      <c r="G863" s="31">
        <v>0.154</v>
      </c>
      <c r="H863" s="31">
        <v>2126</v>
      </c>
      <c r="I863" s="31">
        <v>0.33800000000000002</v>
      </c>
      <c r="J863" s="31">
        <v>2446</v>
      </c>
      <c r="K863" s="31">
        <v>0.433</v>
      </c>
      <c r="L863" s="31">
        <v>2369</v>
      </c>
      <c r="M863" s="31">
        <v>1.0840000000000001</v>
      </c>
      <c r="N863" s="31">
        <v>2057</v>
      </c>
      <c r="O863" s="31">
        <v>0.98</v>
      </c>
      <c r="P863" s="31">
        <v>1720</v>
      </c>
      <c r="Q863" s="31">
        <v>1.08</v>
      </c>
      <c r="R863" s="31">
        <v>1669</v>
      </c>
      <c r="S863" s="31">
        <v>0.374</v>
      </c>
      <c r="T863" s="31">
        <v>1805</v>
      </c>
      <c r="U863" s="31">
        <v>0.14099999999999999</v>
      </c>
      <c r="V863" s="31">
        <v>2045</v>
      </c>
      <c r="W863" s="31">
        <v>0.129</v>
      </c>
      <c r="X863" s="31">
        <v>2571</v>
      </c>
      <c r="Y863" s="31">
        <v>0.14499999999999999</v>
      </c>
      <c r="Z863" s="31">
        <v>2372</v>
      </c>
      <c r="AA863" s="31">
        <v>0.218</v>
      </c>
      <c r="AB863" s="31">
        <v>2274</v>
      </c>
    </row>
    <row r="864" spans="2:28" ht="14.45" customHeight="1">
      <c r="B864" s="34" t="s">
        <v>28</v>
      </c>
      <c r="C864" s="35" t="s">
        <v>29</v>
      </c>
      <c r="D864" s="36">
        <v>673</v>
      </c>
      <c r="E864" s="30">
        <v>0.95599999999999996</v>
      </c>
      <c r="F864" s="30">
        <v>432</v>
      </c>
      <c r="G864" s="31">
        <v>1.3029999999999999</v>
      </c>
      <c r="H864" s="31">
        <v>475</v>
      </c>
      <c r="I864" s="31">
        <v>1.4330000000000001</v>
      </c>
      <c r="J864" s="31">
        <v>582</v>
      </c>
      <c r="K864" s="31">
        <v>1.762</v>
      </c>
      <c r="L864" s="31">
        <v>591</v>
      </c>
      <c r="M864" s="31">
        <v>0.81799999999999995</v>
      </c>
      <c r="N864" s="31">
        <v>667</v>
      </c>
      <c r="O864" s="31">
        <v>9.8000000000000004E-2</v>
      </c>
      <c r="P864" s="31">
        <v>2670</v>
      </c>
      <c r="Q864" s="31">
        <v>0.156</v>
      </c>
      <c r="R864" s="31">
        <v>2434</v>
      </c>
      <c r="S864" s="31">
        <v>0.14399999999999999</v>
      </c>
      <c r="T864" s="31">
        <v>2871</v>
      </c>
      <c r="U864" s="31">
        <v>0.48</v>
      </c>
      <c r="V864" s="31">
        <v>513</v>
      </c>
      <c r="W864" s="31">
        <v>0.82899999999999996</v>
      </c>
      <c r="X864" s="31">
        <v>519</v>
      </c>
      <c r="Y864" s="31">
        <v>1.1259999999999999</v>
      </c>
      <c r="Z864" s="31">
        <v>526</v>
      </c>
      <c r="AA864" s="31">
        <v>0.47599999999999998</v>
      </c>
      <c r="AB864" s="31">
        <v>845</v>
      </c>
    </row>
    <row r="865" spans="2:28" ht="14.45" customHeight="1">
      <c r="B865" s="34" t="s">
        <v>31</v>
      </c>
      <c r="C865" s="35" t="s">
        <v>32</v>
      </c>
      <c r="D865" s="36">
        <v>674</v>
      </c>
      <c r="E865" s="30">
        <v>6.2E-2</v>
      </c>
      <c r="F865" s="30">
        <v>1504</v>
      </c>
      <c r="G865" s="31">
        <v>3.6999999999999998E-2</v>
      </c>
      <c r="H865" s="31">
        <v>1622</v>
      </c>
      <c r="I865" s="31">
        <v>9.2999999999999999E-2</v>
      </c>
      <c r="J865" s="31">
        <v>1711</v>
      </c>
      <c r="K865" s="31">
        <v>7.5999999999999998E-2</v>
      </c>
      <c r="L865" s="31">
        <v>1845</v>
      </c>
      <c r="M865" s="31">
        <v>0.104</v>
      </c>
      <c r="N865" s="31">
        <v>1276</v>
      </c>
      <c r="O865" s="31">
        <v>9.0999999999999998E-2</v>
      </c>
      <c r="P865" s="31">
        <v>1425</v>
      </c>
      <c r="Q865" s="31">
        <v>0.29599999999999999</v>
      </c>
      <c r="R865" s="31">
        <v>1345</v>
      </c>
      <c r="S865" s="31">
        <v>0.29499999999999998</v>
      </c>
      <c r="T865" s="31">
        <v>1455</v>
      </c>
      <c r="U865" s="31">
        <v>0.09</v>
      </c>
      <c r="V865" s="31">
        <v>1652</v>
      </c>
      <c r="W865" s="31">
        <v>8.0000000000000002E-3</v>
      </c>
      <c r="X865" s="31">
        <v>2124</v>
      </c>
      <c r="Y865" s="31">
        <v>2.5999999999999999E-2</v>
      </c>
      <c r="Z865" s="31">
        <v>2093</v>
      </c>
      <c r="AA865" s="31">
        <v>8.5000000000000006E-2</v>
      </c>
      <c r="AB865" s="31">
        <v>1667.6470588235295</v>
      </c>
    </row>
    <row r="866" spans="2:28" ht="14.45" customHeight="1">
      <c r="B866" s="34" t="s">
        <v>139</v>
      </c>
      <c r="C866" s="35" t="s">
        <v>33</v>
      </c>
      <c r="D866" s="36">
        <v>675</v>
      </c>
      <c r="E866" s="30">
        <v>0</v>
      </c>
      <c r="F866" s="30">
        <v>0</v>
      </c>
      <c r="G866" s="31">
        <v>0</v>
      </c>
      <c r="H866" s="31">
        <v>0</v>
      </c>
      <c r="I866" s="31">
        <v>0</v>
      </c>
      <c r="J866" s="31">
        <v>0</v>
      </c>
      <c r="K866" s="31">
        <v>0</v>
      </c>
      <c r="L866" s="31">
        <v>0</v>
      </c>
      <c r="M866" s="31">
        <v>0.02</v>
      </c>
      <c r="N866" s="31">
        <v>2157</v>
      </c>
      <c r="O866" s="31">
        <v>1.4E-2</v>
      </c>
      <c r="P866" s="31">
        <v>1927</v>
      </c>
      <c r="Q866" s="31">
        <v>4.5999999999999999E-2</v>
      </c>
      <c r="R866" s="31">
        <v>1990</v>
      </c>
      <c r="S866" s="31">
        <v>0.04</v>
      </c>
      <c r="T866" s="31">
        <v>2058</v>
      </c>
      <c r="U866" s="31">
        <v>0</v>
      </c>
      <c r="V866" s="31">
        <v>0</v>
      </c>
      <c r="W866" s="31">
        <v>0</v>
      </c>
      <c r="X866" s="31">
        <v>0</v>
      </c>
      <c r="Y866" s="31">
        <v>1E-3</v>
      </c>
      <c r="Z866" s="31">
        <v>2397</v>
      </c>
      <c r="AA866" s="31">
        <v>0</v>
      </c>
      <c r="AB866" s="31">
        <v>0</v>
      </c>
    </row>
    <row r="867" spans="2:28" ht="14.45" customHeight="1">
      <c r="B867" s="34" t="s">
        <v>34</v>
      </c>
      <c r="C867" s="35" t="s">
        <v>33</v>
      </c>
      <c r="D867" s="36">
        <v>676</v>
      </c>
      <c r="E867" s="30">
        <v>0</v>
      </c>
      <c r="F867" s="30">
        <v>0</v>
      </c>
      <c r="G867" s="31">
        <v>0</v>
      </c>
      <c r="H867" s="31">
        <v>0</v>
      </c>
      <c r="I867" s="31">
        <v>0</v>
      </c>
      <c r="J867" s="31">
        <v>0</v>
      </c>
      <c r="K867" s="31">
        <v>0</v>
      </c>
      <c r="L867" s="31">
        <v>0</v>
      </c>
      <c r="M867" s="31">
        <v>0</v>
      </c>
      <c r="N867" s="31">
        <v>0</v>
      </c>
      <c r="O867" s="31">
        <v>0</v>
      </c>
      <c r="P867" s="31">
        <v>0</v>
      </c>
      <c r="Q867" s="31">
        <v>0.02</v>
      </c>
      <c r="R867" s="31">
        <v>1813.8</v>
      </c>
      <c r="S867" s="31">
        <v>2.4E-2</v>
      </c>
      <c r="T867" s="31">
        <v>1824</v>
      </c>
      <c r="U867" s="31">
        <v>4.0000000000000001E-3</v>
      </c>
      <c r="V867" s="31">
        <v>2357</v>
      </c>
      <c r="W867" s="31">
        <v>0</v>
      </c>
      <c r="X867" s="31">
        <v>0</v>
      </c>
      <c r="Y867" s="31">
        <v>0</v>
      </c>
      <c r="Z867" s="31">
        <v>0</v>
      </c>
      <c r="AA867" s="31">
        <v>3.0000000000000001E-3</v>
      </c>
      <c r="AB867" s="31">
        <v>2246</v>
      </c>
    </row>
    <row r="868" spans="2:28" ht="14.45" customHeight="1">
      <c r="B868" s="37"/>
      <c r="C868" s="10"/>
      <c r="D868" s="36"/>
      <c r="E868" s="30"/>
      <c r="F868" s="30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  <c r="AA868" s="31"/>
      <c r="AB868" s="31"/>
    </row>
    <row r="869" spans="2:28" ht="14.45" customHeight="1">
      <c r="B869" s="34" t="s">
        <v>95</v>
      </c>
      <c r="C869" s="35" t="s">
        <v>96</v>
      </c>
      <c r="D869" s="36">
        <v>677</v>
      </c>
      <c r="E869" s="30">
        <v>0.74199999999999999</v>
      </c>
      <c r="F869" s="30">
        <v>1462</v>
      </c>
      <c r="G869" s="31">
        <v>0.51</v>
      </c>
      <c r="H869" s="31">
        <v>1625</v>
      </c>
      <c r="I869" s="31">
        <v>0.95</v>
      </c>
      <c r="J869" s="31">
        <v>1762</v>
      </c>
      <c r="K869" s="31">
        <v>1.3680000000000001</v>
      </c>
      <c r="L869" s="31">
        <v>1600</v>
      </c>
      <c r="M869" s="31">
        <v>1.7629999999999999</v>
      </c>
      <c r="N869" s="31">
        <v>1542</v>
      </c>
      <c r="O869" s="31">
        <v>1.964</v>
      </c>
      <c r="P869" s="31">
        <v>1401</v>
      </c>
      <c r="Q869" s="31">
        <v>2.899</v>
      </c>
      <c r="R869" s="31">
        <v>1294</v>
      </c>
      <c r="S869" s="31">
        <v>3.8660000000000001</v>
      </c>
      <c r="T869" s="31">
        <v>1335</v>
      </c>
      <c r="U869" s="31">
        <v>3.3820000000000001</v>
      </c>
      <c r="V869" s="31">
        <v>1188</v>
      </c>
      <c r="W869" s="31">
        <v>0.41299999999999998</v>
      </c>
      <c r="X869" s="31">
        <v>1628</v>
      </c>
      <c r="Y869" s="31">
        <v>0</v>
      </c>
      <c r="Z869" s="31">
        <v>0</v>
      </c>
      <c r="AA869" s="31">
        <v>0</v>
      </c>
      <c r="AB869" s="31">
        <v>0</v>
      </c>
    </row>
    <row r="870" spans="2:28" ht="14.45" customHeight="1">
      <c r="B870" s="34" t="s">
        <v>35</v>
      </c>
      <c r="C870" s="35" t="s">
        <v>36</v>
      </c>
      <c r="D870" s="36">
        <v>678</v>
      </c>
      <c r="E870" s="30">
        <v>0.192</v>
      </c>
      <c r="F870" s="30">
        <v>1577</v>
      </c>
      <c r="G870" s="31">
        <v>0.27400000000000002</v>
      </c>
      <c r="H870" s="31">
        <v>1673</v>
      </c>
      <c r="I870" s="31">
        <v>0.437</v>
      </c>
      <c r="J870" s="31">
        <v>1827</v>
      </c>
      <c r="K870" s="31">
        <v>0.55300000000000005</v>
      </c>
      <c r="L870" s="31">
        <v>1741</v>
      </c>
      <c r="M870" s="31">
        <v>0.42</v>
      </c>
      <c r="N870" s="31">
        <v>1628</v>
      </c>
      <c r="O870" s="31">
        <v>0.629</v>
      </c>
      <c r="P870" s="31">
        <v>1550</v>
      </c>
      <c r="Q870" s="31">
        <v>1.3740000000000001</v>
      </c>
      <c r="R870" s="31">
        <v>1347</v>
      </c>
      <c r="S870" s="31">
        <v>1.8939999999999999</v>
      </c>
      <c r="T870" s="31">
        <v>1343</v>
      </c>
      <c r="U870" s="31">
        <v>1.726</v>
      </c>
      <c r="V870" s="31">
        <v>1249</v>
      </c>
      <c r="W870" s="31">
        <v>0.36199999999999999</v>
      </c>
      <c r="X870" s="31">
        <v>1449</v>
      </c>
      <c r="Y870" s="31">
        <v>0.20899999999999999</v>
      </c>
      <c r="Z870" s="31">
        <v>1876</v>
      </c>
      <c r="AA870" s="31">
        <v>0.63100000000000001</v>
      </c>
      <c r="AB870" s="31">
        <v>1626.5039619651347</v>
      </c>
    </row>
    <row r="871" spans="2:28" ht="14.45" customHeight="1">
      <c r="B871" s="34" t="s">
        <v>80</v>
      </c>
      <c r="C871" s="35" t="s">
        <v>38</v>
      </c>
      <c r="D871" s="36">
        <v>679</v>
      </c>
      <c r="E871" s="30">
        <v>7.0000000000000001E-3</v>
      </c>
      <c r="F871" s="30">
        <v>1838</v>
      </c>
      <c r="G871" s="31">
        <v>0</v>
      </c>
      <c r="H871" s="31">
        <v>0</v>
      </c>
      <c r="I871" s="31">
        <v>3.0000000000000001E-3</v>
      </c>
      <c r="J871" s="31">
        <v>1955</v>
      </c>
      <c r="K871" s="31">
        <v>0</v>
      </c>
      <c r="L871" s="31">
        <v>0</v>
      </c>
      <c r="M871" s="31">
        <v>0</v>
      </c>
      <c r="N871" s="31">
        <v>0</v>
      </c>
      <c r="O871" s="31">
        <v>5.0000000000000001E-3</v>
      </c>
      <c r="P871" s="31">
        <v>1771</v>
      </c>
      <c r="Q871" s="31">
        <v>0.01</v>
      </c>
      <c r="R871" s="31">
        <v>1546</v>
      </c>
      <c r="S871" s="31">
        <v>3.0000000000000001E-3</v>
      </c>
      <c r="T871" s="31">
        <v>1242</v>
      </c>
      <c r="U871" s="31">
        <v>0</v>
      </c>
      <c r="V871" s="31">
        <v>0</v>
      </c>
      <c r="W871" s="31">
        <v>0</v>
      </c>
      <c r="X871" s="31">
        <v>0</v>
      </c>
      <c r="Y871" s="31">
        <v>0</v>
      </c>
      <c r="Z871" s="31">
        <v>0</v>
      </c>
      <c r="AA871" s="31">
        <v>0</v>
      </c>
      <c r="AB871" s="31">
        <v>0</v>
      </c>
    </row>
    <row r="872" spans="2:28" ht="14.45" customHeight="1">
      <c r="B872" s="34" t="s">
        <v>37</v>
      </c>
      <c r="C872" s="35" t="s">
        <v>38</v>
      </c>
      <c r="D872" s="36">
        <v>680</v>
      </c>
      <c r="E872" s="30">
        <v>0</v>
      </c>
      <c r="F872" s="30">
        <v>0</v>
      </c>
      <c r="G872" s="31">
        <v>7.0000000000000001E-3</v>
      </c>
      <c r="H872" s="31">
        <v>999</v>
      </c>
      <c r="I872" s="31">
        <v>5.0000000000000001E-3</v>
      </c>
      <c r="J872" s="31">
        <v>976</v>
      </c>
      <c r="K872" s="31">
        <v>3.0000000000000001E-3</v>
      </c>
      <c r="L872" s="31">
        <v>648</v>
      </c>
      <c r="M872" s="31">
        <v>0</v>
      </c>
      <c r="N872" s="31">
        <v>0</v>
      </c>
      <c r="O872" s="31">
        <v>0</v>
      </c>
      <c r="P872" s="31">
        <v>0</v>
      </c>
      <c r="Q872" s="31">
        <v>0</v>
      </c>
      <c r="R872" s="31">
        <v>0</v>
      </c>
      <c r="S872" s="31">
        <v>0</v>
      </c>
      <c r="T872" s="31">
        <v>0</v>
      </c>
      <c r="U872" s="31">
        <v>0</v>
      </c>
      <c r="V872" s="31">
        <v>0</v>
      </c>
      <c r="W872" s="31">
        <v>2E-3</v>
      </c>
      <c r="X872" s="31">
        <v>1026</v>
      </c>
      <c r="Y872" s="31">
        <v>2E-3</v>
      </c>
      <c r="Z872" s="31">
        <v>864</v>
      </c>
      <c r="AA872" s="31">
        <v>5.0000000000000001E-3</v>
      </c>
      <c r="AB872" s="31">
        <v>794.8</v>
      </c>
    </row>
    <row r="873" spans="2:28" ht="14.45" customHeight="1">
      <c r="B873" s="34" t="s">
        <v>39</v>
      </c>
      <c r="C873" s="35" t="s">
        <v>40</v>
      </c>
      <c r="D873" s="36">
        <v>681</v>
      </c>
      <c r="E873" s="30">
        <v>2.2389999999999999</v>
      </c>
      <c r="F873" s="30">
        <v>1041</v>
      </c>
      <c r="G873" s="31">
        <v>2.395</v>
      </c>
      <c r="H873" s="31">
        <v>1070</v>
      </c>
      <c r="I873" s="31">
        <v>2.113</v>
      </c>
      <c r="J873" s="31">
        <v>1079</v>
      </c>
      <c r="K873" s="31">
        <v>1.452</v>
      </c>
      <c r="L873" s="31">
        <v>884</v>
      </c>
      <c r="M873" s="31">
        <v>2.2559999999999998</v>
      </c>
      <c r="N873" s="31">
        <v>682</v>
      </c>
      <c r="O873" s="31">
        <v>3.1110000000000002</v>
      </c>
      <c r="P873" s="31">
        <v>936</v>
      </c>
      <c r="Q873" s="31">
        <v>6.2869999999999999</v>
      </c>
      <c r="R873" s="31">
        <v>945</v>
      </c>
      <c r="S873" s="31">
        <v>6.6710000000000003</v>
      </c>
      <c r="T873" s="31">
        <v>950</v>
      </c>
      <c r="U873" s="31">
        <v>3.532</v>
      </c>
      <c r="V873" s="31">
        <v>1110</v>
      </c>
      <c r="W873" s="31">
        <v>3.6150000000000002</v>
      </c>
      <c r="X873" s="31">
        <v>1234</v>
      </c>
      <c r="Y873" s="31">
        <v>3.3439999999999999</v>
      </c>
      <c r="Z873" s="31">
        <v>1308</v>
      </c>
      <c r="AA873" s="31">
        <v>7.3390000000000004</v>
      </c>
      <c r="AB873" s="31">
        <v>1280</v>
      </c>
    </row>
    <row r="874" spans="2:28" ht="14.45" customHeight="1">
      <c r="B874" s="37"/>
      <c r="C874" s="10"/>
      <c r="D874" s="36"/>
      <c r="E874" s="30"/>
      <c r="F874" s="30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  <c r="AB874" s="31"/>
    </row>
    <row r="875" spans="2:28" ht="14.45" customHeight="1">
      <c r="B875" s="34" t="s">
        <v>41</v>
      </c>
      <c r="C875" s="35" t="s">
        <v>42</v>
      </c>
      <c r="D875" s="36">
        <v>682</v>
      </c>
      <c r="E875" s="30">
        <v>0.82399999999999995</v>
      </c>
      <c r="F875" s="30">
        <v>1027.6978155339805</v>
      </c>
      <c r="G875" s="31">
        <v>1.579</v>
      </c>
      <c r="H875" s="31">
        <v>987.68017732742248</v>
      </c>
      <c r="I875" s="31">
        <v>1.373</v>
      </c>
      <c r="J875" s="31">
        <v>1267.4683175528041</v>
      </c>
      <c r="K875" s="31">
        <v>2.835</v>
      </c>
      <c r="L875" s="31">
        <v>1167.3724867724868</v>
      </c>
      <c r="M875" s="31">
        <v>4.5369999999999999</v>
      </c>
      <c r="N875" s="31">
        <v>1024.1723605906986</v>
      </c>
      <c r="O875" s="31">
        <v>3.081</v>
      </c>
      <c r="P875" s="31">
        <v>1189.233041220383</v>
      </c>
      <c r="Q875" s="31">
        <v>3.004</v>
      </c>
      <c r="R875" s="31">
        <v>1063.0272969374166</v>
      </c>
      <c r="S875" s="31">
        <v>1.2070000000000001</v>
      </c>
      <c r="T875" s="31">
        <v>1083.4971002485502</v>
      </c>
      <c r="U875" s="31">
        <v>1.3520000000000001</v>
      </c>
      <c r="V875" s="31">
        <v>782.39940828402371</v>
      </c>
      <c r="W875" s="31">
        <v>0.90800000000000003</v>
      </c>
      <c r="X875" s="31">
        <v>865.53414096916299</v>
      </c>
      <c r="Y875" s="31">
        <v>0.77900000000000003</v>
      </c>
      <c r="Z875" s="31">
        <v>1125.3029525032091</v>
      </c>
      <c r="AA875" s="31">
        <v>0.88600000000000001</v>
      </c>
      <c r="AB875" s="31">
        <v>1300.0124153498871</v>
      </c>
    </row>
    <row r="876" spans="2:28" ht="14.45" customHeight="1">
      <c r="B876" s="34" t="s">
        <v>83</v>
      </c>
      <c r="C876" s="35" t="s">
        <v>84</v>
      </c>
      <c r="D876" s="36">
        <v>683</v>
      </c>
      <c r="E876" s="30">
        <v>0.23699999999999999</v>
      </c>
      <c r="F876" s="30">
        <v>1515</v>
      </c>
      <c r="G876" s="31">
        <v>0.16300000000000001</v>
      </c>
      <c r="H876" s="31">
        <v>1705</v>
      </c>
      <c r="I876" s="31">
        <v>0.13300000000000001</v>
      </c>
      <c r="J876" s="31">
        <v>1642</v>
      </c>
      <c r="K876" s="31">
        <v>1.298</v>
      </c>
      <c r="L876" s="31">
        <v>880</v>
      </c>
      <c r="M876" s="31">
        <v>1.536</v>
      </c>
      <c r="N876" s="31">
        <v>746</v>
      </c>
      <c r="O876" s="31">
        <v>2.3279999999999998</v>
      </c>
      <c r="P876" s="31">
        <v>492</v>
      </c>
      <c r="Q876" s="31">
        <v>1.788</v>
      </c>
      <c r="R876" s="31">
        <v>447</v>
      </c>
      <c r="S876" s="31">
        <v>3.0979999999999999</v>
      </c>
      <c r="T876" s="31">
        <v>332</v>
      </c>
      <c r="U876" s="31">
        <v>1.597</v>
      </c>
      <c r="V876" s="31">
        <v>817</v>
      </c>
      <c r="W876" s="31">
        <v>0.27100000000000002</v>
      </c>
      <c r="X876" s="31">
        <v>1990</v>
      </c>
      <c r="Y876" s="31">
        <v>0.72499999999999998</v>
      </c>
      <c r="Z876" s="31">
        <v>1407</v>
      </c>
      <c r="AA876" s="31">
        <v>1.405</v>
      </c>
      <c r="AB876" s="31">
        <v>1555.2135231316727</v>
      </c>
    </row>
    <row r="877" spans="2:28" ht="14.45" customHeight="1">
      <c r="B877" s="34" t="s">
        <v>45</v>
      </c>
      <c r="C877" s="35" t="s">
        <v>46</v>
      </c>
      <c r="D877" s="36">
        <v>684</v>
      </c>
      <c r="E877" s="30">
        <v>1.046</v>
      </c>
      <c r="F877" s="30">
        <v>904.46940726577441</v>
      </c>
      <c r="G877" s="31">
        <v>0.96399999999999997</v>
      </c>
      <c r="H877" s="31">
        <v>1239.2230290456432</v>
      </c>
      <c r="I877" s="31">
        <v>1.325</v>
      </c>
      <c r="J877" s="31">
        <v>1246.9871698113209</v>
      </c>
      <c r="K877" s="31">
        <v>2.0059999999999998</v>
      </c>
      <c r="L877" s="31">
        <v>886.75024925224329</v>
      </c>
      <c r="M877" s="31">
        <v>1.849</v>
      </c>
      <c r="N877" s="31">
        <v>874.82963764196859</v>
      </c>
      <c r="O877" s="31">
        <v>1.5580000000000001</v>
      </c>
      <c r="P877" s="31">
        <v>882.8690629011553</v>
      </c>
      <c r="Q877" s="31">
        <v>1.2150000000000001</v>
      </c>
      <c r="R877" s="31">
        <v>1148.622222222222</v>
      </c>
      <c r="S877" s="31">
        <v>1.357</v>
      </c>
      <c r="T877" s="31">
        <v>1353.761974944731</v>
      </c>
      <c r="U877" s="31">
        <v>1.55</v>
      </c>
      <c r="V877" s="31">
        <v>939.42193548387081</v>
      </c>
      <c r="W877" s="31">
        <v>0.753</v>
      </c>
      <c r="X877" s="31">
        <v>1103</v>
      </c>
      <c r="Y877" s="31">
        <v>1.3380000000000001</v>
      </c>
      <c r="Z877" s="31">
        <v>1053</v>
      </c>
      <c r="AA877" s="31">
        <v>1.651</v>
      </c>
      <c r="AB877" s="31">
        <v>943.60993337371281</v>
      </c>
    </row>
    <row r="878" spans="2:28" ht="14.45" customHeight="1">
      <c r="B878" s="34" t="s">
        <v>47</v>
      </c>
      <c r="C878" s="35" t="s">
        <v>48</v>
      </c>
      <c r="D878" s="36">
        <v>685</v>
      </c>
      <c r="E878" s="30">
        <v>0</v>
      </c>
      <c r="F878" s="30">
        <v>0</v>
      </c>
      <c r="G878" s="31">
        <v>6.0000000000000001E-3</v>
      </c>
      <c r="H878" s="31">
        <v>1440</v>
      </c>
      <c r="I878" s="31">
        <v>5.0000000000000001E-3</v>
      </c>
      <c r="J878" s="31">
        <v>1296</v>
      </c>
      <c r="K878" s="31">
        <v>2.1000000000000001E-2</v>
      </c>
      <c r="L878" s="31">
        <v>1049</v>
      </c>
      <c r="M878" s="31">
        <v>8.5000000000000006E-2</v>
      </c>
      <c r="N878" s="31">
        <v>652</v>
      </c>
      <c r="O878" s="31">
        <v>7.4999999999999997E-2</v>
      </c>
      <c r="P878" s="31">
        <v>1210</v>
      </c>
      <c r="Q878" s="31">
        <v>3.3000000000000002E-2</v>
      </c>
      <c r="R878" s="31">
        <v>1172</v>
      </c>
      <c r="S878" s="31">
        <v>0.112</v>
      </c>
      <c r="T878" s="31">
        <v>1307</v>
      </c>
      <c r="U878" s="31">
        <v>5.3999999999999999E-2</v>
      </c>
      <c r="V878" s="31">
        <v>887</v>
      </c>
      <c r="W878" s="31">
        <v>1.2E-2</v>
      </c>
      <c r="X878" s="31">
        <v>1087</v>
      </c>
      <c r="Y878" s="31">
        <v>0</v>
      </c>
      <c r="Z878" s="31">
        <v>0</v>
      </c>
      <c r="AA878" s="31">
        <v>0</v>
      </c>
      <c r="AB878" s="31">
        <v>0</v>
      </c>
    </row>
    <row r="879" spans="2:28" ht="14.45" customHeight="1">
      <c r="B879" s="34" t="s">
        <v>49</v>
      </c>
      <c r="C879" s="35" t="s">
        <v>48</v>
      </c>
      <c r="D879" s="36">
        <v>686</v>
      </c>
      <c r="E879" s="30">
        <v>1.4770000000000001</v>
      </c>
      <c r="F879" s="30">
        <v>1215</v>
      </c>
      <c r="G879" s="31">
        <v>2.11</v>
      </c>
      <c r="H879" s="31">
        <v>895</v>
      </c>
      <c r="I879" s="31">
        <v>9.9830000000000005</v>
      </c>
      <c r="J879" s="31">
        <v>1010</v>
      </c>
      <c r="K879" s="31">
        <v>14.913</v>
      </c>
      <c r="L879" s="31">
        <v>1273</v>
      </c>
      <c r="M879" s="31">
        <v>26.388000000000002</v>
      </c>
      <c r="N879" s="31">
        <v>1296</v>
      </c>
      <c r="O879" s="31">
        <v>33.094000000000001</v>
      </c>
      <c r="P879" s="31">
        <v>1268</v>
      </c>
      <c r="Q879" s="31">
        <v>26.684999999999999</v>
      </c>
      <c r="R879" s="31">
        <v>1189</v>
      </c>
      <c r="S879" s="31">
        <v>7.34</v>
      </c>
      <c r="T879" s="31">
        <v>1080</v>
      </c>
      <c r="U879" s="31">
        <v>2.762</v>
      </c>
      <c r="V879" s="31">
        <v>993</v>
      </c>
      <c r="W879" s="31">
        <v>1.3160000000000001</v>
      </c>
      <c r="X879" s="31">
        <v>747</v>
      </c>
      <c r="Y879" s="31">
        <v>2.323</v>
      </c>
      <c r="Z879" s="31">
        <v>1042</v>
      </c>
      <c r="AA879" s="31">
        <v>3.1920000000000002</v>
      </c>
      <c r="AB879" s="31">
        <v>1248.7531328320804</v>
      </c>
    </row>
    <row r="880" spans="2:28" ht="14.45" customHeight="1">
      <c r="B880" s="37"/>
      <c r="C880" s="10"/>
      <c r="D880" s="36"/>
      <c r="E880" s="30"/>
      <c r="F880" s="30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  <c r="AA880" s="31"/>
      <c r="AB880" s="31"/>
    </row>
    <row r="881" spans="1:28" ht="14.45" customHeight="1">
      <c r="B881" s="34" t="s">
        <v>61</v>
      </c>
      <c r="C881" s="35" t="s">
        <v>48</v>
      </c>
      <c r="D881" s="36">
        <v>687</v>
      </c>
      <c r="E881" s="30">
        <v>5.3999999999999999E-2</v>
      </c>
      <c r="F881" s="30">
        <v>290</v>
      </c>
      <c r="G881" s="31">
        <v>7.1999999999999995E-2</v>
      </c>
      <c r="H881" s="31">
        <v>300</v>
      </c>
      <c r="I881" s="31">
        <v>0.13200000000000001</v>
      </c>
      <c r="J881" s="31">
        <v>418</v>
      </c>
      <c r="K881" s="31">
        <v>8.5000000000000006E-2</v>
      </c>
      <c r="L881" s="31">
        <v>701</v>
      </c>
      <c r="M881" s="31">
        <v>1.6279999999999999</v>
      </c>
      <c r="N881" s="31">
        <v>936</v>
      </c>
      <c r="O881" s="31">
        <v>1.9470000000000001</v>
      </c>
      <c r="P881" s="31">
        <v>1183</v>
      </c>
      <c r="Q881" s="31">
        <v>4.0209999999999999</v>
      </c>
      <c r="R881" s="31">
        <v>1156</v>
      </c>
      <c r="S881" s="31">
        <v>2.992</v>
      </c>
      <c r="T881" s="31">
        <v>1184</v>
      </c>
      <c r="U881" s="31">
        <v>0.42499999999999999</v>
      </c>
      <c r="V881" s="31">
        <v>952</v>
      </c>
      <c r="W881" s="31">
        <v>2.4E-2</v>
      </c>
      <c r="X881" s="31">
        <v>324</v>
      </c>
      <c r="Y881" s="31">
        <v>0</v>
      </c>
      <c r="Z881" s="31">
        <v>0</v>
      </c>
      <c r="AA881" s="31">
        <v>0.27</v>
      </c>
      <c r="AB881" s="31">
        <v>434</v>
      </c>
    </row>
    <row r="882" spans="1:28" ht="14.45" customHeight="1">
      <c r="B882" s="34" t="s">
        <v>62</v>
      </c>
      <c r="C882" s="35" t="s">
        <v>51</v>
      </c>
      <c r="D882" s="36">
        <v>688</v>
      </c>
      <c r="E882" s="30">
        <v>0.01</v>
      </c>
      <c r="F882" s="30">
        <v>613</v>
      </c>
      <c r="G882" s="31">
        <v>2.5999999999999999E-2</v>
      </c>
      <c r="H882" s="31">
        <v>846</v>
      </c>
      <c r="I882" s="31">
        <v>8.0000000000000002E-3</v>
      </c>
      <c r="J882" s="31">
        <v>934</v>
      </c>
      <c r="K882" s="31">
        <v>1.0999999999999999E-2</v>
      </c>
      <c r="L882" s="31">
        <v>788</v>
      </c>
      <c r="M882" s="31">
        <v>0</v>
      </c>
      <c r="N882" s="31">
        <v>0</v>
      </c>
      <c r="O882" s="31">
        <v>4.0000000000000001E-3</v>
      </c>
      <c r="P882" s="31">
        <v>898</v>
      </c>
      <c r="Q882" s="31">
        <v>0</v>
      </c>
      <c r="R882" s="31">
        <v>0</v>
      </c>
      <c r="S882" s="31">
        <v>0</v>
      </c>
      <c r="T882" s="31">
        <v>0</v>
      </c>
      <c r="U882" s="31">
        <v>0</v>
      </c>
      <c r="V882" s="31">
        <v>0</v>
      </c>
      <c r="W882" s="31">
        <v>0.01</v>
      </c>
      <c r="X882" s="31">
        <v>1018</v>
      </c>
      <c r="Y882" s="31">
        <v>2E-3</v>
      </c>
      <c r="Z882" s="31">
        <v>752</v>
      </c>
      <c r="AA882" s="31">
        <v>2.1000000000000001E-2</v>
      </c>
      <c r="AB882" s="31">
        <v>659.42857142857144</v>
      </c>
    </row>
    <row r="883" spans="1:28" ht="14.45" customHeight="1">
      <c r="B883" s="34" t="s">
        <v>63</v>
      </c>
      <c r="C883" s="35" t="s">
        <v>51</v>
      </c>
      <c r="D883" s="36">
        <v>689</v>
      </c>
      <c r="E883" s="30">
        <v>6.0000000000000001E-3</v>
      </c>
      <c r="F883" s="30">
        <v>1019</v>
      </c>
      <c r="G883" s="31">
        <v>2.4E-2</v>
      </c>
      <c r="H883" s="31">
        <v>1071</v>
      </c>
      <c r="I883" s="31">
        <v>8.9999999999999993E-3</v>
      </c>
      <c r="J883" s="31">
        <v>1080</v>
      </c>
      <c r="K883" s="31">
        <v>4.7E-2</v>
      </c>
      <c r="L883" s="31">
        <v>1049</v>
      </c>
      <c r="M883" s="31">
        <v>0.11799999999999999</v>
      </c>
      <c r="N883" s="31">
        <v>1065</v>
      </c>
      <c r="O883" s="31">
        <v>0.20300000000000001</v>
      </c>
      <c r="P883" s="31">
        <v>1066</v>
      </c>
      <c r="Q883" s="31">
        <v>0.13600000000000001</v>
      </c>
      <c r="R883" s="31">
        <v>1063</v>
      </c>
      <c r="S883" s="31">
        <v>0.02</v>
      </c>
      <c r="T883" s="31">
        <v>1061</v>
      </c>
      <c r="U883" s="31">
        <v>0</v>
      </c>
      <c r="V883" s="31">
        <v>0</v>
      </c>
      <c r="W883" s="31">
        <v>0</v>
      </c>
      <c r="X883" s="31">
        <v>0</v>
      </c>
      <c r="Y883" s="31">
        <v>0</v>
      </c>
      <c r="Z883" s="31">
        <v>0</v>
      </c>
      <c r="AA883" s="31">
        <v>0</v>
      </c>
      <c r="AB883" s="31">
        <v>0</v>
      </c>
    </row>
    <row r="884" spans="1:28" ht="14.45" customHeight="1">
      <c r="B884" s="34" t="s">
        <v>50</v>
      </c>
      <c r="C884" s="35" t="s">
        <v>51</v>
      </c>
      <c r="D884" s="36">
        <v>690</v>
      </c>
      <c r="E884" s="30">
        <v>1.343</v>
      </c>
      <c r="F884" s="30">
        <v>1768</v>
      </c>
      <c r="G884" s="31">
        <v>1.827</v>
      </c>
      <c r="H884" s="31">
        <v>1711</v>
      </c>
      <c r="I884" s="31">
        <v>2.4729999999999999</v>
      </c>
      <c r="J884" s="31">
        <v>1799</v>
      </c>
      <c r="K884" s="31">
        <v>2.617</v>
      </c>
      <c r="L884" s="31">
        <v>1659.0244554833778</v>
      </c>
      <c r="M884" s="31">
        <v>2.569</v>
      </c>
      <c r="N884" s="31">
        <v>1511</v>
      </c>
      <c r="O884" s="31">
        <v>2.9790000000000001</v>
      </c>
      <c r="P884" s="31">
        <v>1441.1446794226249</v>
      </c>
      <c r="Q884" s="31">
        <v>5.8659999999999997</v>
      </c>
      <c r="R884" s="31">
        <v>1312.3854415274463</v>
      </c>
      <c r="S884" s="31">
        <v>3.7839999999999998</v>
      </c>
      <c r="T884" s="31">
        <v>1573.644291754757</v>
      </c>
      <c r="U884" s="31">
        <v>1.7769999999999999</v>
      </c>
      <c r="V884" s="31">
        <v>1736.4698930782217</v>
      </c>
      <c r="W884" s="31">
        <v>3.5999999999999997E-2</v>
      </c>
      <c r="X884" s="31">
        <v>2753</v>
      </c>
      <c r="Y884" s="31">
        <v>0</v>
      </c>
      <c r="Z884" s="31">
        <v>0</v>
      </c>
      <c r="AA884" s="31">
        <v>2.1160000000000001</v>
      </c>
      <c r="AB884" s="31">
        <v>2020.8062381852553</v>
      </c>
    </row>
    <row r="885" spans="1:28" ht="14.45" customHeight="1">
      <c r="B885" s="34" t="s">
        <v>52</v>
      </c>
      <c r="C885" s="35" t="s">
        <v>53</v>
      </c>
      <c r="D885" s="36">
        <v>691</v>
      </c>
      <c r="E885" s="30">
        <v>0</v>
      </c>
      <c r="F885" s="30">
        <v>0</v>
      </c>
      <c r="G885" s="31">
        <v>0</v>
      </c>
      <c r="H885" s="31">
        <v>0</v>
      </c>
      <c r="I885" s="31">
        <v>2E-3</v>
      </c>
      <c r="J885" s="31">
        <v>1296</v>
      </c>
      <c r="K885" s="31">
        <v>1.4999999999999999E-2</v>
      </c>
      <c r="L885" s="31">
        <v>1040</v>
      </c>
      <c r="M885" s="31">
        <v>5.0000000000000001E-3</v>
      </c>
      <c r="N885" s="31">
        <v>1412</v>
      </c>
      <c r="O885" s="31">
        <v>0</v>
      </c>
      <c r="P885" s="31">
        <v>0</v>
      </c>
      <c r="Q885" s="31">
        <v>1E-3</v>
      </c>
      <c r="R885" s="31">
        <v>1080</v>
      </c>
      <c r="S885" s="31">
        <v>0</v>
      </c>
      <c r="T885" s="31">
        <v>0</v>
      </c>
      <c r="U885" s="31">
        <v>0</v>
      </c>
      <c r="V885" s="31">
        <v>0</v>
      </c>
      <c r="W885" s="31">
        <v>1E-3</v>
      </c>
      <c r="X885" s="31">
        <v>1620</v>
      </c>
      <c r="Y885" s="31">
        <v>0</v>
      </c>
      <c r="Z885" s="31">
        <v>0</v>
      </c>
      <c r="AA885" s="31">
        <v>0</v>
      </c>
      <c r="AB885" s="31">
        <v>0</v>
      </c>
    </row>
    <row r="886" spans="1:28" ht="14.45" customHeight="1">
      <c r="B886" s="37"/>
      <c r="C886" s="10"/>
      <c r="D886" s="36"/>
      <c r="E886" s="30"/>
      <c r="F886" s="30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  <c r="AB886" s="31"/>
    </row>
    <row r="887" spans="1:28" ht="9.75" customHeight="1">
      <c r="A887" s="40"/>
      <c r="B887" s="41"/>
      <c r="C887" s="42"/>
      <c r="D887" s="43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  <c r="AA887" s="44"/>
      <c r="AB887" s="44"/>
    </row>
    <row r="888" spans="1:28" s="50" customFormat="1" ht="12" customHeight="1">
      <c r="A888" s="45" t="s">
        <v>138</v>
      </c>
      <c r="B888" s="46"/>
      <c r="C888" s="47"/>
      <c r="D888" s="48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5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  <c r="AA888" s="49"/>
      <c r="AB888" s="49"/>
    </row>
  </sheetData>
  <mergeCells count="15">
    <mergeCell ref="AA2:AA3"/>
    <mergeCell ref="A6:D8"/>
    <mergeCell ref="E6:F6"/>
    <mergeCell ref="G6:H7"/>
    <mergeCell ref="I6:J7"/>
    <mergeCell ref="K6:L7"/>
    <mergeCell ref="M6:N7"/>
    <mergeCell ref="O6:P7"/>
    <mergeCell ref="Q6:R7"/>
    <mergeCell ref="S6:T7"/>
    <mergeCell ref="U6:V7"/>
    <mergeCell ref="W6:X7"/>
    <mergeCell ref="Y6:Z7"/>
    <mergeCell ref="AA6:AB7"/>
    <mergeCell ref="E7:F7"/>
  </mergeCells>
  <phoneticPr fontId="3"/>
  <printOptions horizontalCentered="1"/>
  <pageMargins left="0.78740157480314965" right="0.39370078740157483" top="0.39370078740157483" bottom="0.39370078740157483" header="0" footer="0"/>
  <pageSetup paperSize="8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主要品目別漁港別水揚量・価格表</vt:lpstr>
      <vt:lpstr>主要品目別漁港別水揚量・価格表!Print_Area</vt:lpstr>
      <vt:lpstr>主要品目別漁港別水揚量・価格表!Print_Titles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2020-07-11T03:03:52Z</dcterms:created>
  <dcterms:modified xsi:type="dcterms:W3CDTF">2020-07-11T03:07:08Z</dcterms:modified>
</cp:coreProperties>
</file>