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data\santi\2020\month\"/>
    </mc:Choice>
  </mc:AlternateContent>
  <xr:revisionPtr revIDLastSave="0" documentId="8_{64513ABB-7D4E-48E2-9634-430D86193FF7}" xr6:coauthVersionLast="36" xr6:coauthVersionMax="36" xr10:uidLastSave="{00000000-0000-0000-0000-000000000000}"/>
  <bookViews>
    <workbookView xWindow="0" yWindow="0" windowWidth="11940" windowHeight="5580" xr2:uid="{A19D6C8C-2F0B-4911-B5FE-150DD078D523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<sst xmlns="http://schemas.openxmlformats.org/spreadsheetml/2006/main" count="249" uniqueCount="138">
  <si>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</si>
  <si>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</si>
  <si>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</si>
  <si>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</si>
  <si>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</si>
  <si>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</si>
  <si>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</si>
  <si>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</si>
  <si>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</si>
  <si>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</si>
  <si>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</si>
  <si>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</si>
  <si>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</si>
  <si>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</si>
  <si>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</si>
  <si>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</si>
  <si>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</si>
  <si>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</si>
  <si>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</si>
  <si>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</si>
  <si>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</si>
  <si>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</si>
  <si>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</si>
  <si>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</si>
  <si>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</si>
  <si>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</si>
  <si>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</si>
  <si>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</si>
  <si>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</si>
  <si>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</si>
  <si>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</si>
  <si>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</si>
  <si>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</si>
  <si>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</si>
  <si>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</si>
  <si>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</si>
  <si>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</si>
  <si>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</si>
  <si>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</si>
  <si>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</si>
  <si>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</si>
  <si>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</si>
  <si>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</si>
  <si>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</si>
  <si>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</si>
  <si>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</si>
  <si>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</si>
  <si>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</si>
  <si>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</si>
  <si>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</si>
  <si>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</si>
  <si>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</si>
  <si>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</si>
  <si>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</si>
  <si>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</si>
  <si>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</si>
  <si>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</si>
  <si>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</si>
  <si>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</si>
  <si>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</si>
  <si>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</si>
  <si>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</si>
  <si>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</si>
  <si>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</si>
  <si>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</si>
  <si>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</si>
  <si>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</si>
  <si>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</si>
  <si>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</si>
  <si>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</si>
  <si>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</si>
  <si>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</si>
  <si>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</si>
  <si>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</si>
  <si>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</si>
  <si>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</si>
  <si>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</si>
  <si>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</si>
  <si>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</si>
  <si>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舞鶴</t>
  </si>
  <si>
    <t>境</t>
  </si>
  <si>
    <t>浜田</t>
  </si>
  <si>
    <t>下関</t>
  </si>
  <si>
    <t>八幡浜</t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</si>
  <si>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</si>
  <si>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</si>
  <si>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</si>
  <si>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</si>
  <si>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</si>
  <si>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</si>
  <si>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</si>
  <si>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</si>
  <si>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</si>
  <si>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</si>
  <si>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</si>
  <si>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</si>
  <si>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</si>
  <si>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</si>
  <si>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</si>
  <si>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</si>
  <si>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</si>
  <si>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</si>
  <si>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</si>
  <si>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</si>
  <si>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</si>
  <si>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</si>
  <si>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</si>
  <si>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</si>
  <si>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</si>
  <si>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</si>
  <si>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</si>
  <si>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</si>
  <si>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</si>
  <si>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</si>
  <si>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</si>
  <si>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</si>
  <si>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</si>
  <si>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</si>
  <si>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</si>
  <si>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</si>
  <si>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</si>
  <si>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</si>
  <si>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</si>
  <si>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</si>
  <si>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</si>
  <si>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</si>
  <si>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</si>
  <si>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</si>
  <si>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</si>
  <si>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</si>
  <si>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</si>
  <si>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</si>
  <si>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</si>
  <si>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</si>
  <si>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</si>
  <si>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</si>
  <si>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</si>
  <si>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1月～8月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</si>
</sst>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80" fontId="11" fillId="0" borderId="8" xfId="1" applyNumberFormat="1" applyFont="1" applyFill="1" applyBorder="1" applyAlignment="1">
      <alignment horizontal="right" vertical="center"/>
    </xf>
    <xf numFmtId="182" fontId="11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/>
    <xf numFmtId="0" fontId="12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9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41CA7C0C-3B02-42C6-A442-C9DA7EFB2B40}"/>
    <cellStyle name="標準_月別結果表" xfId="1" xr:uid="{79B72035-D3B0-453F-8449-D3AEC77003F2}"/>
    <cellStyle name="標準_新出力帳票集「変更後」" xfId="3" xr:uid="{DD3AEEC3-353D-43F1-8A61-A3C09FECDD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BB9C083-3E85-4F4A-A77D-2BA5AC3FC7F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5993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D18F98D8-26A2-4C05-8DAC-3FB726670386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793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82388CE-40BD-423E-93D5-B26E6445BF60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FE39-164B-4B8F-8181-AAAF885B1646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RowHeight="11.25"/>
  <cols>
    <col min="1" max="1" width="4.125" style="57" customWidth="1"/>
    <col min="2" max="2" width="4.125" style="7" customWidth="1"/>
    <col min="3" max="3" width="5" style="8" customWidth="1"/>
    <col min="4" max="38" width="7.875" style="59" customWidth="1"/>
    <col min="39" max="16384" width="9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3" t="s">
        <v>27</v>
      </c>
      <c r="AE5" s="13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  <c r="AE6" s="17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43678</v>
      </c>
      <c r="B12" s="36">
        <v>43678</v>
      </c>
      <c r="C12" s="37">
        <v>43678</v>
      </c>
      <c r="D12" s="38">
        <v>212.89699999999999</v>
      </c>
      <c r="E12" s="38">
        <v>460.39699999999999</v>
      </c>
      <c r="F12" s="38">
        <v>523.24900000000002</v>
      </c>
      <c r="G12" s="38">
        <v>457.16699999999997</v>
      </c>
      <c r="H12" s="38">
        <v>297.14800000000002</v>
      </c>
      <c r="I12" s="38">
        <v>1038.665</v>
      </c>
      <c r="J12" s="38">
        <v>1097.316</v>
      </c>
      <c r="K12" s="38">
        <v>3916.2579999999998</v>
      </c>
      <c r="L12" s="38">
        <v>51.622999999999998</v>
      </c>
      <c r="M12" s="38">
        <v>0</v>
      </c>
      <c r="N12" s="38">
        <v>247.458</v>
      </c>
      <c r="O12" s="38">
        <v>3.1269999999999998</v>
      </c>
      <c r="P12" s="38">
        <v>9365.3140000000003</v>
      </c>
      <c r="Q12" s="38">
        <v>17613.564999999999</v>
      </c>
      <c r="R12" s="38">
        <v>11609.637000000001</v>
      </c>
      <c r="S12" s="38">
        <v>4828.0969999999998</v>
      </c>
      <c r="T12" s="38">
        <v>3101.7620000000002</v>
      </c>
      <c r="U12" s="38">
        <v>5685.7939999999999</v>
      </c>
      <c r="V12" s="38">
        <v>710.47799999999995</v>
      </c>
      <c r="W12" s="38">
        <v>9356.3250000000007</v>
      </c>
      <c r="X12" s="38">
        <v>814.452</v>
      </c>
      <c r="Y12" s="38">
        <v>877.79</v>
      </c>
      <c r="Z12" s="38">
        <v>4300.643</v>
      </c>
      <c r="AA12" s="38">
        <v>0</v>
      </c>
      <c r="AB12" s="38">
        <v>633.351</v>
      </c>
      <c r="AC12" s="38">
        <v>2276.681</v>
      </c>
      <c r="AD12" s="38">
        <v>128.15199999999999</v>
      </c>
      <c r="AE12" s="38">
        <v>0</v>
      </c>
      <c r="AF12" s="38">
        <v>0</v>
      </c>
      <c r="AG12" s="38">
        <v>4</v>
      </c>
      <c r="AH12" s="38">
        <v>6235.683</v>
      </c>
      <c r="AI12" s="38">
        <v>371.21600000000001</v>
      </c>
      <c r="AJ12" s="38">
        <v>271.64</v>
      </c>
      <c r="AK12" s="38">
        <v>0.44900000000000001</v>
      </c>
      <c r="AL12" s="38">
        <v>644.851</v>
      </c>
    </row>
    <row r="13" spans="1:38" ht="15.95" customHeight="1">
      <c r="A13" s="35"/>
      <c r="B13" s="36"/>
      <c r="C13" s="37">
        <v>43709</v>
      </c>
      <c r="D13" s="38">
        <v>122.15300000000001</v>
      </c>
      <c r="E13" s="38">
        <v>960.404</v>
      </c>
      <c r="F13" s="38">
        <v>278.56700000000001</v>
      </c>
      <c r="G13" s="38">
        <v>1021.466</v>
      </c>
      <c r="H13" s="38">
        <v>484.38299999999998</v>
      </c>
      <c r="I13" s="38">
        <v>1229.7280000000001</v>
      </c>
      <c r="J13" s="38">
        <v>674.28499999999997</v>
      </c>
      <c r="K13" s="38">
        <v>3925.4949999999999</v>
      </c>
      <c r="L13" s="38">
        <v>55.472999999999999</v>
      </c>
      <c r="M13" s="38">
        <v>6.6429999999999998</v>
      </c>
      <c r="N13" s="38">
        <v>257.012</v>
      </c>
      <c r="O13" s="38">
        <v>46.707999999999998</v>
      </c>
      <c r="P13" s="38">
        <v>6823.6350000000002</v>
      </c>
      <c r="Q13" s="38">
        <v>17711.046999999999</v>
      </c>
      <c r="R13" s="38">
        <v>48502.197</v>
      </c>
      <c r="S13" s="38">
        <v>5262.4549999999999</v>
      </c>
      <c r="T13" s="38">
        <v>1824.0909999999999</v>
      </c>
      <c r="U13" s="38">
        <v>4303.232</v>
      </c>
      <c r="V13" s="38">
        <v>527.52700000000004</v>
      </c>
      <c r="W13" s="38">
        <v>8352.4509999999991</v>
      </c>
      <c r="X13" s="38">
        <v>2748.069</v>
      </c>
      <c r="Y13" s="38">
        <v>2128.2829999999999</v>
      </c>
      <c r="Z13" s="38">
        <v>12524.093000000001</v>
      </c>
      <c r="AA13" s="38">
        <v>0</v>
      </c>
      <c r="AB13" s="38">
        <v>1796.4639999999999</v>
      </c>
      <c r="AC13" s="38">
        <v>2998.81</v>
      </c>
      <c r="AD13" s="38">
        <v>485.94400000000002</v>
      </c>
      <c r="AE13" s="38">
        <v>0</v>
      </c>
      <c r="AF13" s="38">
        <v>0.48799999999999999</v>
      </c>
      <c r="AG13" s="38">
        <v>3028</v>
      </c>
      <c r="AH13" s="38">
        <v>3752.9229999999998</v>
      </c>
      <c r="AI13" s="38">
        <v>519.52700000000004</v>
      </c>
      <c r="AJ13" s="38">
        <v>260.96499999999997</v>
      </c>
      <c r="AK13" s="38">
        <v>0.89600000000000002</v>
      </c>
      <c r="AL13" s="38">
        <v>562.66499999999996</v>
      </c>
    </row>
    <row r="14" spans="1:38" ht="15.95" customHeight="1">
      <c r="A14" s="35"/>
      <c r="B14" s="36"/>
      <c r="C14" s="37">
        <v>43739</v>
      </c>
      <c r="D14" s="38">
        <v>92.905000000000001</v>
      </c>
      <c r="E14" s="38">
        <v>334.70699999999999</v>
      </c>
      <c r="F14" s="38">
        <v>323.99700000000001</v>
      </c>
      <c r="G14" s="38">
        <v>785.68399999999997</v>
      </c>
      <c r="H14" s="38">
        <v>726.43899999999996</v>
      </c>
      <c r="I14" s="38">
        <v>1325.67</v>
      </c>
      <c r="J14" s="38">
        <v>511.572</v>
      </c>
      <c r="K14" s="38">
        <v>3622.576</v>
      </c>
      <c r="L14" s="38">
        <v>79.81</v>
      </c>
      <c r="M14" s="38">
        <v>8.7620000000000005</v>
      </c>
      <c r="N14" s="38">
        <v>250.54300000000001</v>
      </c>
      <c r="O14" s="38">
        <v>31.920999999999999</v>
      </c>
      <c r="P14" s="38">
        <v>2314.91</v>
      </c>
      <c r="Q14" s="38">
        <v>15648.123</v>
      </c>
      <c r="R14" s="38">
        <v>89223.952999999994</v>
      </c>
      <c r="S14" s="38">
        <v>3498.1039999999998</v>
      </c>
      <c r="T14" s="38">
        <v>1730.3330000000001</v>
      </c>
      <c r="U14" s="38">
        <v>3873.857</v>
      </c>
      <c r="V14" s="38">
        <v>2047.9949999999999</v>
      </c>
      <c r="W14" s="38">
        <v>9451.1090000000004</v>
      </c>
      <c r="X14" s="38">
        <v>13962.353999999999</v>
      </c>
      <c r="Y14" s="38">
        <v>2088.875</v>
      </c>
      <c r="Z14" s="38">
        <v>5923.48</v>
      </c>
      <c r="AA14" s="38">
        <v>0</v>
      </c>
      <c r="AB14" s="38">
        <v>2592.4699999999998</v>
      </c>
      <c r="AC14" s="38">
        <v>2142.2469999999998</v>
      </c>
      <c r="AD14" s="38">
        <v>116.874</v>
      </c>
      <c r="AE14" s="38">
        <v>0</v>
      </c>
      <c r="AF14" s="38">
        <v>0.35699999999999998</v>
      </c>
      <c r="AG14" s="38">
        <v>425</v>
      </c>
      <c r="AH14" s="38">
        <v>4585.5829999999996</v>
      </c>
      <c r="AI14" s="38">
        <v>1083.463</v>
      </c>
      <c r="AJ14" s="38">
        <v>279.19099999999997</v>
      </c>
      <c r="AK14" s="38">
        <v>11.37</v>
      </c>
      <c r="AL14" s="38">
        <v>554.19100000000003</v>
      </c>
    </row>
    <row r="15" spans="1:38" ht="15.95" customHeight="1">
      <c r="A15" s="35"/>
      <c r="B15" s="36"/>
      <c r="C15" s="37">
        <v>43770</v>
      </c>
      <c r="D15" s="38">
        <v>39.883000000000003</v>
      </c>
      <c r="E15" s="38">
        <v>228.892</v>
      </c>
      <c r="F15" s="38">
        <v>587.75800000000004</v>
      </c>
      <c r="G15" s="38">
        <v>306.26499999999999</v>
      </c>
      <c r="H15" s="38">
        <v>774.33799999999997</v>
      </c>
      <c r="I15" s="38">
        <v>1218.4480000000001</v>
      </c>
      <c r="J15" s="38">
        <v>348.30900000000003</v>
      </c>
      <c r="K15" s="38">
        <v>2620.3649999999998</v>
      </c>
      <c r="L15" s="38">
        <v>52.168999999999997</v>
      </c>
      <c r="M15" s="38">
        <v>17.465</v>
      </c>
      <c r="N15" s="38">
        <v>246.828</v>
      </c>
      <c r="O15" s="38">
        <v>63.621000000000002</v>
      </c>
      <c r="P15" s="38">
        <v>1137.6849999999999</v>
      </c>
      <c r="Q15" s="38">
        <v>10450.773999999999</v>
      </c>
      <c r="R15" s="38">
        <v>8757.3150000000005</v>
      </c>
      <c r="S15" s="38">
        <v>4981.7650000000003</v>
      </c>
      <c r="T15" s="38">
        <v>524.07100000000003</v>
      </c>
      <c r="U15" s="38">
        <v>4082.4270000000001</v>
      </c>
      <c r="V15" s="38">
        <v>1788.6880000000001</v>
      </c>
      <c r="W15" s="38">
        <v>41063.868999999999</v>
      </c>
      <c r="X15" s="38">
        <v>15439.441999999999</v>
      </c>
      <c r="Y15" s="38">
        <v>2560.498</v>
      </c>
      <c r="Z15" s="38">
        <v>4166.183</v>
      </c>
      <c r="AA15" s="38">
        <v>0</v>
      </c>
      <c r="AB15" s="38">
        <v>1796.6220000000001</v>
      </c>
      <c r="AC15" s="38">
        <v>4236.95</v>
      </c>
      <c r="AD15" s="38">
        <v>262.27999999999997</v>
      </c>
      <c r="AE15" s="38">
        <v>0</v>
      </c>
      <c r="AF15" s="38">
        <v>1.2999999999999999E-2</v>
      </c>
      <c r="AG15" s="38">
        <v>0</v>
      </c>
      <c r="AH15" s="38">
        <v>4848.3180000000002</v>
      </c>
      <c r="AI15" s="38">
        <v>1110.1949999999999</v>
      </c>
      <c r="AJ15" s="38">
        <v>245.346</v>
      </c>
      <c r="AK15" s="38">
        <v>24.349</v>
      </c>
      <c r="AL15" s="38">
        <v>660.274</v>
      </c>
    </row>
    <row r="16" spans="1:38" ht="15.95" customHeight="1">
      <c r="A16" s="35">
        <v>43800</v>
      </c>
      <c r="B16" s="36">
        <v>43800</v>
      </c>
      <c r="C16" s="37">
        <v>43800</v>
      </c>
      <c r="D16" s="38">
        <v>89.563999999999993</v>
      </c>
      <c r="E16" s="38">
        <v>259.42599999999999</v>
      </c>
      <c r="F16" s="38">
        <v>1312.202</v>
      </c>
      <c r="G16" s="38">
        <v>339.99799999999999</v>
      </c>
      <c r="H16" s="38">
        <v>691.58199999999999</v>
      </c>
      <c r="I16" s="38">
        <v>1406.7329999999999</v>
      </c>
      <c r="J16" s="38">
        <v>309.46300000000002</v>
      </c>
      <c r="K16" s="38">
        <v>1486.5239999999999</v>
      </c>
      <c r="L16" s="38">
        <v>89.227999999999994</v>
      </c>
      <c r="M16" s="38">
        <v>8.266</v>
      </c>
      <c r="N16" s="38">
        <v>362.72300000000001</v>
      </c>
      <c r="O16" s="38">
        <v>48.451000000000001</v>
      </c>
      <c r="P16" s="38">
        <v>110.218</v>
      </c>
      <c r="Q16" s="38">
        <v>13715.691999999999</v>
      </c>
      <c r="R16" s="38">
        <v>7393.2340000000004</v>
      </c>
      <c r="S16" s="38">
        <v>972.50900000000001</v>
      </c>
      <c r="T16" s="38">
        <v>245.88</v>
      </c>
      <c r="U16" s="38">
        <v>3134.0540000000001</v>
      </c>
      <c r="V16" s="38">
        <v>1520.7090000000001</v>
      </c>
      <c r="W16" s="38">
        <v>73718.459000000003</v>
      </c>
      <c r="X16" s="38">
        <v>2788.1329999999998</v>
      </c>
      <c r="Y16" s="38">
        <v>3441.67</v>
      </c>
      <c r="Z16" s="38">
        <v>3853.7669999999998</v>
      </c>
      <c r="AA16" s="38">
        <v>0</v>
      </c>
      <c r="AB16" s="38">
        <v>577.096</v>
      </c>
      <c r="AC16" s="38">
        <v>1809.55</v>
      </c>
      <c r="AD16" s="38">
        <v>421.96</v>
      </c>
      <c r="AE16" s="38">
        <v>0</v>
      </c>
      <c r="AF16" s="38">
        <v>1.7000000000000001E-2</v>
      </c>
      <c r="AG16" s="38">
        <v>3</v>
      </c>
      <c r="AH16" s="38">
        <v>6754.8829999999998</v>
      </c>
      <c r="AI16" s="38">
        <v>1183.951</v>
      </c>
      <c r="AJ16" s="38">
        <v>260.423</v>
      </c>
      <c r="AK16" s="38">
        <v>32.533999999999999</v>
      </c>
      <c r="AL16" s="38">
        <v>782.64599999999996</v>
      </c>
    </row>
    <row r="17" spans="1:38" ht="15.95" customHeight="1">
      <c r="A17" s="35">
        <v>43831</v>
      </c>
      <c r="B17" s="36">
        <v>43831</v>
      </c>
      <c r="C17" s="37">
        <v>43831</v>
      </c>
      <c r="D17" s="38">
        <v>144.874</v>
      </c>
      <c r="E17" s="38">
        <v>419.73099999999999</v>
      </c>
      <c r="F17" s="38">
        <v>1567.396</v>
      </c>
      <c r="G17" s="38">
        <v>492.44799999999998</v>
      </c>
      <c r="H17" s="38">
        <v>372.45400000000001</v>
      </c>
      <c r="I17" s="38">
        <v>2010.394</v>
      </c>
      <c r="J17" s="38">
        <v>243.804</v>
      </c>
      <c r="K17" s="38">
        <v>2683.29</v>
      </c>
      <c r="L17" s="38">
        <v>161.00399999999999</v>
      </c>
      <c r="M17" s="38">
        <v>10.864000000000001</v>
      </c>
      <c r="N17" s="38">
        <v>318.77999999999997</v>
      </c>
      <c r="O17" s="38">
        <v>58.53</v>
      </c>
      <c r="P17" s="38">
        <v>66.224000000000004</v>
      </c>
      <c r="Q17" s="38">
        <v>10449.787</v>
      </c>
      <c r="R17" s="38">
        <v>29149.829000000002</v>
      </c>
      <c r="S17" s="38">
        <v>808.78099999999995</v>
      </c>
      <c r="T17" s="38">
        <v>660.90700000000004</v>
      </c>
      <c r="U17" s="38">
        <v>4870.4849999999997</v>
      </c>
      <c r="V17" s="38">
        <v>1270.424</v>
      </c>
      <c r="W17" s="38">
        <v>20946.364000000001</v>
      </c>
      <c r="X17" s="38">
        <v>0.10100000000000001</v>
      </c>
      <c r="Y17" s="38">
        <v>5952.4179999999997</v>
      </c>
      <c r="Z17" s="38">
        <v>9495.4110000000001</v>
      </c>
      <c r="AA17" s="38">
        <v>0</v>
      </c>
      <c r="AB17" s="38">
        <v>224.50399999999999</v>
      </c>
      <c r="AC17" s="38">
        <v>644.94799999999998</v>
      </c>
      <c r="AD17" s="38">
        <v>169.75200000000001</v>
      </c>
      <c r="AE17" s="38">
        <v>0</v>
      </c>
      <c r="AF17" s="38">
        <v>2.9000000000000001E-2</v>
      </c>
      <c r="AG17" s="38">
        <v>20</v>
      </c>
      <c r="AH17" s="38">
        <v>3845.6640000000002</v>
      </c>
      <c r="AI17" s="38">
        <v>1319.4449999999999</v>
      </c>
      <c r="AJ17" s="38">
        <v>169.31</v>
      </c>
      <c r="AK17" s="38">
        <v>9.75</v>
      </c>
      <c r="AL17" s="38">
        <v>494.13299999999998</v>
      </c>
    </row>
    <row r="18" spans="1:38" ht="15.95" customHeight="1">
      <c r="A18" s="35"/>
      <c r="B18" s="36"/>
      <c r="C18" s="37">
        <v>43862</v>
      </c>
      <c r="D18" s="38">
        <v>100.86199999999999</v>
      </c>
      <c r="E18" s="38">
        <v>272.50299999999999</v>
      </c>
      <c r="F18" s="38">
        <v>1576.441</v>
      </c>
      <c r="G18" s="38">
        <v>459.04899999999998</v>
      </c>
      <c r="H18" s="38">
        <v>266.07900000000001</v>
      </c>
      <c r="I18" s="38">
        <v>1911.634</v>
      </c>
      <c r="J18" s="38">
        <v>322.26600000000002</v>
      </c>
      <c r="K18" s="38">
        <v>3995.4859999999999</v>
      </c>
      <c r="L18" s="38">
        <v>174.066</v>
      </c>
      <c r="M18" s="38">
        <v>26.901</v>
      </c>
      <c r="N18" s="38">
        <v>255.78899999999999</v>
      </c>
      <c r="O18" s="38">
        <v>132.541</v>
      </c>
      <c r="P18" s="38">
        <v>315.113</v>
      </c>
      <c r="Q18" s="38">
        <v>7698.9669999999996</v>
      </c>
      <c r="R18" s="38">
        <v>50551.97</v>
      </c>
      <c r="S18" s="38">
        <v>1052.134</v>
      </c>
      <c r="T18" s="38">
        <v>1433.5909999999999</v>
      </c>
      <c r="U18" s="38">
        <v>7544.4279999999999</v>
      </c>
      <c r="V18" s="38">
        <v>950.77200000000005</v>
      </c>
      <c r="W18" s="38">
        <v>45942.595999999998</v>
      </c>
      <c r="X18" s="38">
        <v>5.6000000000000001E-2</v>
      </c>
      <c r="Y18" s="38">
        <v>4968.8500000000004</v>
      </c>
      <c r="Z18" s="38">
        <v>5810.9459999999999</v>
      </c>
      <c r="AA18" s="38">
        <v>0</v>
      </c>
      <c r="AB18" s="38">
        <v>319.92200000000003</v>
      </c>
      <c r="AC18" s="38">
        <v>399.48599999999999</v>
      </c>
      <c r="AD18" s="38">
        <v>291</v>
      </c>
      <c r="AE18" s="38">
        <v>0</v>
      </c>
      <c r="AF18" s="38">
        <v>0.372</v>
      </c>
      <c r="AG18" s="38">
        <v>11</v>
      </c>
      <c r="AH18" s="38">
        <v>3601.192</v>
      </c>
      <c r="AI18" s="38">
        <v>846.01300000000003</v>
      </c>
      <c r="AJ18" s="38">
        <v>189.761</v>
      </c>
      <c r="AK18" s="38">
        <v>5.6660000000000004</v>
      </c>
      <c r="AL18" s="38">
        <v>152.99100000000001</v>
      </c>
    </row>
    <row r="19" spans="1:38" ht="15.95" customHeight="1">
      <c r="A19" s="35"/>
      <c r="B19" s="36"/>
      <c r="C19" s="37">
        <v>43891</v>
      </c>
      <c r="D19" s="38">
        <v>106.22</v>
      </c>
      <c r="E19" s="38">
        <v>25.356000000000002</v>
      </c>
      <c r="F19" s="38">
        <v>1759.33</v>
      </c>
      <c r="G19" s="38">
        <v>331.55</v>
      </c>
      <c r="H19" s="38">
        <v>179.91</v>
      </c>
      <c r="I19" s="38">
        <v>1384.3019999999999</v>
      </c>
      <c r="J19" s="38">
        <v>322.89999999999998</v>
      </c>
      <c r="K19" s="38">
        <v>4857.5870000000004</v>
      </c>
      <c r="L19" s="38">
        <v>150.161</v>
      </c>
      <c r="M19" s="38">
        <v>5.2039999999999997</v>
      </c>
      <c r="N19" s="38">
        <v>324.84699999999998</v>
      </c>
      <c r="O19" s="38">
        <v>46.94</v>
      </c>
      <c r="P19" s="38">
        <v>692.99199999999996</v>
      </c>
      <c r="Q19" s="38">
        <v>11453.734</v>
      </c>
      <c r="R19" s="38">
        <v>62014.196000000004</v>
      </c>
      <c r="S19" s="38">
        <v>107.464</v>
      </c>
      <c r="T19" s="38">
        <v>165.89699999999999</v>
      </c>
      <c r="U19" s="38">
        <v>4172.6270000000004</v>
      </c>
      <c r="V19" s="38">
        <v>168.72800000000001</v>
      </c>
      <c r="W19" s="38">
        <v>52583.506999999998</v>
      </c>
      <c r="X19" s="38">
        <v>0</v>
      </c>
      <c r="Y19" s="38">
        <v>2453.2049999999999</v>
      </c>
      <c r="Z19" s="38">
        <v>6639.8230000000003</v>
      </c>
      <c r="AA19" s="38">
        <v>0</v>
      </c>
      <c r="AB19" s="38">
        <v>419.49700000000001</v>
      </c>
      <c r="AC19" s="38">
        <v>396.5</v>
      </c>
      <c r="AD19" s="38">
        <v>440.39100000000002</v>
      </c>
      <c r="AE19" s="38">
        <v>0</v>
      </c>
      <c r="AF19" s="38">
        <v>4.266</v>
      </c>
      <c r="AG19" s="38">
        <v>48</v>
      </c>
      <c r="AH19" s="38">
        <v>5440.4660000000003</v>
      </c>
      <c r="AI19" s="38">
        <v>1036.422</v>
      </c>
      <c r="AJ19" s="38">
        <v>491.65800000000002</v>
      </c>
      <c r="AK19" s="38">
        <v>4.1139999999999999</v>
      </c>
      <c r="AL19" s="38">
        <v>142.80500000000001</v>
      </c>
    </row>
    <row r="20" spans="1:38" ht="15.95" customHeight="1">
      <c r="A20" s="35"/>
      <c r="B20" s="36"/>
      <c r="C20" s="37">
        <v>43922</v>
      </c>
      <c r="D20" s="38">
        <v>276.822</v>
      </c>
      <c r="E20" s="38">
        <v>70.108999999999995</v>
      </c>
      <c r="F20" s="38">
        <v>4291.9380000000001</v>
      </c>
      <c r="G20" s="38">
        <v>271.62599999999998</v>
      </c>
      <c r="H20" s="38">
        <v>216.94200000000001</v>
      </c>
      <c r="I20" s="38">
        <v>628.63199999999995</v>
      </c>
      <c r="J20" s="38">
        <v>518.74599999999998</v>
      </c>
      <c r="K20" s="38">
        <v>5196.7209999999995</v>
      </c>
      <c r="L20" s="38">
        <v>139.09800000000001</v>
      </c>
      <c r="M20" s="38">
        <v>1.91</v>
      </c>
      <c r="N20" s="38">
        <v>365.31700000000001</v>
      </c>
      <c r="O20" s="38">
        <v>23.094000000000001</v>
      </c>
      <c r="P20" s="38">
        <v>1069.829</v>
      </c>
      <c r="Q20" s="38">
        <v>9450.4689999999991</v>
      </c>
      <c r="R20" s="38">
        <v>50348.775000000001</v>
      </c>
      <c r="S20" s="38">
        <v>424.09199999999998</v>
      </c>
      <c r="T20" s="38">
        <v>319.91300000000001</v>
      </c>
      <c r="U20" s="38">
        <v>6461.1930000000002</v>
      </c>
      <c r="V20" s="38">
        <v>475.23899999999998</v>
      </c>
      <c r="W20" s="38">
        <v>29645.953000000001</v>
      </c>
      <c r="X20" s="38">
        <v>0</v>
      </c>
      <c r="Y20" s="38">
        <v>2827.2179999999998</v>
      </c>
      <c r="Z20" s="38">
        <v>11105.123</v>
      </c>
      <c r="AA20" s="38">
        <v>0</v>
      </c>
      <c r="AB20" s="38">
        <v>437.36700000000002</v>
      </c>
      <c r="AC20" s="38">
        <v>178.881</v>
      </c>
      <c r="AD20" s="38">
        <v>0</v>
      </c>
      <c r="AE20" s="38">
        <v>0</v>
      </c>
      <c r="AF20" s="38">
        <v>3.7639999999999998</v>
      </c>
      <c r="AG20" s="38">
        <v>0</v>
      </c>
      <c r="AH20" s="38">
        <v>6006.4709999999995</v>
      </c>
      <c r="AI20" s="38">
        <v>1619.2639999999999</v>
      </c>
      <c r="AJ20" s="38">
        <v>524.577</v>
      </c>
      <c r="AK20" s="38">
        <v>32.118000000000002</v>
      </c>
      <c r="AL20" s="38">
        <v>256.48700000000002</v>
      </c>
    </row>
    <row r="21" spans="1:38" ht="15.95" customHeight="1">
      <c r="A21" s="35"/>
      <c r="B21" s="36"/>
      <c r="C21" s="37">
        <v>43952</v>
      </c>
      <c r="D21" s="38">
        <v>485.55599999999998</v>
      </c>
      <c r="E21" s="38">
        <v>256.14</v>
      </c>
      <c r="F21" s="38">
        <v>13676.773999999999</v>
      </c>
      <c r="G21" s="38">
        <v>2899.52</v>
      </c>
      <c r="H21" s="38">
        <v>225.477</v>
      </c>
      <c r="I21" s="38">
        <v>1821.731</v>
      </c>
      <c r="J21" s="38">
        <v>741.59400000000005</v>
      </c>
      <c r="K21" s="38">
        <v>3543.337</v>
      </c>
      <c r="L21" s="38">
        <v>62.642000000000003</v>
      </c>
      <c r="M21" s="38">
        <v>5.3140000000000001</v>
      </c>
      <c r="N21" s="38">
        <v>250.40199999999999</v>
      </c>
      <c r="O21" s="38">
        <v>55.637999999999998</v>
      </c>
      <c r="P21" s="38">
        <v>1475.326</v>
      </c>
      <c r="Q21" s="38">
        <v>10569.7</v>
      </c>
      <c r="R21" s="38">
        <v>48353.436000000002</v>
      </c>
      <c r="S21" s="38">
        <v>471.43599999999998</v>
      </c>
      <c r="T21" s="38">
        <v>1891.04</v>
      </c>
      <c r="U21" s="38">
        <v>14910.552</v>
      </c>
      <c r="V21" s="38">
        <v>608.34</v>
      </c>
      <c r="W21" s="38">
        <v>21992.227999999999</v>
      </c>
      <c r="X21" s="38">
        <v>0</v>
      </c>
      <c r="Y21" s="38">
        <v>3116.866</v>
      </c>
      <c r="Z21" s="38">
        <v>16823.258000000002</v>
      </c>
      <c r="AA21" s="38">
        <v>0</v>
      </c>
      <c r="AB21" s="38">
        <v>1731.4480000000001</v>
      </c>
      <c r="AC21" s="38">
        <v>1033.768</v>
      </c>
      <c r="AD21" s="38">
        <v>0</v>
      </c>
      <c r="AE21" s="38">
        <v>0</v>
      </c>
      <c r="AF21" s="38">
        <v>0.81499999999999995</v>
      </c>
      <c r="AG21" s="38">
        <v>0</v>
      </c>
      <c r="AH21" s="38">
        <v>2224.89</v>
      </c>
      <c r="AI21" s="38">
        <v>1719.982</v>
      </c>
      <c r="AJ21" s="38">
        <v>300.58</v>
      </c>
      <c r="AK21" s="38">
        <v>21.663</v>
      </c>
      <c r="AL21" s="38">
        <v>379.01299999999998</v>
      </c>
    </row>
    <row r="22" spans="1:38" ht="15.95" customHeight="1">
      <c r="A22" s="35"/>
      <c r="B22" s="36"/>
      <c r="C22" s="37">
        <v>43983</v>
      </c>
      <c r="D22" s="38">
        <v>1246.4749999999999</v>
      </c>
      <c r="E22" s="38">
        <v>80.944999999999993</v>
      </c>
      <c r="F22" s="38">
        <v>11195.069</v>
      </c>
      <c r="G22" s="38">
        <v>8753.9570000000003</v>
      </c>
      <c r="H22" s="38">
        <v>139.68799999999999</v>
      </c>
      <c r="I22" s="38">
        <v>1400.5350000000001</v>
      </c>
      <c r="J22" s="38">
        <v>1068.0329999999999</v>
      </c>
      <c r="K22" s="38">
        <v>1984.6220000000001</v>
      </c>
      <c r="L22" s="38">
        <v>50.704000000000001</v>
      </c>
      <c r="M22" s="38">
        <v>4</v>
      </c>
      <c r="N22" s="38">
        <v>173.67699999999999</v>
      </c>
      <c r="O22" s="38">
        <v>28</v>
      </c>
      <c r="P22" s="38">
        <v>3472.73</v>
      </c>
      <c r="Q22" s="38">
        <v>13408.803</v>
      </c>
      <c r="R22" s="38">
        <v>38202.029000000002</v>
      </c>
      <c r="S22" s="38">
        <v>1770.2090000000001</v>
      </c>
      <c r="T22" s="38">
        <v>1756.098</v>
      </c>
      <c r="U22" s="38">
        <v>7969.8530000000001</v>
      </c>
      <c r="V22" s="38">
        <v>506.47199999999998</v>
      </c>
      <c r="W22" s="38">
        <v>13081.456</v>
      </c>
      <c r="X22" s="38">
        <v>0</v>
      </c>
      <c r="Y22" s="38">
        <v>2027.3330000000001</v>
      </c>
      <c r="Z22" s="38">
        <v>15225.816000000001</v>
      </c>
      <c r="AA22" s="38">
        <v>0</v>
      </c>
      <c r="AB22" s="38">
        <v>3980.7860000000001</v>
      </c>
      <c r="AC22" s="38">
        <v>878.61400000000003</v>
      </c>
      <c r="AD22" s="38">
        <v>26.815999999999999</v>
      </c>
      <c r="AE22" s="38">
        <v>0</v>
      </c>
      <c r="AF22" s="38">
        <v>1.2490000000000001</v>
      </c>
      <c r="AG22" s="38">
        <v>0</v>
      </c>
      <c r="AH22" s="38">
        <v>1844.971</v>
      </c>
      <c r="AI22" s="38">
        <v>1092.6099999999999</v>
      </c>
      <c r="AJ22" s="38">
        <v>324.75200000000001</v>
      </c>
      <c r="AK22" s="38">
        <v>7.0750000000000002</v>
      </c>
      <c r="AL22" s="38">
        <v>624.28300000000002</v>
      </c>
    </row>
    <row r="23" spans="1:38" ht="15.95" customHeight="1">
      <c r="A23" s="35"/>
      <c r="B23" s="36"/>
      <c r="C23" s="37">
        <v>44013</v>
      </c>
      <c r="D23" s="38">
        <v>458.32499999999999</v>
      </c>
      <c r="E23" s="38">
        <v>427.791</v>
      </c>
      <c r="F23" s="38">
        <v>481.45100000000002</v>
      </c>
      <c r="G23" s="38">
        <v>4055.4780000000001</v>
      </c>
      <c r="H23" s="38">
        <v>127.86799999999999</v>
      </c>
      <c r="I23" s="38">
        <v>1648.655</v>
      </c>
      <c r="J23" s="38">
        <v>1070.7760000000001</v>
      </c>
      <c r="K23" s="38">
        <v>2050.598</v>
      </c>
      <c r="L23" s="38">
        <v>31.472000000000001</v>
      </c>
      <c r="M23" s="38">
        <v>7.33</v>
      </c>
      <c r="N23" s="38">
        <v>261.12200000000001</v>
      </c>
      <c r="O23" s="38">
        <v>33.567</v>
      </c>
      <c r="P23" s="38">
        <v>6501.2740000000003</v>
      </c>
      <c r="Q23" s="38">
        <v>13600.35</v>
      </c>
      <c r="R23" s="38">
        <v>71221.759999999995</v>
      </c>
      <c r="S23" s="38">
        <v>1404.3</v>
      </c>
      <c r="T23" s="38">
        <v>1152.4390000000001</v>
      </c>
      <c r="U23" s="38">
        <v>4784.7120000000004</v>
      </c>
      <c r="V23" s="38">
        <v>211.23400000000001</v>
      </c>
      <c r="W23" s="38">
        <v>6644.4430000000002</v>
      </c>
      <c r="X23" s="38">
        <v>0.626</v>
      </c>
      <c r="Y23" s="38">
        <v>1805.2049999999999</v>
      </c>
      <c r="Z23" s="38">
        <v>11180.032999999999</v>
      </c>
      <c r="AA23" s="38">
        <v>0</v>
      </c>
      <c r="AB23" s="38">
        <v>781.31500000000005</v>
      </c>
      <c r="AC23" s="38">
        <v>828.1</v>
      </c>
      <c r="AD23" s="38">
        <v>203.11199999999999</v>
      </c>
      <c r="AE23" s="38">
        <v>0</v>
      </c>
      <c r="AF23" s="38">
        <v>8.0000000000000002E-3</v>
      </c>
      <c r="AG23" s="38">
        <v>3614.74</v>
      </c>
      <c r="AH23" s="38">
        <v>2438.866</v>
      </c>
      <c r="AI23" s="38">
        <v>614.04</v>
      </c>
      <c r="AJ23" s="38">
        <v>278.17599999999999</v>
      </c>
      <c r="AK23" s="38">
        <v>0.52100000000000002</v>
      </c>
      <c r="AL23" s="38">
        <v>573.76400000000001</v>
      </c>
    </row>
    <row r="24" spans="1:38" s="43" customFormat="1" ht="15.95" customHeight="1">
      <c r="A24" s="39"/>
      <c r="B24" s="40"/>
      <c r="C24" s="41">
        <v>44044</v>
      </c>
      <c r="D24" s="42">
        <v>503.423</v>
      </c>
      <c r="E24" s="42">
        <v>353.65</v>
      </c>
      <c r="F24" s="42">
        <v>366.87200000000001</v>
      </c>
      <c r="G24" s="42">
        <v>621.78300000000002</v>
      </c>
      <c r="H24" s="42">
        <v>467.47699999999998</v>
      </c>
      <c r="I24" s="42">
        <v>1201.182</v>
      </c>
      <c r="J24" s="42">
        <v>988.53700000000003</v>
      </c>
      <c r="K24" s="42">
        <v>2209.4679999999998</v>
      </c>
      <c r="L24" s="42">
        <v>29.538</v>
      </c>
      <c r="M24" s="42">
        <v>4</v>
      </c>
      <c r="N24" s="42">
        <v>199.64500000000001</v>
      </c>
      <c r="O24" s="42">
        <v>54</v>
      </c>
      <c r="P24" s="42">
        <v>6536.6930000000002</v>
      </c>
      <c r="Q24" s="42">
        <v>17236.538</v>
      </c>
      <c r="R24" s="42">
        <v>25114.22</v>
      </c>
      <c r="S24" s="42">
        <v>1825.325</v>
      </c>
      <c r="T24" s="42">
        <v>1145.423</v>
      </c>
      <c r="U24" s="42">
        <v>5698.87</v>
      </c>
      <c r="V24" s="42">
        <v>373.73200000000003</v>
      </c>
      <c r="W24" s="42">
        <v>9375.6689999999999</v>
      </c>
      <c r="X24" s="42">
        <v>172.64400000000001</v>
      </c>
      <c r="Y24" s="42">
        <v>1202.24</v>
      </c>
      <c r="Z24" s="42">
        <v>1588.74</v>
      </c>
      <c r="AA24" s="42">
        <v>0</v>
      </c>
      <c r="AB24" s="42">
        <v>1555.723</v>
      </c>
      <c r="AC24" s="42">
        <v>1666.4960000000001</v>
      </c>
      <c r="AD24" s="42">
        <v>562.952</v>
      </c>
      <c r="AE24" s="42">
        <v>0</v>
      </c>
      <c r="AF24" s="42">
        <v>0</v>
      </c>
      <c r="AG24" s="42">
        <v>563</v>
      </c>
      <c r="AH24" s="42">
        <v>4246.8649999999998</v>
      </c>
      <c r="AI24" s="42">
        <v>440.20699999999999</v>
      </c>
      <c r="AJ24" s="42">
        <v>284.74599999999998</v>
      </c>
      <c r="AK24" s="42">
        <v>0.29799999999999999</v>
      </c>
      <c r="AL24" s="42">
        <v>612.85900000000004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109.83974254077347</v>
      </c>
      <c r="E26" s="38">
        <f t="shared" si="0"/>
        <v>82.668873351706779</v>
      </c>
      <c r="F26" s="38">
        <f t="shared" si="0"/>
        <v>76.201316437186748</v>
      </c>
      <c r="G26" s="38">
        <f t="shared" si="0"/>
        <v>15.331928813323609</v>
      </c>
      <c r="H26" s="38">
        <f t="shared" si="0"/>
        <v>365.59342446898364</v>
      </c>
      <c r="I26" s="38">
        <f t="shared" si="0"/>
        <v>72.858299644255482</v>
      </c>
      <c r="J26" s="38">
        <f t="shared" si="0"/>
        <v>92.319682174423036</v>
      </c>
      <c r="K26" s="38">
        <f t="shared" si="0"/>
        <v>107.74749609626069</v>
      </c>
      <c r="L26" s="38">
        <f t="shared" si="0"/>
        <v>93.8548551093035</v>
      </c>
      <c r="M26" s="38">
        <f t="shared" si="0"/>
        <v>54.570259208731244</v>
      </c>
      <c r="N26" s="38">
        <f t="shared" si="0"/>
        <v>76.456598831197681</v>
      </c>
      <c r="O26" s="38">
        <f t="shared" si="0"/>
        <v>160.87228528018588</v>
      </c>
      <c r="P26" s="38">
        <f t="shared" si="0"/>
        <v>100.54480091132906</v>
      </c>
      <c r="Q26" s="38">
        <f t="shared" si="0"/>
        <v>126.73598841206292</v>
      </c>
      <c r="R26" s="38">
        <f t="shared" si="0"/>
        <v>35.262004196470301</v>
      </c>
      <c r="S26" s="38">
        <f t="shared" si="0"/>
        <v>129.98112938830735</v>
      </c>
      <c r="T26" s="38">
        <f t="shared" si="0"/>
        <v>99.391204219919658</v>
      </c>
      <c r="U26" s="38">
        <f t="shared" si="0"/>
        <v>119.10581033926388</v>
      </c>
      <c r="V26" s="38">
        <f t="shared" si="0"/>
        <v>176.92795667364157</v>
      </c>
      <c r="W26" s="38">
        <f t="shared" si="0"/>
        <v>141.10541696271605</v>
      </c>
      <c r="X26" s="38">
        <f t="shared" si="0"/>
        <v>27578.913738019168</v>
      </c>
      <c r="Y26" s="38">
        <f t="shared" si="0"/>
        <v>66.598530360817747</v>
      </c>
      <c r="Z26" s="38">
        <f t="shared" si="0"/>
        <v>14.21051261655489</v>
      </c>
      <c r="AA26" s="38" t="str">
        <f t="shared" si="0"/>
        <v>-</v>
      </c>
      <c r="AB26" s="38">
        <f t="shared" si="0"/>
        <v>199.11597755066776</v>
      </c>
      <c r="AC26" s="38">
        <f t="shared" si="0"/>
        <v>201.24332810047093</v>
      </c>
      <c r="AD26" s="38">
        <f t="shared" si="0"/>
        <v>277.16333845366108</v>
      </c>
      <c r="AE26" s="38" t="str">
        <f t="shared" si="0"/>
        <v>-</v>
      </c>
      <c r="AF26" s="38">
        <f t="shared" si="0"/>
        <v>0</v>
      </c>
      <c r="AG26" s="38">
        <f t="shared" si="0"/>
        <v>15.575117435832178</v>
      </c>
      <c r="AH26" s="38">
        <f t="shared" si="0"/>
        <v>174.13277318229046</v>
      </c>
      <c r="AI26" s="38">
        <f t="shared" si="0"/>
        <v>71.690280763468181</v>
      </c>
      <c r="AJ26" s="38">
        <f t="shared" si="0"/>
        <v>102.3618141033015</v>
      </c>
      <c r="AK26" s="38">
        <f t="shared" si="0"/>
        <v>57.197696737044147</v>
      </c>
      <c r="AL26" s="38">
        <f t="shared" si="0"/>
        <v>106.81377709302082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236.46317233216064</v>
      </c>
      <c r="E27" s="38">
        <f t="shared" si="1"/>
        <v>76.814140839319094</v>
      </c>
      <c r="F27" s="38">
        <f t="shared" si="1"/>
        <v>70.11422859862131</v>
      </c>
      <c r="G27" s="38">
        <f t="shared" si="1"/>
        <v>136.00784833550978</v>
      </c>
      <c r="H27" s="38">
        <f t="shared" si="1"/>
        <v>157.32126751652373</v>
      </c>
      <c r="I27" s="38">
        <f t="shared" si="1"/>
        <v>115.64671958716237</v>
      </c>
      <c r="J27" s="38">
        <f t="shared" si="1"/>
        <v>90.086811820842854</v>
      </c>
      <c r="K27" s="38">
        <f t="shared" si="1"/>
        <v>56.417835597144006</v>
      </c>
      <c r="L27" s="38">
        <f t="shared" si="1"/>
        <v>57.218681595412903</v>
      </c>
      <c r="M27" s="38" t="str">
        <f t="shared" si="1"/>
        <v>-</v>
      </c>
      <c r="N27" s="38">
        <f t="shared" si="1"/>
        <v>80.678337334012241</v>
      </c>
      <c r="O27" s="38">
        <f t="shared" si="1"/>
        <v>1726.8947873361051</v>
      </c>
      <c r="P27" s="38">
        <f t="shared" si="1"/>
        <v>69.79683756465613</v>
      </c>
      <c r="Q27" s="38">
        <f t="shared" si="1"/>
        <v>97.859450940227049</v>
      </c>
      <c r="R27" s="38">
        <f t="shared" si="1"/>
        <v>216.32218130506578</v>
      </c>
      <c r="S27" s="38">
        <f t="shared" si="1"/>
        <v>37.806303394484416</v>
      </c>
      <c r="T27" s="38">
        <f t="shared" si="1"/>
        <v>36.928139554227563</v>
      </c>
      <c r="U27" s="38">
        <f t="shared" si="1"/>
        <v>100.2299766752014</v>
      </c>
      <c r="V27" s="38">
        <f t="shared" si="1"/>
        <v>52.602895515413572</v>
      </c>
      <c r="W27" s="38">
        <f t="shared" si="1"/>
        <v>100.20674784170065</v>
      </c>
      <c r="X27" s="38">
        <f t="shared" si="1"/>
        <v>21.197565970738609</v>
      </c>
      <c r="Y27" s="38">
        <f t="shared" si="1"/>
        <v>136.9621435650896</v>
      </c>
      <c r="Z27" s="38">
        <f t="shared" si="1"/>
        <v>36.941917755089179</v>
      </c>
      <c r="AA27" s="38" t="str">
        <f t="shared" si="1"/>
        <v>-</v>
      </c>
      <c r="AB27" s="38">
        <f t="shared" si="1"/>
        <v>245.63362179897089</v>
      </c>
      <c r="AC27" s="38">
        <f t="shared" si="1"/>
        <v>73.198484987576222</v>
      </c>
      <c r="AD27" s="38">
        <f t="shared" si="1"/>
        <v>439.28459953804861</v>
      </c>
      <c r="AE27" s="38" t="str">
        <f t="shared" si="1"/>
        <v>-</v>
      </c>
      <c r="AF27" s="38" t="str">
        <f t="shared" si="1"/>
        <v>-</v>
      </c>
      <c r="AG27" s="38">
        <f t="shared" si="1"/>
        <v>14075</v>
      </c>
      <c r="AH27" s="38">
        <f t="shared" si="1"/>
        <v>68.105851436001473</v>
      </c>
      <c r="AI27" s="38">
        <f t="shared" si="1"/>
        <v>118.58513641653377</v>
      </c>
      <c r="AJ27" s="38">
        <f t="shared" si="1"/>
        <v>104.82476807539389</v>
      </c>
      <c r="AK27" s="38">
        <f t="shared" si="1"/>
        <v>66.369710467706014</v>
      </c>
      <c r="AL27" s="38">
        <f t="shared" si="1"/>
        <v>95.038853936800919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43678</v>
      </c>
      <c r="B33" s="36">
        <v>43678</v>
      </c>
      <c r="C33" s="37">
        <v>43678</v>
      </c>
      <c r="D33" s="54">
        <v>1895.2660629318402</v>
      </c>
      <c r="E33" s="54">
        <v>1655.3737839299561</v>
      </c>
      <c r="F33" s="54">
        <v>613.18292055980999</v>
      </c>
      <c r="G33" s="54">
        <v>423.57659673598488</v>
      </c>
      <c r="H33" s="54">
        <v>1292.997731770027</v>
      </c>
      <c r="I33" s="54">
        <v>956.07209350464302</v>
      </c>
      <c r="J33" s="54">
        <v>849.07182251967527</v>
      </c>
      <c r="K33" s="54">
        <v>352.22621364578123</v>
      </c>
      <c r="L33" s="54">
        <v>367.15560893400226</v>
      </c>
      <c r="M33" s="54">
        <v>0</v>
      </c>
      <c r="N33" s="54">
        <v>1052.4717649055597</v>
      </c>
      <c r="O33" s="54">
        <v>812.95618803965465</v>
      </c>
      <c r="P33" s="54">
        <v>226.36343490458518</v>
      </c>
      <c r="Q33" s="54">
        <v>153.20132891893266</v>
      </c>
      <c r="R33" s="54">
        <v>37.915546455070043</v>
      </c>
      <c r="S33" s="54">
        <v>75.140960299679151</v>
      </c>
      <c r="T33" s="54">
        <v>61.928548354129035</v>
      </c>
      <c r="U33" s="54">
        <v>262.04489346606647</v>
      </c>
      <c r="V33" s="54">
        <v>101.71790118765114</v>
      </c>
      <c r="W33" s="54">
        <v>156.28511771448726</v>
      </c>
      <c r="X33" s="54">
        <v>684.86966451061573</v>
      </c>
      <c r="Y33" s="54">
        <v>310.07680424702943</v>
      </c>
      <c r="Z33" s="54">
        <v>36.859474734359488</v>
      </c>
      <c r="AA33" s="54">
        <v>0</v>
      </c>
      <c r="AB33" s="54">
        <v>105.4051450143759</v>
      </c>
      <c r="AC33" s="54">
        <v>507.43846107557448</v>
      </c>
      <c r="AD33" s="54">
        <v>722.89275235657658</v>
      </c>
      <c r="AE33" s="54">
        <v>0</v>
      </c>
      <c r="AF33" s="54">
        <v>0</v>
      </c>
      <c r="AG33" s="54">
        <v>601.5</v>
      </c>
      <c r="AH33" s="54">
        <v>188.06641950849652</v>
      </c>
      <c r="AI33" s="54">
        <v>547.544453902849</v>
      </c>
      <c r="AJ33" s="54">
        <v>718.61690840818733</v>
      </c>
      <c r="AK33" s="54">
        <v>812.22494432071267</v>
      </c>
      <c r="AL33" s="54">
        <v>504.88063133964278</v>
      </c>
    </row>
    <row r="34" spans="1:38" ht="15.95" customHeight="1">
      <c r="A34" s="35"/>
      <c r="B34" s="36"/>
      <c r="C34" s="37">
        <v>43709</v>
      </c>
      <c r="D34" s="54">
        <v>1989.6985256195101</v>
      </c>
      <c r="E34" s="54">
        <v>1703.8230244771992</v>
      </c>
      <c r="F34" s="54">
        <v>712.77330408842397</v>
      </c>
      <c r="G34" s="54">
        <v>448.34413382334805</v>
      </c>
      <c r="H34" s="54">
        <v>1368.696440626529</v>
      </c>
      <c r="I34" s="54">
        <v>947.81966499908935</v>
      </c>
      <c r="J34" s="54">
        <v>787.51178952520081</v>
      </c>
      <c r="K34" s="54">
        <v>371.26456867223118</v>
      </c>
      <c r="L34" s="54">
        <v>423.61227984785393</v>
      </c>
      <c r="M34" s="54">
        <v>564.838175523107</v>
      </c>
      <c r="N34" s="54">
        <v>975.42992545095171</v>
      </c>
      <c r="O34" s="54">
        <v>861.71184807741713</v>
      </c>
      <c r="P34" s="54">
        <v>259.13267767106532</v>
      </c>
      <c r="Q34" s="54">
        <v>158.5619163564977</v>
      </c>
      <c r="R34" s="54">
        <v>37.323674286342126</v>
      </c>
      <c r="S34" s="54">
        <v>77.824361823521542</v>
      </c>
      <c r="T34" s="54">
        <v>72.649724163980849</v>
      </c>
      <c r="U34" s="54">
        <v>297.15020454393351</v>
      </c>
      <c r="V34" s="54">
        <v>139.5864685599031</v>
      </c>
      <c r="W34" s="54">
        <v>142.94628319280173</v>
      </c>
      <c r="X34" s="54">
        <v>643.25880682035267</v>
      </c>
      <c r="Y34" s="54">
        <v>244.10084185232887</v>
      </c>
      <c r="Z34" s="54">
        <v>39.15129406975818</v>
      </c>
      <c r="AA34" s="54">
        <v>0</v>
      </c>
      <c r="AB34" s="54">
        <v>90.780420871222574</v>
      </c>
      <c r="AC34" s="54">
        <v>645.59361813519365</v>
      </c>
      <c r="AD34" s="54">
        <v>938.51760696705799</v>
      </c>
      <c r="AE34" s="54">
        <v>0</v>
      </c>
      <c r="AF34" s="54">
        <v>76.813524590163937</v>
      </c>
      <c r="AG34" s="54">
        <v>395.92668428005283</v>
      </c>
      <c r="AH34" s="54">
        <v>236.55963818069273</v>
      </c>
      <c r="AI34" s="54">
        <v>557.12477696058147</v>
      </c>
      <c r="AJ34" s="54">
        <v>736.71944513632093</v>
      </c>
      <c r="AK34" s="54">
        <v>970.5078125</v>
      </c>
      <c r="AL34" s="54">
        <v>540.83710733740327</v>
      </c>
    </row>
    <row r="35" spans="1:38" ht="15.95" customHeight="1">
      <c r="A35" s="35"/>
      <c r="B35" s="36"/>
      <c r="C35" s="37">
        <v>43739</v>
      </c>
      <c r="D35" s="54">
        <v>2692.7124589634573</v>
      </c>
      <c r="E35" s="54">
        <v>1693.7663359296339</v>
      </c>
      <c r="F35" s="54">
        <v>586.25935733972847</v>
      </c>
      <c r="G35" s="54">
        <v>436.24414777442331</v>
      </c>
      <c r="H35" s="54">
        <v>1228.2809058984992</v>
      </c>
      <c r="I35" s="54">
        <v>1010.0931777893442</v>
      </c>
      <c r="J35" s="54">
        <v>895.18741252453219</v>
      </c>
      <c r="K35" s="54">
        <v>335.88756453970876</v>
      </c>
      <c r="L35" s="54">
        <v>453.01204109760681</v>
      </c>
      <c r="M35" s="54">
        <v>625.71467701438019</v>
      </c>
      <c r="N35" s="54">
        <v>1148.4754553110643</v>
      </c>
      <c r="O35" s="54">
        <v>706.85695936844081</v>
      </c>
      <c r="P35" s="54">
        <v>420.54396542414179</v>
      </c>
      <c r="Q35" s="54">
        <v>159.89997560729807</v>
      </c>
      <c r="R35" s="54">
        <v>40.294686304696675</v>
      </c>
      <c r="S35" s="54">
        <v>87.130261421615828</v>
      </c>
      <c r="T35" s="54">
        <v>84.707408342787204</v>
      </c>
      <c r="U35" s="54">
        <v>280.64350129599518</v>
      </c>
      <c r="V35" s="54">
        <v>121.00856886857633</v>
      </c>
      <c r="W35" s="54">
        <v>135.72329490644961</v>
      </c>
      <c r="X35" s="54">
        <v>354.06534635921707</v>
      </c>
      <c r="Y35" s="54">
        <v>314.93965794985337</v>
      </c>
      <c r="Z35" s="54">
        <v>51.590467427930882</v>
      </c>
      <c r="AA35" s="54">
        <v>0</v>
      </c>
      <c r="AB35" s="54">
        <v>59.894769852688739</v>
      </c>
      <c r="AC35" s="54">
        <v>836.17648478443425</v>
      </c>
      <c r="AD35" s="54">
        <v>1032.2911853791263</v>
      </c>
      <c r="AE35" s="54">
        <v>0</v>
      </c>
      <c r="AF35" s="54">
        <v>123.46498599439775</v>
      </c>
      <c r="AG35" s="54">
        <v>430.1576470588235</v>
      </c>
      <c r="AH35" s="54">
        <v>223.7340139737957</v>
      </c>
      <c r="AI35" s="54">
        <v>222.47936570053614</v>
      </c>
      <c r="AJ35" s="54">
        <v>707.1963494525254</v>
      </c>
      <c r="AK35" s="54">
        <v>1241.2545294635004</v>
      </c>
      <c r="AL35" s="54">
        <v>570.97805088859263</v>
      </c>
    </row>
    <row r="36" spans="1:38" ht="15.95" customHeight="1">
      <c r="A36" s="35"/>
      <c r="B36" s="36"/>
      <c r="C36" s="37">
        <v>43770</v>
      </c>
      <c r="D36" s="54">
        <v>2587.5054534513451</v>
      </c>
      <c r="E36" s="54">
        <v>1648.9222559110847</v>
      </c>
      <c r="F36" s="54">
        <v>542.25186045957696</v>
      </c>
      <c r="G36" s="54">
        <v>397.40317698724959</v>
      </c>
      <c r="H36" s="54">
        <v>1217.1239252109544</v>
      </c>
      <c r="I36" s="54">
        <v>1030.7868140454084</v>
      </c>
      <c r="J36" s="54">
        <v>962.59177626762448</v>
      </c>
      <c r="K36" s="54">
        <v>344.94499239609746</v>
      </c>
      <c r="L36" s="54">
        <v>638.91958826122789</v>
      </c>
      <c r="M36" s="54">
        <v>646.19524763813342</v>
      </c>
      <c r="N36" s="54">
        <v>1208.2581271168585</v>
      </c>
      <c r="O36" s="54">
        <v>761.14000094308483</v>
      </c>
      <c r="P36" s="54">
        <v>468.64825764600926</v>
      </c>
      <c r="Q36" s="54">
        <v>170.62464483491846</v>
      </c>
      <c r="R36" s="54">
        <v>50.84243481021295</v>
      </c>
      <c r="S36" s="54">
        <v>84.113490499852972</v>
      </c>
      <c r="T36" s="54">
        <v>67.712086721074044</v>
      </c>
      <c r="U36" s="54">
        <v>241.23027478507268</v>
      </c>
      <c r="V36" s="54">
        <v>120.88101166888804</v>
      </c>
      <c r="W36" s="54">
        <v>112.82249938504333</v>
      </c>
      <c r="X36" s="54">
        <v>245.32679782080206</v>
      </c>
      <c r="Y36" s="54">
        <v>356.2029398187384</v>
      </c>
      <c r="Z36" s="54">
        <v>70.897943993338757</v>
      </c>
      <c r="AA36" s="54">
        <v>0</v>
      </c>
      <c r="AB36" s="54">
        <v>32.760550076755152</v>
      </c>
      <c r="AC36" s="54">
        <v>788.33793813946363</v>
      </c>
      <c r="AD36" s="54">
        <v>1281.2798535915815</v>
      </c>
      <c r="AE36" s="54">
        <v>0</v>
      </c>
      <c r="AF36" s="54">
        <v>117.23076923076923</v>
      </c>
      <c r="AG36" s="54">
        <v>0</v>
      </c>
      <c r="AH36" s="54">
        <v>270.43020878580984</v>
      </c>
      <c r="AI36" s="54">
        <v>337.16251559410733</v>
      </c>
      <c r="AJ36" s="54">
        <v>734.64240704963606</v>
      </c>
      <c r="AK36" s="54">
        <v>3197.8183498295616</v>
      </c>
      <c r="AL36" s="54">
        <v>605.74892544610259</v>
      </c>
    </row>
    <row r="37" spans="1:38" ht="15.95" customHeight="1">
      <c r="A37" s="35">
        <v>43800</v>
      </c>
      <c r="B37" s="36">
        <v>43800</v>
      </c>
      <c r="C37" s="37">
        <v>43800</v>
      </c>
      <c r="D37" s="54">
        <v>2621.3716895181101</v>
      </c>
      <c r="E37" s="54">
        <v>1987.2325441551732</v>
      </c>
      <c r="F37" s="54">
        <v>497.00110577487311</v>
      </c>
      <c r="G37" s="54">
        <v>452.09881822834251</v>
      </c>
      <c r="H37" s="54">
        <v>1573.5898244893592</v>
      </c>
      <c r="I37" s="54">
        <v>979.05597082033341</v>
      </c>
      <c r="J37" s="54">
        <v>1231.5204079324508</v>
      </c>
      <c r="K37" s="54">
        <v>310.04615196256503</v>
      </c>
      <c r="L37" s="54">
        <v>763.91537409781677</v>
      </c>
      <c r="M37" s="54">
        <v>334.31696104524559</v>
      </c>
      <c r="N37" s="54">
        <v>1003.7431180267037</v>
      </c>
      <c r="O37" s="54">
        <v>992.99624362758243</v>
      </c>
      <c r="P37" s="54">
        <v>810.72420112867223</v>
      </c>
      <c r="Q37" s="54">
        <v>178.6149151643242</v>
      </c>
      <c r="R37" s="54">
        <v>64.204921553950541</v>
      </c>
      <c r="S37" s="54">
        <v>110.64361152441776</v>
      </c>
      <c r="T37" s="54">
        <v>49.730575890678381</v>
      </c>
      <c r="U37" s="54">
        <v>281.55526707580663</v>
      </c>
      <c r="V37" s="54">
        <v>142.05574570808747</v>
      </c>
      <c r="W37" s="54">
        <v>104.0073268080658</v>
      </c>
      <c r="X37" s="54">
        <v>204.69422692532962</v>
      </c>
      <c r="Y37" s="54">
        <v>207.67142375649033</v>
      </c>
      <c r="Z37" s="54">
        <v>79.670347480789587</v>
      </c>
      <c r="AA37" s="54">
        <v>0</v>
      </c>
      <c r="AB37" s="54">
        <v>33.711041143934459</v>
      </c>
      <c r="AC37" s="54">
        <v>664.93795971374095</v>
      </c>
      <c r="AD37" s="54">
        <v>1132.2117451891174</v>
      </c>
      <c r="AE37" s="54">
        <v>0</v>
      </c>
      <c r="AF37" s="54">
        <v>21.52941176470588</v>
      </c>
      <c r="AG37" s="54">
        <v>405.33333333333337</v>
      </c>
      <c r="AH37" s="54">
        <v>277.84505120221922</v>
      </c>
      <c r="AI37" s="54">
        <v>284.94174927847519</v>
      </c>
      <c r="AJ37" s="54">
        <v>805.97271746351123</v>
      </c>
      <c r="AK37" s="54">
        <v>2647.0080531136659</v>
      </c>
      <c r="AL37" s="54">
        <v>573.43874114222774</v>
      </c>
    </row>
    <row r="38" spans="1:38" ht="15.95" customHeight="1">
      <c r="A38" s="35">
        <v>43831</v>
      </c>
      <c r="B38" s="36">
        <v>43831</v>
      </c>
      <c r="C38" s="37">
        <v>43831</v>
      </c>
      <c r="D38" s="54">
        <v>3364.9088932451646</v>
      </c>
      <c r="E38" s="54">
        <v>1992.5133931017724</v>
      </c>
      <c r="F38" s="54">
        <v>477.77026290739548</v>
      </c>
      <c r="G38" s="54">
        <v>432.06850672558323</v>
      </c>
      <c r="H38" s="54">
        <v>1735.0471548164337</v>
      </c>
      <c r="I38" s="54">
        <v>863.98379422143114</v>
      </c>
      <c r="J38" s="54">
        <v>1588.2925915899659</v>
      </c>
      <c r="K38" s="54">
        <v>290.9343552131898</v>
      </c>
      <c r="L38" s="54">
        <v>616.49568333705997</v>
      </c>
      <c r="M38" s="54">
        <v>534.03875184094261</v>
      </c>
      <c r="N38" s="54">
        <v>1031.1537706255099</v>
      </c>
      <c r="O38" s="54">
        <v>868.99866735007697</v>
      </c>
      <c r="P38" s="54">
        <v>711.41442679391162</v>
      </c>
      <c r="Q38" s="54">
        <v>181.40397139195278</v>
      </c>
      <c r="R38" s="54">
        <v>62.954365495591759</v>
      </c>
      <c r="S38" s="54">
        <v>101.20384257295856</v>
      </c>
      <c r="T38" s="54">
        <v>84.274671020279712</v>
      </c>
      <c r="U38" s="54">
        <v>250.11198063437215</v>
      </c>
      <c r="V38" s="54">
        <v>117.21051554441667</v>
      </c>
      <c r="W38" s="54">
        <v>139.5637480567033</v>
      </c>
      <c r="X38" s="54">
        <v>281.43564356435644</v>
      </c>
      <c r="Y38" s="54">
        <v>173.75311075263866</v>
      </c>
      <c r="Z38" s="54">
        <v>68.555284758079452</v>
      </c>
      <c r="AA38" s="54">
        <v>0</v>
      </c>
      <c r="AB38" s="54">
        <v>48.39822898478424</v>
      </c>
      <c r="AC38" s="54">
        <v>626.50806731705495</v>
      </c>
      <c r="AD38" s="54">
        <v>1093.6943894622746</v>
      </c>
      <c r="AE38" s="54">
        <v>0</v>
      </c>
      <c r="AF38" s="54">
        <v>22.068965517241381</v>
      </c>
      <c r="AG38" s="54">
        <v>424.3</v>
      </c>
      <c r="AH38" s="54">
        <v>361.34858609592521</v>
      </c>
      <c r="AI38" s="54">
        <v>161.24370701317599</v>
      </c>
      <c r="AJ38" s="54">
        <v>865.49865335774621</v>
      </c>
      <c r="AK38" s="54">
        <v>1919.6737435897435</v>
      </c>
      <c r="AL38" s="54">
        <v>547.53778031420688</v>
      </c>
    </row>
    <row r="39" spans="1:38" ht="15.95" customHeight="1">
      <c r="A39" s="35"/>
      <c r="B39" s="36"/>
      <c r="C39" s="37">
        <v>43862</v>
      </c>
      <c r="D39" s="54">
        <v>2791.4347623485555</v>
      </c>
      <c r="E39" s="54">
        <v>1948.228026847411</v>
      </c>
      <c r="F39" s="54">
        <v>484.90291422260657</v>
      </c>
      <c r="G39" s="54">
        <v>399.24815869329854</v>
      </c>
      <c r="H39" s="54">
        <v>1550.2700588922839</v>
      </c>
      <c r="I39" s="54">
        <v>992.94401281835337</v>
      </c>
      <c r="J39" s="54">
        <v>1527.0117387499768</v>
      </c>
      <c r="K39" s="54">
        <v>333.16509355808029</v>
      </c>
      <c r="L39" s="54">
        <v>592.83671136235682</v>
      </c>
      <c r="M39" s="54">
        <v>564.99776959964311</v>
      </c>
      <c r="N39" s="54">
        <v>1182.0338052066352</v>
      </c>
      <c r="O39" s="54">
        <v>752.33568480696533</v>
      </c>
      <c r="P39" s="54">
        <v>619.50036336171468</v>
      </c>
      <c r="Q39" s="54">
        <v>226.12177244038065</v>
      </c>
      <c r="R39" s="54">
        <v>51.3901802046488</v>
      </c>
      <c r="S39" s="54">
        <v>81.613836260400291</v>
      </c>
      <c r="T39" s="54">
        <v>78.537402927334227</v>
      </c>
      <c r="U39" s="54">
        <v>202.32280326619858</v>
      </c>
      <c r="V39" s="54">
        <v>142.88592533225631</v>
      </c>
      <c r="W39" s="54">
        <v>103.96884866932639</v>
      </c>
      <c r="X39" s="54">
        <v>143.48214285714286</v>
      </c>
      <c r="Y39" s="54">
        <v>149.32452720448393</v>
      </c>
      <c r="Z39" s="54">
        <v>70.495925448283288</v>
      </c>
      <c r="AA39" s="54">
        <v>0</v>
      </c>
      <c r="AB39" s="54">
        <v>72.561130525565602</v>
      </c>
      <c r="AC39" s="54">
        <v>535.77230991824501</v>
      </c>
      <c r="AD39" s="54">
        <v>1033.7388316151203</v>
      </c>
      <c r="AE39" s="54">
        <v>0</v>
      </c>
      <c r="AF39" s="54">
        <v>182.1021505376344</v>
      </c>
      <c r="AG39" s="54">
        <v>443.18181818181819</v>
      </c>
      <c r="AH39" s="54">
        <v>339.13606827961411</v>
      </c>
      <c r="AI39" s="54">
        <v>272.36460078036623</v>
      </c>
      <c r="AJ39" s="54">
        <v>842.15462608228245</v>
      </c>
      <c r="AK39" s="54">
        <v>2511.3660430638897</v>
      </c>
      <c r="AL39" s="54">
        <v>499.75683536940085</v>
      </c>
    </row>
    <row r="40" spans="1:38" ht="15.95" customHeight="1">
      <c r="A40" s="35"/>
      <c r="B40" s="36"/>
      <c r="C40" s="37">
        <v>43891</v>
      </c>
      <c r="D40" s="54">
        <v>2600.9683298813784</v>
      </c>
      <c r="E40" s="54">
        <v>1777.2837592680232</v>
      </c>
      <c r="F40" s="54">
        <v>431.67074738678929</v>
      </c>
      <c r="G40" s="54">
        <v>405.09284572462673</v>
      </c>
      <c r="H40" s="54">
        <v>1426.3901784225445</v>
      </c>
      <c r="I40" s="54">
        <v>897.1374223254752</v>
      </c>
      <c r="J40" s="54">
        <v>1359.3773335397955</v>
      </c>
      <c r="K40" s="54">
        <v>307.0078722213313</v>
      </c>
      <c r="L40" s="54">
        <v>544.40077649989007</v>
      </c>
      <c r="M40" s="54">
        <v>392.30918524212143</v>
      </c>
      <c r="N40" s="54">
        <v>1059.7294880359061</v>
      </c>
      <c r="O40" s="54">
        <v>727.05515551768212</v>
      </c>
      <c r="P40" s="54">
        <v>598.05794006280018</v>
      </c>
      <c r="Q40" s="54">
        <v>208.41643441344107</v>
      </c>
      <c r="R40" s="54">
        <v>36.228972556541734</v>
      </c>
      <c r="S40" s="54">
        <v>61.886445693441523</v>
      </c>
      <c r="T40" s="54">
        <v>66.590794288022082</v>
      </c>
      <c r="U40" s="54">
        <v>275.51208459323107</v>
      </c>
      <c r="V40" s="54">
        <v>146.06847114883126</v>
      </c>
      <c r="W40" s="54">
        <v>83.415095231286116</v>
      </c>
      <c r="X40" s="54">
        <v>0</v>
      </c>
      <c r="Y40" s="54">
        <v>181.82553272148067</v>
      </c>
      <c r="Z40" s="54">
        <v>55.185333554825185</v>
      </c>
      <c r="AA40" s="54">
        <v>0</v>
      </c>
      <c r="AB40" s="54">
        <v>59.945985310979587</v>
      </c>
      <c r="AC40" s="54">
        <v>535.01791172761659</v>
      </c>
      <c r="AD40" s="54">
        <v>1034.6328285546253</v>
      </c>
      <c r="AE40" s="54">
        <v>0</v>
      </c>
      <c r="AF40" s="54">
        <v>182.9127988748242</v>
      </c>
      <c r="AG40" s="54">
        <v>488.29166666666669</v>
      </c>
      <c r="AH40" s="54">
        <v>247.67661814263707</v>
      </c>
      <c r="AI40" s="54">
        <v>225.94210080449855</v>
      </c>
      <c r="AJ40" s="54">
        <v>673.26511721562554</v>
      </c>
      <c r="AK40" s="54">
        <v>1924.3684978123481</v>
      </c>
      <c r="AL40" s="54">
        <v>506.06863905325446</v>
      </c>
    </row>
    <row r="41" spans="1:38" ht="15.95" customHeight="1">
      <c r="A41" s="35"/>
      <c r="B41" s="36"/>
      <c r="C41" s="37">
        <v>43922</v>
      </c>
      <c r="D41" s="54">
        <v>1882.3656465165341</v>
      </c>
      <c r="E41" s="54">
        <v>1958.9162447046742</v>
      </c>
      <c r="F41" s="54">
        <v>372.31156228258658</v>
      </c>
      <c r="G41" s="54">
        <v>377.92923357852339</v>
      </c>
      <c r="H41" s="54">
        <v>1016.952120843359</v>
      </c>
      <c r="I41" s="54">
        <v>840.20196871937787</v>
      </c>
      <c r="J41" s="54">
        <v>878.62452529754455</v>
      </c>
      <c r="K41" s="54">
        <v>301.29227641814907</v>
      </c>
      <c r="L41" s="54">
        <v>461.05188428302347</v>
      </c>
      <c r="M41" s="54">
        <v>501.11989528795812</v>
      </c>
      <c r="N41" s="54">
        <v>971.07103419769692</v>
      </c>
      <c r="O41" s="54">
        <v>763.55148523425999</v>
      </c>
      <c r="P41" s="54">
        <v>521.29757278967008</v>
      </c>
      <c r="Q41" s="54">
        <v>214.06526893003934</v>
      </c>
      <c r="R41" s="54">
        <v>37.465729920936504</v>
      </c>
      <c r="S41" s="54">
        <v>80.665810720315406</v>
      </c>
      <c r="T41" s="54">
        <v>50.267644640886736</v>
      </c>
      <c r="U41" s="54">
        <v>196.38369462110168</v>
      </c>
      <c r="V41" s="54">
        <v>100.92033902941466</v>
      </c>
      <c r="W41" s="54">
        <v>85.68617321898877</v>
      </c>
      <c r="X41" s="54">
        <v>0</v>
      </c>
      <c r="Y41" s="54">
        <v>154.00183148239719</v>
      </c>
      <c r="Z41" s="54">
        <v>57.987433367464732</v>
      </c>
      <c r="AA41" s="54">
        <v>0</v>
      </c>
      <c r="AB41" s="54">
        <v>61.056403432357719</v>
      </c>
      <c r="AC41" s="54">
        <v>509.70877846165882</v>
      </c>
      <c r="AD41" s="54">
        <v>0</v>
      </c>
      <c r="AE41" s="54">
        <v>0</v>
      </c>
      <c r="AF41" s="54">
        <v>249.57731137088206</v>
      </c>
      <c r="AG41" s="54">
        <v>0</v>
      </c>
      <c r="AH41" s="54">
        <v>154.67423184095952</v>
      </c>
      <c r="AI41" s="54">
        <v>193.26066780957274</v>
      </c>
      <c r="AJ41" s="54">
        <v>488.52736013969349</v>
      </c>
      <c r="AK41" s="54">
        <v>960.60987608194785</v>
      </c>
      <c r="AL41" s="54">
        <v>483.86428941817712</v>
      </c>
    </row>
    <row r="42" spans="1:38" ht="15.95" customHeight="1">
      <c r="A42" s="35"/>
      <c r="B42" s="36"/>
      <c r="C42" s="37">
        <v>43952</v>
      </c>
      <c r="D42" s="54">
        <v>1586.8543978449447</v>
      </c>
      <c r="E42" s="54">
        <v>1709.4085578199422</v>
      </c>
      <c r="F42" s="54">
        <v>354.55672975220619</v>
      </c>
      <c r="G42" s="54">
        <v>316.76283833186181</v>
      </c>
      <c r="H42" s="54">
        <v>651.4199319664533</v>
      </c>
      <c r="I42" s="54">
        <v>738.56136882997544</v>
      </c>
      <c r="J42" s="54">
        <v>761.52555845921086</v>
      </c>
      <c r="K42" s="54">
        <v>294.57774352256081</v>
      </c>
      <c r="L42" s="54">
        <v>456.55566552792061</v>
      </c>
      <c r="M42" s="54">
        <v>261.97064358298832</v>
      </c>
      <c r="N42" s="54">
        <v>976.79397129415884</v>
      </c>
      <c r="O42" s="54">
        <v>777.00203098601673</v>
      </c>
      <c r="P42" s="54">
        <v>635.13966743621404</v>
      </c>
      <c r="Q42" s="54">
        <v>188.99831981986242</v>
      </c>
      <c r="R42" s="54">
        <v>37.667647672442556</v>
      </c>
      <c r="S42" s="54">
        <v>61.872718672311834</v>
      </c>
      <c r="T42" s="54">
        <v>43.129379600643034</v>
      </c>
      <c r="U42" s="54">
        <v>172.77005297992991</v>
      </c>
      <c r="V42" s="54">
        <v>84.704582963474365</v>
      </c>
      <c r="W42" s="54">
        <v>88.872374868067027</v>
      </c>
      <c r="X42" s="54">
        <v>0</v>
      </c>
      <c r="Y42" s="54">
        <v>108.06594572881862</v>
      </c>
      <c r="Z42" s="54">
        <v>33.617151089283652</v>
      </c>
      <c r="AA42" s="54">
        <v>0</v>
      </c>
      <c r="AB42" s="54">
        <v>31.320827423058617</v>
      </c>
      <c r="AC42" s="54">
        <v>333.09710592705522</v>
      </c>
      <c r="AD42" s="54">
        <v>0</v>
      </c>
      <c r="AE42" s="54">
        <v>0</v>
      </c>
      <c r="AF42" s="54">
        <v>260.26257668711656</v>
      </c>
      <c r="AG42" s="54">
        <v>0</v>
      </c>
      <c r="AH42" s="54">
        <v>212.97513225372941</v>
      </c>
      <c r="AI42" s="54">
        <v>149.71482085277637</v>
      </c>
      <c r="AJ42" s="54">
        <v>438.26685740900928</v>
      </c>
      <c r="AK42" s="54">
        <v>1063.5094862207452</v>
      </c>
      <c r="AL42" s="54">
        <v>451.10603857915163</v>
      </c>
    </row>
    <row r="43" spans="1:38" ht="15.95" customHeight="1">
      <c r="A43" s="35"/>
      <c r="B43" s="36"/>
      <c r="C43" s="37">
        <v>43983</v>
      </c>
      <c r="D43" s="54">
        <v>1495.9688770332336</v>
      </c>
      <c r="E43" s="54">
        <v>1798.4148495892273</v>
      </c>
      <c r="F43" s="54">
        <v>213.87433494157114</v>
      </c>
      <c r="G43" s="54">
        <v>225.61891816466542</v>
      </c>
      <c r="H43" s="54">
        <v>666.31662705457882</v>
      </c>
      <c r="I43" s="54">
        <v>705.63795620959127</v>
      </c>
      <c r="J43" s="54">
        <v>705.7027704200151</v>
      </c>
      <c r="K43" s="54">
        <v>358.65675982630444</v>
      </c>
      <c r="L43" s="54">
        <v>303.79374408330705</v>
      </c>
      <c r="M43" s="54">
        <v>506</v>
      </c>
      <c r="N43" s="54">
        <v>1047.0356811782792</v>
      </c>
      <c r="O43" s="54">
        <v>775</v>
      </c>
      <c r="P43" s="54">
        <v>341.87930129897802</v>
      </c>
      <c r="Q43" s="54">
        <v>158.19732178927529</v>
      </c>
      <c r="R43" s="54">
        <v>51.12483949478181</v>
      </c>
      <c r="S43" s="54">
        <v>60.248936142568475</v>
      </c>
      <c r="T43" s="54">
        <v>60.377698169464345</v>
      </c>
      <c r="U43" s="54">
        <v>211.24157697764315</v>
      </c>
      <c r="V43" s="54">
        <v>103.55342052472793</v>
      </c>
      <c r="W43" s="54">
        <v>81.51102851242247</v>
      </c>
      <c r="X43" s="54">
        <v>0</v>
      </c>
      <c r="Y43" s="54">
        <v>134.24604394048731</v>
      </c>
      <c r="Z43" s="54">
        <v>26.984751293461052</v>
      </c>
      <c r="AA43" s="54">
        <v>0</v>
      </c>
      <c r="AB43" s="54">
        <v>24.711979744703683</v>
      </c>
      <c r="AC43" s="54">
        <v>334.7524168747596</v>
      </c>
      <c r="AD43" s="54">
        <v>515.99791169451066</v>
      </c>
      <c r="AE43" s="54">
        <v>0</v>
      </c>
      <c r="AF43" s="54">
        <v>178.50520416333066</v>
      </c>
      <c r="AG43" s="54">
        <v>0</v>
      </c>
      <c r="AH43" s="54">
        <v>247.8472246989248</v>
      </c>
      <c r="AI43" s="54">
        <v>208.60335984477535</v>
      </c>
      <c r="AJ43" s="54">
        <v>487.0497456520668</v>
      </c>
      <c r="AK43" s="54">
        <v>969.46911660777391</v>
      </c>
      <c r="AL43" s="54">
        <v>488.79916960737364</v>
      </c>
    </row>
    <row r="44" spans="1:38" ht="15.95" customHeight="1">
      <c r="A44" s="35"/>
      <c r="B44" s="36"/>
      <c r="C44" s="37">
        <v>44013</v>
      </c>
      <c r="D44" s="54">
        <v>1612.8320602192766</v>
      </c>
      <c r="E44" s="54">
        <v>1488.4390625328724</v>
      </c>
      <c r="F44" s="54">
        <v>445.0011195324135</v>
      </c>
      <c r="G44" s="54">
        <v>292.13677425940909</v>
      </c>
      <c r="H44" s="54">
        <v>908.720665060844</v>
      </c>
      <c r="I44" s="54">
        <v>746.76209698208538</v>
      </c>
      <c r="J44" s="54">
        <v>732.58041177613245</v>
      </c>
      <c r="K44" s="54">
        <v>328.6342276740736</v>
      </c>
      <c r="L44" s="54">
        <v>401.97887010676158</v>
      </c>
      <c r="M44" s="54">
        <v>706.08690313778993</v>
      </c>
      <c r="N44" s="54">
        <v>995.89135729658926</v>
      </c>
      <c r="O44" s="54">
        <v>936.9868323055382</v>
      </c>
      <c r="P44" s="54">
        <v>266.22778627696664</v>
      </c>
      <c r="Q44" s="54">
        <v>180.94035204976342</v>
      </c>
      <c r="R44" s="54">
        <v>36.427976155040255</v>
      </c>
      <c r="S44" s="54">
        <v>72.811480452894685</v>
      </c>
      <c r="T44" s="54">
        <v>43.838473012454457</v>
      </c>
      <c r="U44" s="54">
        <v>282.38397629784197</v>
      </c>
      <c r="V44" s="54">
        <v>141.69871327532499</v>
      </c>
      <c r="W44" s="54">
        <v>113.19754959144055</v>
      </c>
      <c r="X44" s="54">
        <v>7566.1389776357837</v>
      </c>
      <c r="Y44" s="54">
        <v>161.83892798878796</v>
      </c>
      <c r="Z44" s="54">
        <v>26.273254917941653</v>
      </c>
      <c r="AA44" s="54">
        <v>0</v>
      </c>
      <c r="AB44" s="54">
        <v>57.329522663714378</v>
      </c>
      <c r="AC44" s="54">
        <v>508.3946612727932</v>
      </c>
      <c r="AD44" s="54">
        <v>654.20296191263924</v>
      </c>
      <c r="AE44" s="54">
        <v>0</v>
      </c>
      <c r="AF44" s="54">
        <v>133.375</v>
      </c>
      <c r="AG44" s="54">
        <v>386.27758510985575</v>
      </c>
      <c r="AH44" s="54">
        <v>248.96537940173835</v>
      </c>
      <c r="AI44" s="54">
        <v>334.17777832063058</v>
      </c>
      <c r="AJ44" s="54">
        <v>548.27542275394001</v>
      </c>
      <c r="AK44" s="54">
        <v>561</v>
      </c>
      <c r="AL44" s="54">
        <v>523.66393325478771</v>
      </c>
    </row>
    <row r="45" spans="1:38" s="43" customFormat="1" ht="15.95" customHeight="1">
      <c r="A45" s="35"/>
      <c r="B45" s="36"/>
      <c r="C45" s="41">
        <v>44044</v>
      </c>
      <c r="D45" s="42">
        <v>1226.0772392202978</v>
      </c>
      <c r="E45" s="42">
        <v>1477.0031160752158</v>
      </c>
      <c r="F45" s="42">
        <v>455.04273697638416</v>
      </c>
      <c r="G45" s="42">
        <v>397.51102233415838</v>
      </c>
      <c r="H45" s="42">
        <v>1242.80929756972</v>
      </c>
      <c r="I45" s="42">
        <v>722.14160551856423</v>
      </c>
      <c r="J45" s="42">
        <v>623.13144879756646</v>
      </c>
      <c r="K45" s="42">
        <v>365.8070829720096</v>
      </c>
      <c r="L45" s="42">
        <v>415.08572008937642</v>
      </c>
      <c r="M45" s="42">
        <v>706</v>
      </c>
      <c r="N45" s="42">
        <v>1256.5272709058581</v>
      </c>
      <c r="O45" s="42">
        <v>937</v>
      </c>
      <c r="P45" s="42">
        <v>274.98523167601718</v>
      </c>
      <c r="Q45" s="42">
        <v>178.85681428602427</v>
      </c>
      <c r="R45" s="42">
        <v>37.21271849175487</v>
      </c>
      <c r="S45" s="42">
        <v>70.853420623724546</v>
      </c>
      <c r="T45" s="42">
        <v>41.415814070435118</v>
      </c>
      <c r="U45" s="42">
        <v>249.0869637314064</v>
      </c>
      <c r="V45" s="42">
        <v>129.37994605760275</v>
      </c>
      <c r="W45" s="42">
        <v>153.43813492135868</v>
      </c>
      <c r="X45" s="42">
        <v>1330.9794664164408</v>
      </c>
      <c r="Y45" s="42">
        <v>255.61478240617512</v>
      </c>
      <c r="Z45" s="42">
        <v>34.471782041114345</v>
      </c>
      <c r="AA45" s="42">
        <v>0</v>
      </c>
      <c r="AB45" s="42">
        <v>65.720349316684263</v>
      </c>
      <c r="AC45" s="42">
        <v>518.28061333480548</v>
      </c>
      <c r="AD45" s="42">
        <v>669.85507645412042</v>
      </c>
      <c r="AE45" s="42">
        <v>0</v>
      </c>
      <c r="AF45" s="42">
        <v>0</v>
      </c>
      <c r="AG45" s="42">
        <v>388.96802841918293</v>
      </c>
      <c r="AH45" s="42">
        <v>195.34456381354246</v>
      </c>
      <c r="AI45" s="42">
        <v>317.8330081075494</v>
      </c>
      <c r="AJ45" s="42">
        <v>537.84192227458857</v>
      </c>
      <c r="AK45" s="42">
        <v>412</v>
      </c>
      <c r="AL45" s="42">
        <v>488.13025181974967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76.020143042890865</v>
      </c>
      <c r="E47" s="38">
        <f t="shared" si="2"/>
        <v>99.231681917955299</v>
      </c>
      <c r="F47" s="38">
        <f t="shared" si="2"/>
        <v>102.25653756883173</v>
      </c>
      <c r="G47" s="38">
        <f t="shared" si="2"/>
        <v>136.07017580784949</v>
      </c>
      <c r="H47" s="38">
        <f t="shared" si="2"/>
        <v>136.76472268697739</v>
      </c>
      <c r="I47" s="38">
        <f t="shared" si="2"/>
        <v>96.703034130545632</v>
      </c>
      <c r="J47" s="38">
        <f t="shared" si="2"/>
        <v>85.059802143329449</v>
      </c>
      <c r="K47" s="38">
        <f t="shared" si="2"/>
        <v>111.31131579355835</v>
      </c>
      <c r="L47" s="38">
        <f t="shared" si="2"/>
        <v>103.26058182588895</v>
      </c>
      <c r="M47" s="38">
        <f t="shared" si="2"/>
        <v>99.987692288668185</v>
      </c>
      <c r="N47" s="38">
        <f t="shared" si="2"/>
        <v>126.17111913861585</v>
      </c>
      <c r="O47" s="38">
        <f t="shared" si="2"/>
        <v>100.00140532332023</v>
      </c>
      <c r="P47" s="38">
        <f t="shared" si="2"/>
        <v>103.28945581583278</v>
      </c>
      <c r="Q47" s="38">
        <f t="shared" si="2"/>
        <v>98.848494688920411</v>
      </c>
      <c r="R47" s="38">
        <f t="shared" si="2"/>
        <v>102.15422985173453</v>
      </c>
      <c r="S47" s="38">
        <f t="shared" si="2"/>
        <v>97.310781463320325</v>
      </c>
      <c r="T47" s="38">
        <f t="shared" si="2"/>
        <v>94.473669415148052</v>
      </c>
      <c r="U47" s="38">
        <f t="shared" si="2"/>
        <v>88.208604113104556</v>
      </c>
      <c r="V47" s="38">
        <f t="shared" si="2"/>
        <v>91.306366209701224</v>
      </c>
      <c r="W47" s="38">
        <f t="shared" si="2"/>
        <v>135.54898977509399</v>
      </c>
      <c r="X47" s="38">
        <f t="shared" si="2"/>
        <v>17.591263791883669</v>
      </c>
      <c r="Y47" s="38">
        <f t="shared" si="2"/>
        <v>157.94394190740306</v>
      </c>
      <c r="Z47" s="38">
        <f t="shared" si="2"/>
        <v>131.20483986007395</v>
      </c>
      <c r="AA47" s="38" t="str">
        <f t="shared" si="2"/>
        <v>-</v>
      </c>
      <c r="AB47" s="38">
        <f t="shared" si="2"/>
        <v>114.63613556001349</v>
      </c>
      <c r="AC47" s="38">
        <f t="shared" si="2"/>
        <v>101.94454285520274</v>
      </c>
      <c r="AD47" s="38">
        <f t="shared" si="2"/>
        <v>102.39254718378534</v>
      </c>
      <c r="AE47" s="38" t="str">
        <f t="shared" si="2"/>
        <v>-</v>
      </c>
      <c r="AF47" s="38">
        <f t="shared" si="2"/>
        <v>0</v>
      </c>
      <c r="AG47" s="38">
        <f t="shared" si="2"/>
        <v>100.69650515925277</v>
      </c>
      <c r="AH47" s="38">
        <f t="shared" si="2"/>
        <v>78.462541371396199</v>
      </c>
      <c r="AI47" s="38">
        <f t="shared" si="2"/>
        <v>95.108959579772232</v>
      </c>
      <c r="AJ47" s="38">
        <f t="shared" si="2"/>
        <v>98.097032978982554</v>
      </c>
      <c r="AK47" s="38">
        <f t="shared" si="2"/>
        <v>73.440285204991085</v>
      </c>
      <c r="AL47" s="38">
        <f t="shared" si="2"/>
        <v>93.214411155990547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64.691563005335752</v>
      </c>
      <c r="E48" s="38">
        <f t="shared" si="3"/>
        <v>89.22474974617046</v>
      </c>
      <c r="F48" s="38">
        <f t="shared" si="3"/>
        <v>74.209949709778186</v>
      </c>
      <c r="G48" s="38">
        <f t="shared" si="3"/>
        <v>93.846313842010218</v>
      </c>
      <c r="H48" s="38">
        <f t="shared" si="3"/>
        <v>96.118443755380582</v>
      </c>
      <c r="I48" s="38">
        <f t="shared" si="3"/>
        <v>75.532128845161949</v>
      </c>
      <c r="J48" s="38">
        <f t="shared" si="3"/>
        <v>73.389721843363475</v>
      </c>
      <c r="K48" s="38">
        <f t="shared" si="3"/>
        <v>103.8557236230822</v>
      </c>
      <c r="L48" s="38">
        <f t="shared" si="3"/>
        <v>113.05444067558554</v>
      </c>
      <c r="M48" s="38" t="str">
        <f t="shared" si="3"/>
        <v>-</v>
      </c>
      <c r="N48" s="38">
        <f t="shared" si="3"/>
        <v>119.38821665383192</v>
      </c>
      <c r="O48" s="38">
        <f t="shared" si="3"/>
        <v>115.25836370831519</v>
      </c>
      <c r="P48" s="38">
        <f t="shared" si="3"/>
        <v>121.4795277302302</v>
      </c>
      <c r="Q48" s="38">
        <f t="shared" si="3"/>
        <v>116.74625510635575</v>
      </c>
      <c r="R48" s="38">
        <f t="shared" si="3"/>
        <v>98.146333024243688</v>
      </c>
      <c r="S48" s="38">
        <f t="shared" si="3"/>
        <v>94.294004682858827</v>
      </c>
      <c r="T48" s="38">
        <f t="shared" si="3"/>
        <v>66.876771975349797</v>
      </c>
      <c r="U48" s="38">
        <f t="shared" si="3"/>
        <v>95.055072601009087</v>
      </c>
      <c r="V48" s="38">
        <f t="shared" si="3"/>
        <v>127.19486397868174</v>
      </c>
      <c r="W48" s="38">
        <f t="shared" si="3"/>
        <v>98.178340436528543</v>
      </c>
      <c r="X48" s="38">
        <f t="shared" si="3"/>
        <v>194.34054906892581</v>
      </c>
      <c r="Y48" s="38">
        <f t="shared" si="3"/>
        <v>82.435957448314653</v>
      </c>
      <c r="Z48" s="38">
        <f t="shared" si="3"/>
        <v>93.522173849592619</v>
      </c>
      <c r="AA48" s="38" t="str">
        <f t="shared" si="3"/>
        <v>-</v>
      </c>
      <c r="AB48" s="38">
        <f t="shared" si="3"/>
        <v>62.35022902128815</v>
      </c>
      <c r="AC48" s="38">
        <f t="shared" si="3"/>
        <v>102.13664376883254</v>
      </c>
      <c r="AD48" s="38">
        <f t="shared" si="3"/>
        <v>92.663133538196746</v>
      </c>
      <c r="AE48" s="38" t="str">
        <f t="shared" si="3"/>
        <v>-</v>
      </c>
      <c r="AF48" s="38" t="str">
        <f t="shared" si="3"/>
        <v>-</v>
      </c>
      <c r="AG48" s="38">
        <f t="shared" si="3"/>
        <v>64.666338889307212</v>
      </c>
      <c r="AH48" s="38">
        <f t="shared" si="3"/>
        <v>103.86998610600821</v>
      </c>
      <c r="AI48" s="38">
        <f t="shared" si="3"/>
        <v>58.046977892308746</v>
      </c>
      <c r="AJ48" s="38">
        <f t="shared" si="3"/>
        <v>74.844039429292792</v>
      </c>
      <c r="AK48" s="38">
        <f t="shared" si="3"/>
        <v>50.724864199358912</v>
      </c>
      <c r="AL48" s="38">
        <f t="shared" si="3"/>
        <v>96.682308949850608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53E4-BE3C-4F3A-9EAB-93F263A92DC2}">
  <sheetPr codeName="Sheet06">
    <pageSetUpPr fitToPage="1"/>
  </sheetPr>
  <dimension ref="A1:BU67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9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1</v>
      </c>
      <c r="E5" s="69"/>
      <c r="F5" s="68" t="s">
        <v>96</v>
      </c>
      <c r="G5" s="69"/>
      <c r="H5" s="68" t="s">
        <v>97</v>
      </c>
      <c r="I5" s="69"/>
      <c r="J5" s="68" t="s">
        <v>98</v>
      </c>
      <c r="K5" s="69"/>
      <c r="L5" s="68" t="s">
        <v>99</v>
      </c>
      <c r="M5" s="69"/>
      <c r="N5" s="68" t="s">
        <v>100</v>
      </c>
      <c r="O5" s="69"/>
      <c r="P5" s="68" t="s">
        <v>101</v>
      </c>
      <c r="Q5" s="69"/>
      <c r="R5" s="68" t="s">
        <v>102</v>
      </c>
      <c r="S5" s="69"/>
      <c r="T5" s="68" t="s">
        <v>103</v>
      </c>
      <c r="U5" s="69"/>
      <c r="V5" s="68" t="s">
        <v>104</v>
      </c>
      <c r="W5" s="69"/>
      <c r="X5" s="68" t="s">
        <v>105</v>
      </c>
      <c r="Y5" s="69"/>
      <c r="Z5" s="68" t="s">
        <v>106</v>
      </c>
      <c r="AA5" s="69"/>
      <c r="AB5" s="68" t="s">
        <v>107</v>
      </c>
      <c r="AC5" s="69"/>
      <c r="AD5" s="68" t="s">
        <v>108</v>
      </c>
      <c r="AE5" s="69"/>
      <c r="AF5" s="68" t="s">
        <v>109</v>
      </c>
      <c r="AG5" s="69"/>
      <c r="AH5" s="68" t="s">
        <v>110</v>
      </c>
      <c r="AI5" s="69"/>
      <c r="AJ5" s="68" t="s">
        <v>111</v>
      </c>
      <c r="AK5" s="69"/>
      <c r="AL5" s="68" t="s">
        <v>112</v>
      </c>
      <c r="AM5" s="69"/>
      <c r="AN5" s="68" t="s">
        <v>113</v>
      </c>
      <c r="AO5" s="69"/>
      <c r="AP5" s="68" t="s">
        <v>114</v>
      </c>
      <c r="AQ5" s="69"/>
      <c r="AR5" s="68" t="s">
        <v>115</v>
      </c>
      <c r="AS5" s="69"/>
      <c r="AT5" s="68" t="s">
        <v>116</v>
      </c>
      <c r="AU5" s="69"/>
      <c r="AV5" s="68" t="s">
        <v>117</v>
      </c>
      <c r="AW5" s="69"/>
      <c r="AX5" s="68" t="s">
        <v>118</v>
      </c>
      <c r="AY5" s="69"/>
      <c r="AZ5" s="68" t="s">
        <v>119</v>
      </c>
      <c r="BA5" s="69"/>
      <c r="BB5" s="68" t="s">
        <v>120</v>
      </c>
      <c r="BC5" s="69"/>
      <c r="BD5" s="68" t="s">
        <v>121</v>
      </c>
      <c r="BE5" s="69"/>
      <c r="BF5" s="68" t="s">
        <v>122</v>
      </c>
      <c r="BG5" s="69"/>
      <c r="BH5" s="68" t="s">
        <v>123</v>
      </c>
      <c r="BI5" s="69"/>
      <c r="BJ5" s="68" t="s">
        <v>124</v>
      </c>
      <c r="BK5" s="69"/>
      <c r="BL5" s="68" t="s">
        <v>125</v>
      </c>
      <c r="BM5" s="69"/>
      <c r="BN5" s="68" t="s">
        <v>126</v>
      </c>
      <c r="BO5" s="69"/>
      <c r="BP5" s="68" t="s">
        <v>127</v>
      </c>
      <c r="BQ5" s="69"/>
      <c r="BR5" s="68" t="s">
        <v>128</v>
      </c>
      <c r="BS5" s="69"/>
      <c r="BT5" s="68" t="s">
        <v>129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503.42300000000006</v>
      </c>
      <c r="E8" s="79">
        <f>IF(ISERR(SUMPRODUCT(D10:D67,E10:E67)/D8),"-",SUMPRODUCT(D10:D67,E10:E67)/D8)</f>
        <v>1226.0772392202978</v>
      </c>
      <c r="F8" s="79">
        <f t="shared" ref="F8:AK8" si="0">IF(SUM(F10:F67)&lt;0.001,"-",SUM(F10:F67))</f>
        <v>353.65000000000003</v>
      </c>
      <c r="G8" s="79">
        <f t="shared" ref="G8:AL8" si="1">IF(ISERR(SUMPRODUCT(F10:F67,G10:G67)/F8),"-",SUMPRODUCT(F10:F67,G10:G67)/F8)</f>
        <v>1477.0031160752155</v>
      </c>
      <c r="H8" s="79">
        <f t="shared" ref="H8:AM8" si="2">IF(SUM(H10:H67)&lt;0.001,"-",SUM(H10:H67))</f>
        <v>366.87200000000007</v>
      </c>
      <c r="I8" s="79">
        <f t="shared" ref="I8:AN8" si="3">IF(ISERR(SUMPRODUCT(H10:H67,I10:I67)/H8),"-",SUMPRODUCT(H10:H67,I10:I67)/H8)</f>
        <v>455.04273697638411</v>
      </c>
      <c r="J8" s="79">
        <f t="shared" ref="J8:AO8" si="4">IF(SUM(J10:J67)&lt;0.001,"-",SUM(J10:J67))</f>
        <v>621.78300000000002</v>
      </c>
      <c r="K8" s="79">
        <f t="shared" ref="K8:AP8" si="5">IF(ISERR(SUMPRODUCT(J10:J67,K10:K67)/J8),"-",SUMPRODUCT(J10:J67,K10:K67)/J8)</f>
        <v>397.51102233415838</v>
      </c>
      <c r="L8" s="79">
        <f t="shared" ref="L8:AQ8" si="6">IF(SUM(L10:L67)&lt;0.001,"-",SUM(L10:L67))</f>
        <v>467.47700000000003</v>
      </c>
      <c r="M8" s="79">
        <f t="shared" ref="M8:AR8" si="7">IF(ISERR(SUMPRODUCT(L10:L67,M10:M67)/L8),"-",SUMPRODUCT(L10:L67,M10:M67)/L8)</f>
        <v>1242.80929756972</v>
      </c>
      <c r="N8" s="79">
        <f t="shared" ref="N8:AS8" si="8">IF(SUM(N10:N67)&lt;0.001,"-",SUM(N10:N67))</f>
        <v>1201.182</v>
      </c>
      <c r="O8" s="79">
        <f t="shared" ref="O8:AT8" si="9">IF(ISERR(SUMPRODUCT(N10:N67,O10:O67)/N8),"-",SUMPRODUCT(N10:N67,O10:O67)/N8)</f>
        <v>722.14160551856423</v>
      </c>
      <c r="P8" s="79">
        <f t="shared" ref="P8:AU8" si="10">IF(SUM(P10:P67)&lt;0.001,"-",SUM(P10:P67))</f>
        <v>988.53699999999981</v>
      </c>
      <c r="Q8" s="79">
        <f t="shared" ref="Q8:AV8" si="11">IF(ISERR(SUMPRODUCT(P10:P67,Q10:Q67)/P8),"-",SUMPRODUCT(P10:P67,Q10:Q67)/P8)</f>
        <v>623.1314487975668</v>
      </c>
      <c r="R8" s="79">
        <f t="shared" ref="R8:AW8" si="12">IF(SUM(R10:R67)&lt;0.001,"-",SUM(R10:R67))</f>
        <v>2209.4679999999998</v>
      </c>
      <c r="S8" s="79">
        <f t="shared" ref="S8:AX8" si="13">IF(ISERR(SUMPRODUCT(R10:R67,S10:S67)/R8),"-",SUMPRODUCT(R10:R67,S10:S67)/R8)</f>
        <v>365.8070829720096</v>
      </c>
      <c r="T8" s="79">
        <f t="shared" ref="T8:AY8" si="14">IF(SUM(T10:T67)&lt;0.001,"-",SUM(T10:T67))</f>
        <v>29.538000000000004</v>
      </c>
      <c r="U8" s="79">
        <f t="shared" ref="U8:AZ8" si="15">IF(ISERR(SUMPRODUCT(T10:T67,U10:U67)/T8),"-",SUMPRODUCT(T10:T67,U10:U67)/T8)</f>
        <v>415.08572008937637</v>
      </c>
      <c r="V8" s="79">
        <f t="shared" ref="V8:BA8" si="16">IF(SUM(V10:V67)&lt;0.001,"-",SUM(V10:V67))</f>
        <v>4</v>
      </c>
      <c r="W8" s="79">
        <f t="shared" ref="W8:BB8" si="17">IF(ISERR(SUMPRODUCT(V10:V67,W10:W67)/V8),"-",SUMPRODUCT(V10:V67,W10:W67)/V8)</f>
        <v>706</v>
      </c>
      <c r="X8" s="79">
        <f t="shared" ref="X8:BC8" si="18">IF(SUM(X10:X67)&lt;0.001,"-",SUM(X10:X67))</f>
        <v>199.64500000000001</v>
      </c>
      <c r="Y8" s="79">
        <f t="shared" ref="Y8:BD8" si="19">IF(ISERR(SUMPRODUCT(X10:X67,Y10:Y67)/X8),"-",SUMPRODUCT(X10:X67,Y10:Y67)/X8)</f>
        <v>1256.5272709058579</v>
      </c>
      <c r="Z8" s="79">
        <f t="shared" ref="Z8:BU8" si="20">IF(SUM(Z10:Z67)&lt;0.001,"-",SUM(Z10:Z67))</f>
        <v>54</v>
      </c>
      <c r="AA8" s="79">
        <f t="shared" ref="AA8:BU8" si="21">IF(ISERR(SUMPRODUCT(Z10:Z67,AA10:AA67)/Z8),"-",SUMPRODUCT(Z10:Z67,AA10:AA67)/Z8)</f>
        <v>937</v>
      </c>
      <c r="AB8" s="79">
        <f t="shared" ref="AB8:BU8" si="22">IF(SUM(AB10:AB67)&lt;0.001,"-",SUM(AB10:AB67))</f>
        <v>6536.6930000000002</v>
      </c>
      <c r="AC8" s="79">
        <f t="shared" ref="AC8:BU8" si="23">IF(ISERR(SUMPRODUCT(AB10:AB67,AC10:AC67)/AB8),"-",SUMPRODUCT(AB10:AB67,AC10:AC67)/AB8)</f>
        <v>274.98523167601718</v>
      </c>
      <c r="AD8" s="79">
        <f t="shared" ref="AD8:BU8" si="24">IF(SUM(AD10:AD67)&lt;0.001,"-",SUM(AD10:AD67))</f>
        <v>17236.538</v>
      </c>
      <c r="AE8" s="79">
        <f t="shared" ref="AE8:BU8" si="25">IF(ISERR(SUMPRODUCT(AD10:AD67,AE10:AE67)/AD8),"-",SUMPRODUCT(AD10:AD67,AE10:AE67)/AD8)</f>
        <v>178.85681428602422</v>
      </c>
      <c r="AF8" s="79">
        <f t="shared" ref="AF8:BU8" si="26">IF(SUM(AF10:AF67)&lt;0.001,"-",SUM(AF10:AF67))</f>
        <v>25114.220000000008</v>
      </c>
      <c r="AG8" s="79">
        <f t="shared" ref="AG8:BU8" si="27">IF(ISERR(SUMPRODUCT(AF10:AF67,AG10:AG67)/AF8),"-",SUMPRODUCT(AF10:AF67,AG10:AG67)/AF8)</f>
        <v>37.212718491754856</v>
      </c>
      <c r="AH8" s="79">
        <f t="shared" ref="AH8:BU8" si="28">IF(SUM(AH10:AH67)&lt;0.001,"-",SUM(AH10:AH67))</f>
        <v>1825.325</v>
      </c>
      <c r="AI8" s="79">
        <f t="shared" ref="AI8:BU8" si="29">IF(ISERR(SUMPRODUCT(AH10:AH67,AI10:AI67)/AH8),"-",SUMPRODUCT(AH10:AH67,AI10:AI67)/AH8)</f>
        <v>70.853420623724546</v>
      </c>
      <c r="AJ8" s="79">
        <f t="shared" ref="AJ8:BU8" si="30">IF(SUM(AJ10:AJ67)&lt;0.001,"-",SUM(AJ10:AJ67))</f>
        <v>1145.423</v>
      </c>
      <c r="AK8" s="79">
        <f t="shared" ref="AK8:BU8" si="31">IF(ISERR(SUMPRODUCT(AJ10:AJ67,AK10:AK67)/AJ8),"-",SUMPRODUCT(AJ10:AJ67,AK10:AK67)/AJ8)</f>
        <v>41.415814070435111</v>
      </c>
      <c r="AL8" s="79">
        <f t="shared" ref="AL8:BU8" si="32">IF(SUM(AL10:AL67)&lt;0.001,"-",SUM(AL10:AL67))</f>
        <v>5698.869999999999</v>
      </c>
      <c r="AM8" s="79">
        <f t="shared" ref="AM8:BU8" si="33">IF(ISERR(SUMPRODUCT(AL10:AL67,AM10:AM67)/AL8),"-",SUMPRODUCT(AL10:AL67,AM10:AM67)/AL8)</f>
        <v>249.08696373140646</v>
      </c>
      <c r="AN8" s="79">
        <f t="shared" ref="AN8:BU8" si="34">IF(SUM(AN10:AN67)&lt;0.001,"-",SUM(AN10:AN67))</f>
        <v>373.73199999999997</v>
      </c>
      <c r="AO8" s="79">
        <f t="shared" ref="AO8:BU8" si="35">IF(ISERR(SUMPRODUCT(AN10:AN67,AO10:AO67)/AN8),"-",SUMPRODUCT(AN10:AN67,AO10:AO67)/AN8)</f>
        <v>129.37994605760275</v>
      </c>
      <c r="AP8" s="79">
        <f t="shared" ref="AP8:BU8" si="36">IF(SUM(AP10:AP67)&lt;0.001,"-",SUM(AP10:AP67))</f>
        <v>9375.6690000000017</v>
      </c>
      <c r="AQ8" s="79">
        <f t="shared" ref="AQ8:BU8" si="37">IF(ISERR(SUMPRODUCT(AP10:AP67,AQ10:AQ67)/AP8),"-",SUMPRODUCT(AP10:AP67,AQ10:AQ67)/AP8)</f>
        <v>153.43813492135865</v>
      </c>
      <c r="AR8" s="79">
        <f t="shared" ref="AR8:BU8" si="38">IF(SUM(AR10:AR67)&lt;0.001,"-",SUM(AR10:AR67))</f>
        <v>172.64400000000001</v>
      </c>
      <c r="AS8" s="79">
        <f t="shared" ref="AS8:BU8" si="39">IF(ISERR(SUMPRODUCT(AR10:AR67,AS10:AS67)/AR8),"-",SUMPRODUCT(AR10:AR67,AS10:AS67)/AR8)</f>
        <v>1330.9794664164408</v>
      </c>
      <c r="AT8" s="79">
        <f t="shared" ref="AT8:BU8" si="40">IF(SUM(AT10:AT67)&lt;0.001,"-",SUM(AT10:AT67))</f>
        <v>1202.24</v>
      </c>
      <c r="AU8" s="79">
        <f t="shared" ref="AU8:BU8" si="41">IF(ISERR(SUMPRODUCT(AT10:AT67,AU10:AU67)/AT8),"-",SUMPRODUCT(AT10:AT67,AU10:AU67)/AT8)</f>
        <v>255.61478240617512</v>
      </c>
      <c r="AV8" s="79">
        <f t="shared" ref="AV8:BU8" si="42">IF(SUM(AV10:AV67)&lt;0.001,"-",SUM(AV10:AV67))</f>
        <v>1588.7399999999998</v>
      </c>
      <c r="AW8" s="79">
        <f t="shared" ref="AW8:BU8" si="43">IF(ISERR(SUMPRODUCT(AV10:AV67,AW10:AW67)/AV8),"-",SUMPRODUCT(AV10:AV67,AW10:AW67)/AV8)</f>
        <v>34.471782041114345</v>
      </c>
      <c r="AX8" s="79" t="str">
        <f t="shared" ref="AX8:BU8" si="44">IF(SUM(AX10:AX67)&lt;0.001,"-",SUM(AX10:AX67))</f>
        <v>-</v>
      </c>
      <c r="AY8" s="79" t="str">
        <f t="shared" ref="AY8:BU8" si="45">IF(ISERR(SUMPRODUCT(AX10:AX67,AY10:AY67)/AX8),"-",SUMPRODUCT(AX10:AX67,AY10:AY67)/AX8)</f>
        <v>-</v>
      </c>
      <c r="AZ8" s="79">
        <f t="shared" ref="AZ8:BU8" si="46">IF(SUM(AZ10:AZ67)&lt;0.001,"-",SUM(AZ10:AZ67))</f>
        <v>1555.7229999999997</v>
      </c>
      <c r="BA8" s="79">
        <f t="shared" ref="BA8:BU8" si="47">IF(ISERR(SUMPRODUCT(AZ10:AZ67,BA10:BA67)/AZ8),"-",SUMPRODUCT(AZ10:AZ67,BA10:BA67)/AZ8)</f>
        <v>65.720349316684278</v>
      </c>
      <c r="BB8" s="79">
        <f t="shared" ref="BB8:BU8" si="48">IF(SUM(BB10:BB67)&lt;0.001,"-",SUM(BB10:BB67))</f>
        <v>1666.4959999999999</v>
      </c>
      <c r="BC8" s="79">
        <f t="shared" ref="BC8:BU8" si="49">IF(ISERR(SUMPRODUCT(BB10:BB67,BC10:BC67)/BB8),"-",SUMPRODUCT(BB10:BB67,BC10:BC67)/BB8)</f>
        <v>518.28061333480571</v>
      </c>
      <c r="BD8" s="79">
        <f t="shared" ref="BD8:BU8" si="50">IF(SUM(BD10:BD67)&lt;0.001,"-",SUM(BD10:BD67))</f>
        <v>562.952</v>
      </c>
      <c r="BE8" s="79">
        <f t="shared" ref="BE8:BU8" si="51">IF(ISERR(SUMPRODUCT(BD10:BD67,BE10:BE67)/BD8),"-",SUMPRODUCT(BD10:BD67,BE10:BE67)/BD8)</f>
        <v>669.85507645412042</v>
      </c>
      <c r="BF8" s="79" t="str">
        <f t="shared" ref="BF8:BU8" si="52">IF(SUM(BF10:BF67)&lt;0.001,"-",SUM(BF10:BF67))</f>
        <v>-</v>
      </c>
      <c r="BG8" s="79" t="str">
        <f t="shared" ref="BG8:BU8" si="53">IF(ISERR(SUMPRODUCT(BF10:BF67,BG10:BG67)/BF8),"-",SUMPRODUCT(BF10:BF67,BG10:BG67)/BF8)</f>
        <v>-</v>
      </c>
      <c r="BH8" s="79" t="str">
        <f t="shared" ref="BH8:BU8" si="54">IF(SUM(BH10:BH67)&lt;0.001,"-",SUM(BH10:BH67))</f>
        <v>-</v>
      </c>
      <c r="BI8" s="79" t="str">
        <f t="shared" ref="BI8:BU8" si="55">IF(ISERR(SUMPRODUCT(BH10:BH67,BI10:BI67)/BH8),"-",SUMPRODUCT(BH10:BH67,BI10:BI67)/BH8)</f>
        <v>-</v>
      </c>
      <c r="BJ8" s="79">
        <f t="shared" ref="BJ8:BU8" si="56">IF(SUM(BJ10:BJ67)&lt;0.001,"-",SUM(BJ10:BJ67))</f>
        <v>563</v>
      </c>
      <c r="BK8" s="79">
        <f t="shared" ref="BK8:BU8" si="57">IF(ISERR(SUMPRODUCT(BJ10:BJ67,BK10:BK67)/BJ8),"-",SUMPRODUCT(BJ10:BJ67,BK10:BK67)/BJ8)</f>
        <v>388.96802841918293</v>
      </c>
      <c r="BL8" s="79">
        <f t="shared" ref="BL8:BU8" si="58">IF(SUM(BL10:BL67)&lt;0.001,"-",SUM(BL10:BL67))</f>
        <v>4246.8650000000007</v>
      </c>
      <c r="BM8" s="79">
        <f t="shared" ref="BM8:BU8" si="59">IF(ISERR(SUMPRODUCT(BL10:BL67,BM10:BM67)/BL8),"-",SUMPRODUCT(BL10:BL67,BM10:BM67)/BL8)</f>
        <v>195.34456381354241</v>
      </c>
      <c r="BN8" s="79">
        <f t="shared" ref="BN8:BU8" si="60">IF(SUM(BN10:BN67)&lt;0.001,"-",SUM(BN10:BN67))</f>
        <v>440.20699999999994</v>
      </c>
      <c r="BO8" s="79">
        <f t="shared" ref="BO8:BU8" si="61">IF(ISERR(SUMPRODUCT(BN10:BN67,BO10:BO67)/BN8),"-",SUMPRODUCT(BN10:BN67,BO10:BO67)/BN8)</f>
        <v>317.8330081075494</v>
      </c>
      <c r="BP8" s="79">
        <f t="shared" ref="BP8:BU8" si="62">IF(SUM(BP10:BP67)&lt;0.001,"-",SUM(BP10:BP67))</f>
        <v>284.74599999999998</v>
      </c>
      <c r="BQ8" s="79">
        <f t="shared" ref="BQ8:BU8" si="63">IF(ISERR(SUMPRODUCT(BP10:BP67,BQ10:BQ67)/BP8),"-",SUMPRODUCT(BP10:BP67,BQ10:BQ67)/BP8)</f>
        <v>537.84192227458868</v>
      </c>
      <c r="BR8" s="79">
        <f t="shared" ref="BR8:BU8" si="64">IF(SUM(BR10:BR67)&lt;0.001,"-",SUM(BR10:BR67))</f>
        <v>0.29799999999999999</v>
      </c>
      <c r="BS8" s="79">
        <f t="shared" ref="BS8:BU8" si="65">IF(ISERR(SUMPRODUCT(BR10:BR67,BS10:BS67)/BR8),"-",SUMPRODUCT(BR10:BR67,BS10:BS67)/BR8)</f>
        <v>412</v>
      </c>
      <c r="BT8" s="79">
        <f t="shared" ref="BT8:BU8" si="66">IF(SUM(BT10:BT67)&lt;0.001,"-",SUM(BT10:BT67))</f>
        <v>612.85900000000004</v>
      </c>
      <c r="BU8" s="79">
        <f t="shared" ref="BU8" si="67">IF(ISERR(SUMPRODUCT(BT10:BT67,BU10:BU67)/BT8),"-",SUMPRODUCT(BT10:BT67,BU10:BU67)/BT8)</f>
        <v>488.13025181974967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151.322</v>
      </c>
      <c r="AU10" s="85">
        <v>170.27838648709374</v>
      </c>
      <c r="AV10" s="84">
        <v>14.87</v>
      </c>
      <c r="AW10" s="85">
        <v>23.324613315400136</v>
      </c>
      <c r="AX10" s="84">
        <v>0</v>
      </c>
      <c r="AY10" s="85">
        <v>0</v>
      </c>
      <c r="AZ10" s="84">
        <v>1100.3019999999999</v>
      </c>
      <c r="BA10" s="85">
        <v>66.306937549872671</v>
      </c>
      <c r="BB10" s="84">
        <v>45.850999999999999</v>
      </c>
      <c r="BC10" s="85">
        <v>494.06719591721009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4.2140000000000004</v>
      </c>
      <c r="BO10" s="85">
        <v>102.93213099193166</v>
      </c>
      <c r="BP10" s="84">
        <v>0</v>
      </c>
      <c r="BQ10" s="85">
        <v>0</v>
      </c>
      <c r="BR10" s="84">
        <v>0</v>
      </c>
      <c r="BS10" s="85">
        <v>0</v>
      </c>
      <c r="BT10" s="84">
        <v>23.484000000000002</v>
      </c>
      <c r="BU10" s="85">
        <v>428.43314597172542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106.23</v>
      </c>
      <c r="AU11" s="85">
        <v>174.89970818036338</v>
      </c>
      <c r="AV11" s="84">
        <v>483.09</v>
      </c>
      <c r="AW11" s="85">
        <v>24.823043325260304</v>
      </c>
      <c r="AX11" s="84">
        <v>0</v>
      </c>
      <c r="AY11" s="85">
        <v>0</v>
      </c>
      <c r="AZ11" s="84">
        <v>379.14699999999999</v>
      </c>
      <c r="BA11" s="85">
        <v>22.305807510015903</v>
      </c>
      <c r="BB11" s="84">
        <v>5.4450000000000003</v>
      </c>
      <c r="BC11" s="85">
        <v>338.84628099173557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5.0999999999999997E-2</v>
      </c>
      <c r="BM11" s="85">
        <v>518.78431372549016</v>
      </c>
      <c r="BN11" s="84">
        <v>136.70099999999999</v>
      </c>
      <c r="BO11" s="85">
        <v>177.90983972319151</v>
      </c>
      <c r="BP11" s="84">
        <v>0</v>
      </c>
      <c r="BQ11" s="85">
        <v>0</v>
      </c>
      <c r="BR11" s="84">
        <v>0</v>
      </c>
      <c r="BS11" s="85">
        <v>0</v>
      </c>
      <c r="BT11" s="84">
        <v>35.018999999999998</v>
      </c>
      <c r="BU11" s="85">
        <v>535.08295496730352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375.73</v>
      </c>
      <c r="AU12" s="85">
        <v>213.13638250871637</v>
      </c>
      <c r="AV12" s="84">
        <v>949.21199999999999</v>
      </c>
      <c r="AW12" s="85">
        <v>24.897218956355378</v>
      </c>
      <c r="AX12" s="84">
        <v>0</v>
      </c>
      <c r="AY12" s="85">
        <v>0</v>
      </c>
      <c r="AZ12" s="84">
        <v>5.7619999999999996</v>
      </c>
      <c r="BA12" s="85">
        <v>161.55380076362374</v>
      </c>
      <c r="BB12" s="84">
        <v>1.335</v>
      </c>
      <c r="BC12" s="85">
        <v>96.83595505617977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3.5459999999999998</v>
      </c>
      <c r="BM12" s="85">
        <v>362.23011844331643</v>
      </c>
      <c r="BN12" s="84">
        <v>58.548999999999999</v>
      </c>
      <c r="BO12" s="85">
        <v>160.64067703974447</v>
      </c>
      <c r="BP12" s="84">
        <v>0</v>
      </c>
      <c r="BQ12" s="85">
        <v>0</v>
      </c>
      <c r="BR12" s="84">
        <v>0</v>
      </c>
      <c r="BS12" s="85">
        <v>0</v>
      </c>
      <c r="BT12" s="84">
        <v>112.17</v>
      </c>
      <c r="BU12" s="85">
        <v>535.40634750824643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31.323</v>
      </c>
      <c r="AU13" s="85">
        <v>122.93180729815153</v>
      </c>
      <c r="AV13" s="84">
        <v>68.936999999999998</v>
      </c>
      <c r="AW13" s="85">
        <v>157.02963575438443</v>
      </c>
      <c r="AX13" s="84">
        <v>0</v>
      </c>
      <c r="AY13" s="85">
        <v>0</v>
      </c>
      <c r="AZ13" s="84">
        <v>67.524000000000001</v>
      </c>
      <c r="BA13" s="85">
        <v>288.74477222913339</v>
      </c>
      <c r="BB13" s="84">
        <v>8.1039999999999992</v>
      </c>
      <c r="BC13" s="85">
        <v>440.76233958538995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78.837000000000003</v>
      </c>
      <c r="BO13" s="85">
        <v>261.01665461648719</v>
      </c>
      <c r="BP13" s="84">
        <v>0</v>
      </c>
      <c r="BQ13" s="85">
        <v>0</v>
      </c>
      <c r="BR13" s="84">
        <v>0</v>
      </c>
      <c r="BS13" s="85">
        <v>0</v>
      </c>
      <c r="BT13" s="84">
        <v>23.619</v>
      </c>
      <c r="BU13" s="85">
        <v>324.83589483043312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1.9910000000000001</v>
      </c>
      <c r="AG14" s="85">
        <v>34.689100954294325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8.3000000000000004E-2</v>
      </c>
      <c r="AQ14" s="85">
        <v>55.92771084337349</v>
      </c>
      <c r="AR14" s="84">
        <v>0</v>
      </c>
      <c r="AS14" s="85">
        <v>0</v>
      </c>
      <c r="AT14" s="84">
        <v>290.387</v>
      </c>
      <c r="AU14" s="85">
        <v>285.03784260314683</v>
      </c>
      <c r="AV14" s="84">
        <v>23.045999999999999</v>
      </c>
      <c r="AW14" s="85">
        <v>42.631432786600712</v>
      </c>
      <c r="AX14" s="84">
        <v>0</v>
      </c>
      <c r="AY14" s="85">
        <v>0</v>
      </c>
      <c r="AZ14" s="84">
        <v>0.95099999999999996</v>
      </c>
      <c r="BA14" s="85">
        <v>26.13249211356467</v>
      </c>
      <c r="BB14" s="84">
        <v>0</v>
      </c>
      <c r="BC14" s="85">
        <v>0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0.40200000000000002</v>
      </c>
      <c r="BM14" s="85">
        <v>624.03233830845772</v>
      </c>
      <c r="BN14" s="84">
        <v>65.322999999999993</v>
      </c>
      <c r="BO14" s="85">
        <v>405.73973944858625</v>
      </c>
      <c r="BP14" s="84">
        <v>0</v>
      </c>
      <c r="BQ14" s="85">
        <v>0</v>
      </c>
      <c r="BR14" s="84">
        <v>0</v>
      </c>
      <c r="BS14" s="85">
        <v>0</v>
      </c>
      <c r="BT14" s="84">
        <v>216.53899999999999</v>
      </c>
      <c r="BU14" s="85">
        <v>442.71951472944829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1596.479</v>
      </c>
      <c r="AG16" s="85">
        <v>39.006207410182029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2.0110000000000001</v>
      </c>
      <c r="AQ16" s="85">
        <v>48.730482347091005</v>
      </c>
      <c r="AR16" s="84">
        <v>168.55</v>
      </c>
      <c r="AS16" s="85">
        <v>1311.0893206763571</v>
      </c>
      <c r="AT16" s="84">
        <v>42.768000000000001</v>
      </c>
      <c r="AU16" s="85">
        <v>244.23309483726152</v>
      </c>
      <c r="AV16" s="84">
        <v>2.4910000000000001</v>
      </c>
      <c r="AW16" s="85">
        <v>32.689682858289842</v>
      </c>
      <c r="AX16" s="84">
        <v>0</v>
      </c>
      <c r="AY16" s="85">
        <v>0</v>
      </c>
      <c r="AZ16" s="84">
        <v>0.77700000000000002</v>
      </c>
      <c r="BA16" s="85">
        <v>34.746460746460748</v>
      </c>
      <c r="BB16" s="84">
        <v>21.77</v>
      </c>
      <c r="BC16" s="85">
        <v>597.48456591639865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33.009</v>
      </c>
      <c r="BO16" s="85">
        <v>435.89339271107883</v>
      </c>
      <c r="BP16" s="84">
        <v>0</v>
      </c>
      <c r="BQ16" s="85">
        <v>0</v>
      </c>
      <c r="BR16" s="84">
        <v>0</v>
      </c>
      <c r="BS16" s="85">
        <v>0</v>
      </c>
      <c r="BT16" s="84">
        <v>95.15</v>
      </c>
      <c r="BU16" s="85">
        <v>414.19362059905416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15859.402</v>
      </c>
      <c r="AG17" s="85">
        <v>30.934195753408609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22.832999999999998</v>
      </c>
      <c r="AU17" s="85">
        <v>264.07791354618314</v>
      </c>
      <c r="AV17" s="84">
        <v>12.587</v>
      </c>
      <c r="AW17" s="85">
        <v>35.299912608246608</v>
      </c>
      <c r="AX17" s="84">
        <v>0</v>
      </c>
      <c r="AY17" s="85">
        <v>0</v>
      </c>
      <c r="AZ17" s="84">
        <v>0.182</v>
      </c>
      <c r="BA17" s="85">
        <v>124.30769230769231</v>
      </c>
      <c r="BB17" s="84">
        <v>0</v>
      </c>
      <c r="BC17" s="85">
        <v>0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3.004</v>
      </c>
      <c r="BO17" s="85">
        <v>321.28961384820241</v>
      </c>
      <c r="BP17" s="84">
        <v>0</v>
      </c>
      <c r="BQ17" s="85">
        <v>0</v>
      </c>
      <c r="BR17" s="84">
        <v>0</v>
      </c>
      <c r="BS17" s="85">
        <v>0</v>
      </c>
      <c r="BT17" s="84">
        <v>1.887</v>
      </c>
      <c r="BU17" s="85">
        <v>365.76311605723373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18.510999999999999</v>
      </c>
      <c r="BC18" s="85">
        <v>1247.6914267192481</v>
      </c>
      <c r="BD18" s="84">
        <v>76.664000000000001</v>
      </c>
      <c r="BE18" s="85">
        <v>738.70999426066999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0</v>
      </c>
      <c r="AW19" s="85">
        <v>0</v>
      </c>
      <c r="AX19" s="84">
        <v>0</v>
      </c>
      <c r="AY19" s="85">
        <v>0</v>
      </c>
      <c r="AZ19" s="84">
        <v>0</v>
      </c>
      <c r="BA19" s="85">
        <v>0</v>
      </c>
      <c r="BB19" s="84">
        <v>3.1920000000000002</v>
      </c>
      <c r="BC19" s="85">
        <v>873.78070175438597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1.2999999999999999E-2</v>
      </c>
      <c r="BM19" s="85">
        <v>363.07692307692309</v>
      </c>
      <c r="BN19" s="84">
        <v>1.512</v>
      </c>
      <c r="BO19" s="85">
        <v>433.59854497354496</v>
      </c>
      <c r="BP19" s="84">
        <v>0</v>
      </c>
      <c r="BQ19" s="85">
        <v>0</v>
      </c>
      <c r="BR19" s="84">
        <v>0</v>
      </c>
      <c r="BS19" s="85">
        <v>0</v>
      </c>
      <c r="BT19" s="84">
        <v>3.4910000000000001</v>
      </c>
      <c r="BU19" s="85">
        <v>416.77742767115438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202</v>
      </c>
      <c r="AG20" s="85">
        <v>37.158415841584159</v>
      </c>
      <c r="AH20" s="84">
        <v>0</v>
      </c>
      <c r="AI20" s="85">
        <v>0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2630</v>
      </c>
      <c r="AQ20" s="85">
        <v>259.68783269961978</v>
      </c>
      <c r="AR20" s="84">
        <v>0</v>
      </c>
      <c r="AS20" s="85">
        <v>0</v>
      </c>
      <c r="AT20" s="84">
        <v>58</v>
      </c>
      <c r="AU20" s="85">
        <v>379.51724137931035</v>
      </c>
      <c r="AV20" s="84">
        <v>18</v>
      </c>
      <c r="AW20" s="85">
        <v>152</v>
      </c>
      <c r="AX20" s="84">
        <v>0</v>
      </c>
      <c r="AY20" s="85">
        <v>0</v>
      </c>
      <c r="AZ20" s="84">
        <v>0</v>
      </c>
      <c r="BA20" s="85">
        <v>0</v>
      </c>
      <c r="BB20" s="84">
        <v>1427</v>
      </c>
      <c r="BC20" s="85">
        <v>506.16678346180805</v>
      </c>
      <c r="BD20" s="84">
        <v>0</v>
      </c>
      <c r="BE20" s="85">
        <v>0</v>
      </c>
      <c r="BF20" s="84">
        <v>0</v>
      </c>
      <c r="BG20" s="85">
        <v>0</v>
      </c>
      <c r="BH20" s="84">
        <v>0</v>
      </c>
      <c r="BI20" s="85">
        <v>0</v>
      </c>
      <c r="BJ20" s="84">
        <v>563</v>
      </c>
      <c r="BK20" s="85">
        <v>388.96802841918293</v>
      </c>
      <c r="BL20" s="84">
        <v>17</v>
      </c>
      <c r="BM20" s="85">
        <v>104.17647058823529</v>
      </c>
      <c r="BN20" s="84">
        <v>4</v>
      </c>
      <c r="BO20" s="85">
        <v>272</v>
      </c>
      <c r="BP20" s="84">
        <v>0</v>
      </c>
      <c r="BQ20" s="85">
        <v>0</v>
      </c>
      <c r="BR20" s="84">
        <v>0</v>
      </c>
      <c r="BS20" s="85">
        <v>0</v>
      </c>
      <c r="BT20" s="84">
        <v>7</v>
      </c>
      <c r="BU20" s="85">
        <v>519.28571428571433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</v>
      </c>
      <c r="E22" s="85">
        <v>0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0.13700000000000001</v>
      </c>
      <c r="U22" s="85">
        <v>680.18978102189783</v>
      </c>
      <c r="V22" s="84">
        <v>0</v>
      </c>
      <c r="W22" s="85">
        <v>0</v>
      </c>
      <c r="X22" s="84">
        <v>1.133</v>
      </c>
      <c r="Y22" s="85">
        <v>1285.0423654015888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0.63</v>
      </c>
      <c r="AG22" s="85">
        <v>16.057142857142857</v>
      </c>
      <c r="AH22" s="84">
        <v>0</v>
      </c>
      <c r="AI22" s="85">
        <v>0</v>
      </c>
      <c r="AJ22" s="84">
        <v>8.7970000000000006</v>
      </c>
      <c r="AK22" s="85">
        <v>18.355234739115605</v>
      </c>
      <c r="AL22" s="84">
        <v>3.8879999999999999</v>
      </c>
      <c r="AM22" s="85">
        <v>85.570987654320987</v>
      </c>
      <c r="AN22" s="84">
        <v>0</v>
      </c>
      <c r="AO22" s="85">
        <v>0</v>
      </c>
      <c r="AP22" s="84">
        <v>101.60899999999999</v>
      </c>
      <c r="AQ22" s="85">
        <v>83.578797153795435</v>
      </c>
      <c r="AR22" s="84">
        <v>0</v>
      </c>
      <c r="AS22" s="85">
        <v>0</v>
      </c>
      <c r="AT22" s="84">
        <v>111.607</v>
      </c>
      <c r="AU22" s="85">
        <v>482.27198114813581</v>
      </c>
      <c r="AV22" s="84">
        <v>14.682</v>
      </c>
      <c r="AW22" s="85">
        <v>226.63676610815963</v>
      </c>
      <c r="AX22" s="84">
        <v>0</v>
      </c>
      <c r="AY22" s="85">
        <v>0</v>
      </c>
      <c r="AZ22" s="84">
        <v>0</v>
      </c>
      <c r="BA22" s="85">
        <v>0</v>
      </c>
      <c r="BB22" s="84">
        <v>13.801</v>
      </c>
      <c r="BC22" s="85">
        <v>535.45982175204699</v>
      </c>
      <c r="BD22" s="84">
        <v>0</v>
      </c>
      <c r="BE22" s="85">
        <v>0</v>
      </c>
      <c r="BF22" s="84">
        <v>0</v>
      </c>
      <c r="BG22" s="85">
        <v>0</v>
      </c>
      <c r="BH22" s="84">
        <v>0</v>
      </c>
      <c r="BI22" s="85">
        <v>0</v>
      </c>
      <c r="BJ22" s="84">
        <v>0</v>
      </c>
      <c r="BK22" s="85">
        <v>0</v>
      </c>
      <c r="BL22" s="84">
        <v>108.023</v>
      </c>
      <c r="BM22" s="85">
        <v>132.94278996139712</v>
      </c>
      <c r="BN22" s="84">
        <v>1.413</v>
      </c>
      <c r="BO22" s="85">
        <v>839.90941259731062</v>
      </c>
      <c r="BP22" s="84">
        <v>1.6E-2</v>
      </c>
      <c r="BQ22" s="85">
        <v>1153.5625</v>
      </c>
      <c r="BR22" s="84">
        <v>0</v>
      </c>
      <c r="BS22" s="85">
        <v>0</v>
      </c>
      <c r="BT22" s="84">
        <v>23.311</v>
      </c>
      <c r="BU22" s="85">
        <v>529</v>
      </c>
    </row>
    <row r="23" spans="1:73" ht="12.95" customHeight="1">
      <c r="A23" s="83"/>
      <c r="B23" s="80" t="s">
        <v>59</v>
      </c>
      <c r="C23" s="19">
        <v>13</v>
      </c>
      <c r="D23" s="84">
        <v>3.3000000000000002E-2</v>
      </c>
      <c r="E23" s="85">
        <v>1392.121212121212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0.52600000000000002</v>
      </c>
      <c r="Y23" s="85">
        <v>1245.1977186311788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2.2930000000000001</v>
      </c>
      <c r="AG23" s="85">
        <v>29.915830789358917</v>
      </c>
      <c r="AH23" s="84">
        <v>0</v>
      </c>
      <c r="AI23" s="85">
        <v>0</v>
      </c>
      <c r="AJ23" s="84">
        <v>0</v>
      </c>
      <c r="AK23" s="85">
        <v>0</v>
      </c>
      <c r="AL23" s="84">
        <v>1.9950000000000001</v>
      </c>
      <c r="AM23" s="85">
        <v>235.34736842105261</v>
      </c>
      <c r="AN23" s="84">
        <v>0</v>
      </c>
      <c r="AO23" s="85">
        <v>0</v>
      </c>
      <c r="AP23" s="84">
        <v>224.815</v>
      </c>
      <c r="AQ23" s="85">
        <v>90.614367368725397</v>
      </c>
      <c r="AR23" s="84">
        <v>0</v>
      </c>
      <c r="AS23" s="85">
        <v>0</v>
      </c>
      <c r="AT23" s="84">
        <v>3.992</v>
      </c>
      <c r="AU23" s="85">
        <v>305.66232464929857</v>
      </c>
      <c r="AV23" s="84">
        <v>0.26400000000000001</v>
      </c>
      <c r="AW23" s="85">
        <v>32.003787878787875</v>
      </c>
      <c r="AX23" s="84">
        <v>0</v>
      </c>
      <c r="AY23" s="85">
        <v>0</v>
      </c>
      <c r="AZ23" s="84">
        <v>0</v>
      </c>
      <c r="BA23" s="85">
        <v>0</v>
      </c>
      <c r="BB23" s="84">
        <v>3.468</v>
      </c>
      <c r="BC23" s="85">
        <v>734.83708189158017</v>
      </c>
      <c r="BD23" s="84">
        <v>0</v>
      </c>
      <c r="BE23" s="85">
        <v>0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217.667</v>
      </c>
      <c r="BM23" s="85">
        <v>133.43407590493737</v>
      </c>
      <c r="BN23" s="84">
        <v>1.4790000000000001</v>
      </c>
      <c r="BO23" s="85">
        <v>175.51656524678839</v>
      </c>
      <c r="BP23" s="84">
        <v>2.629</v>
      </c>
      <c r="BQ23" s="85">
        <v>271.05553442373525</v>
      </c>
      <c r="BR23" s="84">
        <v>0</v>
      </c>
      <c r="BS23" s="85">
        <v>0</v>
      </c>
      <c r="BT23" s="84">
        <v>15.481999999999999</v>
      </c>
      <c r="BU23" s="85">
        <v>486.90815140162766</v>
      </c>
    </row>
    <row r="24" spans="1:73" ht="12.95" customHeight="1">
      <c r="A24" s="83"/>
      <c r="B24" s="80" t="s">
        <v>60</v>
      </c>
      <c r="C24" s="19">
        <v>14</v>
      </c>
      <c r="D24" s="84">
        <v>0.04</v>
      </c>
      <c r="E24" s="85">
        <v>1813.05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4.8000000000000001E-2</v>
      </c>
      <c r="Q24" s="85">
        <v>202.5</v>
      </c>
      <c r="R24" s="84">
        <v>0</v>
      </c>
      <c r="S24" s="85">
        <v>0</v>
      </c>
      <c r="T24" s="84">
        <v>3.1E-2</v>
      </c>
      <c r="U24" s="85">
        <v>378</v>
      </c>
      <c r="V24" s="84">
        <v>0</v>
      </c>
      <c r="W24" s="85">
        <v>0</v>
      </c>
      <c r="X24" s="84">
        <v>0.27800000000000002</v>
      </c>
      <c r="Y24" s="85">
        <v>1154.9784172661871</v>
      </c>
      <c r="Z24" s="84">
        <v>0</v>
      </c>
      <c r="AA24" s="85">
        <v>0</v>
      </c>
      <c r="AB24" s="84">
        <v>294.91399999999999</v>
      </c>
      <c r="AC24" s="85">
        <v>231.69524674989998</v>
      </c>
      <c r="AD24" s="84">
        <v>0</v>
      </c>
      <c r="AE24" s="85">
        <v>0</v>
      </c>
      <c r="AF24" s="84">
        <v>0.72899999999999998</v>
      </c>
      <c r="AG24" s="85">
        <v>102.78875171467764</v>
      </c>
      <c r="AH24" s="84">
        <v>0</v>
      </c>
      <c r="AI24" s="85">
        <v>0</v>
      </c>
      <c r="AJ24" s="84">
        <v>0</v>
      </c>
      <c r="AK24" s="85">
        <v>0</v>
      </c>
      <c r="AL24" s="84">
        <v>5.2290000000000001</v>
      </c>
      <c r="AM24" s="85">
        <v>475.2816982214573</v>
      </c>
      <c r="AN24" s="84">
        <v>0</v>
      </c>
      <c r="AO24" s="85">
        <v>0</v>
      </c>
      <c r="AP24" s="84">
        <v>397.47899999999998</v>
      </c>
      <c r="AQ24" s="85">
        <v>109.80131528961279</v>
      </c>
      <c r="AR24" s="84">
        <v>4.0940000000000003</v>
      </c>
      <c r="AS24" s="85">
        <v>2149.8568637029803</v>
      </c>
      <c r="AT24" s="84">
        <v>0</v>
      </c>
      <c r="AU24" s="85">
        <v>0</v>
      </c>
      <c r="AV24" s="84">
        <v>0</v>
      </c>
      <c r="AW24" s="85">
        <v>0</v>
      </c>
      <c r="AX24" s="84">
        <v>0</v>
      </c>
      <c r="AY24" s="85">
        <v>0</v>
      </c>
      <c r="AZ24" s="84">
        <v>0</v>
      </c>
      <c r="BA24" s="85">
        <v>0</v>
      </c>
      <c r="BB24" s="84">
        <v>28.751000000000001</v>
      </c>
      <c r="BC24" s="85">
        <v>603.18670654933737</v>
      </c>
      <c r="BD24" s="84">
        <v>0</v>
      </c>
      <c r="BE24" s="85">
        <v>0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559.07000000000005</v>
      </c>
      <c r="BM24" s="85">
        <v>145.63466649972275</v>
      </c>
      <c r="BN24" s="84">
        <v>0.64200000000000002</v>
      </c>
      <c r="BO24" s="85">
        <v>1137.1588785046729</v>
      </c>
      <c r="BP24" s="84">
        <v>0.76400000000000001</v>
      </c>
      <c r="BQ24" s="85">
        <v>837.11780104712034</v>
      </c>
      <c r="BR24" s="84">
        <v>0</v>
      </c>
      <c r="BS24" s="85">
        <v>0</v>
      </c>
      <c r="BT24" s="84">
        <v>6.5570000000000004</v>
      </c>
      <c r="BU24" s="85">
        <v>589.0645112093946</v>
      </c>
    </row>
    <row r="25" spans="1:73" ht="12.95" customHeight="1">
      <c r="A25" s="83"/>
      <c r="B25" s="80" t="s">
        <v>61</v>
      </c>
      <c r="C25" s="19">
        <v>15</v>
      </c>
      <c r="D25" s="84">
        <v>0.49199999999999999</v>
      </c>
      <c r="E25" s="85">
        <v>1373.0955284552845</v>
      </c>
      <c r="F25" s="84">
        <v>0</v>
      </c>
      <c r="G25" s="85">
        <v>0</v>
      </c>
      <c r="H25" s="84">
        <v>1.7000000000000001E-2</v>
      </c>
      <c r="I25" s="85">
        <v>362.70588235294116</v>
      </c>
      <c r="J25" s="84">
        <v>15.845000000000001</v>
      </c>
      <c r="K25" s="85">
        <v>322.99943199747554</v>
      </c>
      <c r="L25" s="84">
        <v>6.0620000000000003</v>
      </c>
      <c r="M25" s="85">
        <v>534.92890135268885</v>
      </c>
      <c r="N25" s="84">
        <v>10.583</v>
      </c>
      <c r="O25" s="85">
        <v>324</v>
      </c>
      <c r="P25" s="84">
        <v>0.34699999999999998</v>
      </c>
      <c r="Q25" s="85">
        <v>612.36023054755037</v>
      </c>
      <c r="R25" s="84">
        <v>0.10100000000000001</v>
      </c>
      <c r="S25" s="85">
        <v>216</v>
      </c>
      <c r="T25" s="84">
        <v>18.975000000000001</v>
      </c>
      <c r="U25" s="85">
        <v>476.21992094861662</v>
      </c>
      <c r="V25" s="84">
        <v>0</v>
      </c>
      <c r="W25" s="85">
        <v>0</v>
      </c>
      <c r="X25" s="84">
        <v>131.577</v>
      </c>
      <c r="Y25" s="85">
        <v>1372.1824711005722</v>
      </c>
      <c r="Z25" s="84">
        <v>0</v>
      </c>
      <c r="AA25" s="85">
        <v>0</v>
      </c>
      <c r="AB25" s="84">
        <v>4785.4290000000001</v>
      </c>
      <c r="AC25" s="85">
        <v>256.28317816438192</v>
      </c>
      <c r="AD25" s="84">
        <v>307.291</v>
      </c>
      <c r="AE25" s="85">
        <v>415.59390935627789</v>
      </c>
      <c r="AF25" s="84">
        <v>352.32400000000001</v>
      </c>
      <c r="AG25" s="85">
        <v>49.35169900432556</v>
      </c>
      <c r="AH25" s="84">
        <v>0</v>
      </c>
      <c r="AI25" s="85">
        <v>0</v>
      </c>
      <c r="AJ25" s="84">
        <v>0</v>
      </c>
      <c r="AK25" s="85">
        <v>0</v>
      </c>
      <c r="AL25" s="84">
        <v>2.8140000000000001</v>
      </c>
      <c r="AM25" s="85">
        <v>414.12082444918269</v>
      </c>
      <c r="AN25" s="84">
        <v>0</v>
      </c>
      <c r="AO25" s="85">
        <v>0</v>
      </c>
      <c r="AP25" s="84">
        <v>92.337999999999994</v>
      </c>
      <c r="AQ25" s="85">
        <v>98.593146916762336</v>
      </c>
      <c r="AR25" s="84">
        <v>0</v>
      </c>
      <c r="AS25" s="85">
        <v>0</v>
      </c>
      <c r="AT25" s="84">
        <v>5.0000000000000001E-3</v>
      </c>
      <c r="AU25" s="85">
        <v>233.2</v>
      </c>
      <c r="AV25" s="84">
        <v>0</v>
      </c>
      <c r="AW25" s="85">
        <v>0</v>
      </c>
      <c r="AX25" s="84">
        <v>0</v>
      </c>
      <c r="AY25" s="85">
        <v>0</v>
      </c>
      <c r="AZ25" s="84">
        <v>0</v>
      </c>
      <c r="BA25" s="85">
        <v>0</v>
      </c>
      <c r="BB25" s="84">
        <v>2.5430000000000001</v>
      </c>
      <c r="BC25" s="85">
        <v>761.48053480141573</v>
      </c>
      <c r="BD25" s="84">
        <v>0</v>
      </c>
      <c r="BE25" s="85">
        <v>0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214.06899999999999</v>
      </c>
      <c r="BM25" s="85">
        <v>120.15755667565131</v>
      </c>
      <c r="BN25" s="84">
        <v>1.0840000000000001</v>
      </c>
      <c r="BO25" s="85">
        <v>3395.7167896678966</v>
      </c>
      <c r="BP25" s="84">
        <v>2.863</v>
      </c>
      <c r="BQ25" s="85">
        <v>328.89451624170448</v>
      </c>
      <c r="BR25" s="84">
        <v>0</v>
      </c>
      <c r="BS25" s="85">
        <v>0</v>
      </c>
      <c r="BT25" s="84">
        <v>3.51</v>
      </c>
      <c r="BU25" s="85">
        <v>751.27521367521376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0.03</v>
      </c>
      <c r="AC26" s="85">
        <v>415.8</v>
      </c>
      <c r="AD26" s="84">
        <v>0</v>
      </c>
      <c r="AE26" s="85">
        <v>0</v>
      </c>
      <c r="AF26" s="84">
        <v>0.96399999999999997</v>
      </c>
      <c r="AG26" s="85">
        <v>22.084024896265561</v>
      </c>
      <c r="AH26" s="84">
        <v>0</v>
      </c>
      <c r="AI26" s="85">
        <v>0</v>
      </c>
      <c r="AJ26" s="84">
        <v>5.9779999999999998</v>
      </c>
      <c r="AK26" s="85">
        <v>31.851622616259615</v>
      </c>
      <c r="AL26" s="84">
        <v>8.0220000000000002</v>
      </c>
      <c r="AM26" s="85">
        <v>612.55509847918222</v>
      </c>
      <c r="AN26" s="84">
        <v>0</v>
      </c>
      <c r="AO26" s="85">
        <v>0</v>
      </c>
      <c r="AP26" s="84">
        <v>61.802</v>
      </c>
      <c r="AQ26" s="85">
        <v>183.99987055435099</v>
      </c>
      <c r="AR26" s="84">
        <v>0</v>
      </c>
      <c r="AS26" s="85">
        <v>0</v>
      </c>
      <c r="AT26" s="84">
        <v>3.5000000000000003E-2</v>
      </c>
      <c r="AU26" s="85">
        <v>127.28571428571428</v>
      </c>
      <c r="AV26" s="84">
        <v>0</v>
      </c>
      <c r="AW26" s="85">
        <v>0</v>
      </c>
      <c r="AX26" s="84">
        <v>0</v>
      </c>
      <c r="AY26" s="85">
        <v>0</v>
      </c>
      <c r="AZ26" s="84">
        <v>0.128</v>
      </c>
      <c r="BA26" s="85">
        <v>112.046875</v>
      </c>
      <c r="BB26" s="84">
        <v>0.51600000000000001</v>
      </c>
      <c r="BC26" s="85">
        <v>205.00193798449612</v>
      </c>
      <c r="BD26" s="84">
        <v>0</v>
      </c>
      <c r="BE26" s="85">
        <v>0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18.416</v>
      </c>
      <c r="BM26" s="85">
        <v>141.78420938314508</v>
      </c>
      <c r="BN26" s="84">
        <v>5.0000000000000001E-3</v>
      </c>
      <c r="BO26" s="85">
        <v>587.4</v>
      </c>
      <c r="BP26" s="84">
        <v>1.984</v>
      </c>
      <c r="BQ26" s="85">
        <v>242.99949596774195</v>
      </c>
      <c r="BR26" s="84">
        <v>0</v>
      </c>
      <c r="BS26" s="85">
        <v>0</v>
      </c>
      <c r="BT26" s="84">
        <v>1.083</v>
      </c>
      <c r="BU26" s="85">
        <v>528.393351800554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0.20899999999999999</v>
      </c>
      <c r="E28" s="85">
        <v>1629.3636363636363</v>
      </c>
      <c r="F28" s="84">
        <v>7.0419999999999998</v>
      </c>
      <c r="G28" s="85">
        <v>756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16.954000000000001</v>
      </c>
      <c r="S28" s="85">
        <v>334.7999882033738</v>
      </c>
      <c r="T28" s="84">
        <v>0</v>
      </c>
      <c r="U28" s="85">
        <v>0</v>
      </c>
      <c r="V28" s="84">
        <v>0</v>
      </c>
      <c r="W28" s="85">
        <v>0</v>
      </c>
      <c r="X28" s="84">
        <v>0.19700000000000001</v>
      </c>
      <c r="Y28" s="85">
        <v>814.38578680203045</v>
      </c>
      <c r="Z28" s="84">
        <v>0</v>
      </c>
      <c r="AA28" s="85">
        <v>0</v>
      </c>
      <c r="AB28" s="84">
        <v>115.779</v>
      </c>
      <c r="AC28" s="85">
        <v>200.0733379973916</v>
      </c>
      <c r="AD28" s="84">
        <v>578.56500000000005</v>
      </c>
      <c r="AE28" s="85">
        <v>140.8908748368809</v>
      </c>
      <c r="AF28" s="84">
        <v>94.165999999999997</v>
      </c>
      <c r="AG28" s="85">
        <v>48.56292079943929</v>
      </c>
      <c r="AH28" s="84">
        <v>0</v>
      </c>
      <c r="AI28" s="85">
        <v>0</v>
      </c>
      <c r="AJ28" s="84">
        <v>98.882999999999996</v>
      </c>
      <c r="AK28" s="85">
        <v>32.21165417715887</v>
      </c>
      <c r="AL28" s="84">
        <v>69.602000000000004</v>
      </c>
      <c r="AM28" s="85">
        <v>562.04857619033942</v>
      </c>
      <c r="AN28" s="84">
        <v>0</v>
      </c>
      <c r="AO28" s="85">
        <v>0</v>
      </c>
      <c r="AP28" s="84">
        <v>502.637</v>
      </c>
      <c r="AQ28" s="85">
        <v>143.77063168847499</v>
      </c>
      <c r="AR28" s="84">
        <v>0</v>
      </c>
      <c r="AS28" s="85">
        <v>0</v>
      </c>
      <c r="AT28" s="84">
        <v>7.3159999999999998</v>
      </c>
      <c r="AU28" s="85">
        <v>350.86823400765445</v>
      </c>
      <c r="AV28" s="84">
        <v>1.5609999999999999</v>
      </c>
      <c r="AW28" s="85">
        <v>249.86739269698913</v>
      </c>
      <c r="AX28" s="84">
        <v>0</v>
      </c>
      <c r="AY28" s="85">
        <v>0</v>
      </c>
      <c r="AZ28" s="84">
        <v>0</v>
      </c>
      <c r="BA28" s="85">
        <v>0</v>
      </c>
      <c r="BB28" s="84">
        <v>11.077</v>
      </c>
      <c r="BC28" s="85">
        <v>179.10454094068791</v>
      </c>
      <c r="BD28" s="84">
        <v>0</v>
      </c>
      <c r="BE28" s="85">
        <v>0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194.97900000000001</v>
      </c>
      <c r="BM28" s="85">
        <v>132.36246980444048</v>
      </c>
      <c r="BN28" s="84">
        <v>22.148</v>
      </c>
      <c r="BO28" s="85">
        <v>862.12276503521764</v>
      </c>
      <c r="BP28" s="84">
        <v>5.0990000000000002</v>
      </c>
      <c r="BQ28" s="85">
        <v>753.58991959207685</v>
      </c>
      <c r="BR28" s="84">
        <v>0.29799999999999999</v>
      </c>
      <c r="BS28" s="85">
        <v>412</v>
      </c>
      <c r="BT28" s="84">
        <v>8.4220000000000006</v>
      </c>
      <c r="BU28" s="85">
        <v>524.64652101638569</v>
      </c>
    </row>
    <row r="29" spans="1:73" ht="12.95" customHeight="1">
      <c r="A29" s="83"/>
      <c r="B29" s="80" t="s">
        <v>64</v>
      </c>
      <c r="C29" s="19">
        <v>18</v>
      </c>
      <c r="D29" s="84">
        <v>490.74599999999998</v>
      </c>
      <c r="E29" s="85">
        <v>1217.4917900502498</v>
      </c>
      <c r="F29" s="84">
        <v>0</v>
      </c>
      <c r="G29" s="85">
        <v>0</v>
      </c>
      <c r="H29" s="84">
        <v>11.478999999999999</v>
      </c>
      <c r="I29" s="85">
        <v>375.98693265963936</v>
      </c>
      <c r="J29" s="84">
        <v>81.284000000000006</v>
      </c>
      <c r="K29" s="85">
        <v>323.96578662467402</v>
      </c>
      <c r="L29" s="84">
        <v>290.565</v>
      </c>
      <c r="M29" s="85">
        <v>1283.7879304114397</v>
      </c>
      <c r="N29" s="84">
        <v>0</v>
      </c>
      <c r="O29" s="85">
        <v>0</v>
      </c>
      <c r="P29" s="84">
        <v>3.6989999999999998</v>
      </c>
      <c r="Q29" s="85">
        <v>865.49553933495542</v>
      </c>
      <c r="R29" s="84">
        <v>0</v>
      </c>
      <c r="S29" s="85">
        <v>0</v>
      </c>
      <c r="T29" s="84">
        <v>0</v>
      </c>
      <c r="U29" s="85">
        <v>0</v>
      </c>
      <c r="V29" s="84">
        <v>0</v>
      </c>
      <c r="W29" s="85">
        <v>0</v>
      </c>
      <c r="X29" s="84">
        <v>24.975999999999999</v>
      </c>
      <c r="Y29" s="85">
        <v>1039.4935538116592</v>
      </c>
      <c r="Z29" s="84">
        <v>0</v>
      </c>
      <c r="AA29" s="85">
        <v>0</v>
      </c>
      <c r="AB29" s="84">
        <v>0.10100000000000001</v>
      </c>
      <c r="AC29" s="85">
        <v>195.94059405940595</v>
      </c>
      <c r="AD29" s="84">
        <v>139.54400000000001</v>
      </c>
      <c r="AE29" s="85">
        <v>453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0</v>
      </c>
      <c r="AO29" s="85">
        <v>0</v>
      </c>
      <c r="AP29" s="84">
        <v>0</v>
      </c>
      <c r="AQ29" s="85">
        <v>0</v>
      </c>
      <c r="AR29" s="84">
        <v>0</v>
      </c>
      <c r="AS29" s="85">
        <v>0</v>
      </c>
      <c r="AT29" s="84">
        <v>0</v>
      </c>
      <c r="AU29" s="85">
        <v>0</v>
      </c>
      <c r="AV29" s="84">
        <v>0</v>
      </c>
      <c r="AW29" s="85">
        <v>0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</v>
      </c>
      <c r="BM29" s="85">
        <v>0</v>
      </c>
      <c r="BN29" s="84">
        <v>0</v>
      </c>
      <c r="BO29" s="85">
        <v>0</v>
      </c>
      <c r="BP29" s="84">
        <v>0</v>
      </c>
      <c r="BQ29" s="85">
        <v>0</v>
      </c>
      <c r="BR29" s="84">
        <v>0</v>
      </c>
      <c r="BS29" s="85">
        <v>0</v>
      </c>
      <c r="BT29" s="84">
        <v>0</v>
      </c>
      <c r="BU29" s="85">
        <v>0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8.0570000000000004</v>
      </c>
      <c r="G30" s="85">
        <v>756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32.838999999999999</v>
      </c>
      <c r="AC30" s="85">
        <v>171.12436432290875</v>
      </c>
      <c r="AD30" s="84">
        <v>18.635999999999999</v>
      </c>
      <c r="AE30" s="85">
        <v>139.66285683623096</v>
      </c>
      <c r="AF30" s="84">
        <v>0</v>
      </c>
      <c r="AG30" s="85">
        <v>0</v>
      </c>
      <c r="AH30" s="84">
        <v>0</v>
      </c>
      <c r="AI30" s="85">
        <v>0</v>
      </c>
      <c r="AJ30" s="84">
        <v>0</v>
      </c>
      <c r="AK30" s="85">
        <v>0</v>
      </c>
      <c r="AL30" s="84">
        <v>0</v>
      </c>
      <c r="AM30" s="85">
        <v>0</v>
      </c>
      <c r="AN30" s="84">
        <v>0</v>
      </c>
      <c r="AO30" s="85">
        <v>0</v>
      </c>
      <c r="AP30" s="84">
        <v>0</v>
      </c>
      <c r="AQ30" s="85">
        <v>0</v>
      </c>
      <c r="AR30" s="84">
        <v>0</v>
      </c>
      <c r="AS30" s="85">
        <v>0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1.0999999999999999E-2</v>
      </c>
      <c r="BM30" s="85">
        <v>77.727272727272734</v>
      </c>
      <c r="BN30" s="84">
        <v>0.113</v>
      </c>
      <c r="BO30" s="85">
        <v>1404.4070796460178</v>
      </c>
      <c r="BP30" s="84">
        <v>7.1999999999999995E-2</v>
      </c>
      <c r="BQ30" s="85">
        <v>451.29166666666663</v>
      </c>
      <c r="BR30" s="84">
        <v>0</v>
      </c>
      <c r="BS30" s="85">
        <v>0</v>
      </c>
      <c r="BT30" s="84">
        <v>0</v>
      </c>
      <c r="BU30" s="85">
        <v>0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0.69899999999999995</v>
      </c>
      <c r="E34" s="85">
        <v>1276.961373390558</v>
      </c>
      <c r="F34" s="84">
        <v>0</v>
      </c>
      <c r="G34" s="85">
        <v>0</v>
      </c>
      <c r="H34" s="84">
        <v>7.8849999999999998</v>
      </c>
      <c r="I34" s="85">
        <v>305.08902980342418</v>
      </c>
      <c r="J34" s="84">
        <v>0</v>
      </c>
      <c r="K34" s="85">
        <v>0</v>
      </c>
      <c r="L34" s="84">
        <v>56.241</v>
      </c>
      <c r="M34" s="85">
        <v>1306.8146547892106</v>
      </c>
      <c r="N34" s="84">
        <v>0</v>
      </c>
      <c r="O34" s="85">
        <v>0</v>
      </c>
      <c r="P34" s="84">
        <v>413.625</v>
      </c>
      <c r="Q34" s="85">
        <v>313.01919371411304</v>
      </c>
      <c r="R34" s="84">
        <v>0</v>
      </c>
      <c r="S34" s="85">
        <v>0</v>
      </c>
      <c r="T34" s="84">
        <v>6.6669999999999998</v>
      </c>
      <c r="U34" s="85">
        <v>316.73631318434082</v>
      </c>
      <c r="V34" s="84">
        <v>0</v>
      </c>
      <c r="W34" s="85">
        <v>0</v>
      </c>
      <c r="X34" s="84">
        <v>26.489000000000001</v>
      </c>
      <c r="Y34" s="85">
        <v>1133.2400619124921</v>
      </c>
      <c r="Z34" s="84">
        <v>0</v>
      </c>
      <c r="AA34" s="85">
        <v>0</v>
      </c>
      <c r="AB34" s="84">
        <v>16.096</v>
      </c>
      <c r="AC34" s="85">
        <v>179.27180666003974</v>
      </c>
      <c r="AD34" s="84">
        <v>0</v>
      </c>
      <c r="AE34" s="85">
        <v>0</v>
      </c>
      <c r="AF34" s="84">
        <v>257.29300000000001</v>
      </c>
      <c r="AG34" s="85">
        <v>136.35521370577513</v>
      </c>
      <c r="AH34" s="84">
        <v>183.809</v>
      </c>
      <c r="AI34" s="85">
        <v>79.849109673628604</v>
      </c>
      <c r="AJ34" s="84">
        <v>0</v>
      </c>
      <c r="AK34" s="85">
        <v>0</v>
      </c>
      <c r="AL34" s="84">
        <v>1346.3510000000001</v>
      </c>
      <c r="AM34" s="85">
        <v>165.73867438728831</v>
      </c>
      <c r="AN34" s="84">
        <v>0</v>
      </c>
      <c r="AO34" s="85">
        <v>0</v>
      </c>
      <c r="AP34" s="84">
        <v>899.34500000000003</v>
      </c>
      <c r="AQ34" s="85">
        <v>85.804553313800596</v>
      </c>
      <c r="AR34" s="84">
        <v>0</v>
      </c>
      <c r="AS34" s="85">
        <v>0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0</v>
      </c>
      <c r="BE34" s="85">
        <v>0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300.91899999999998</v>
      </c>
      <c r="BM34" s="85">
        <v>179.96570173368914</v>
      </c>
      <c r="BN34" s="84">
        <v>0.46500000000000002</v>
      </c>
      <c r="BO34" s="85">
        <v>902.92903225806447</v>
      </c>
      <c r="BP34" s="84">
        <v>0.28100000000000003</v>
      </c>
      <c r="BQ34" s="85">
        <v>1134.612099644128</v>
      </c>
      <c r="BR34" s="84">
        <v>0</v>
      </c>
      <c r="BS34" s="85">
        <v>0</v>
      </c>
      <c r="BT34" s="84">
        <v>1.0999999999999999E-2</v>
      </c>
      <c r="BU34" s="85">
        <v>650.18181818181813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1.7000000000000001E-2</v>
      </c>
      <c r="I35" s="85">
        <v>219.82352941176472</v>
      </c>
      <c r="J35" s="84">
        <v>0</v>
      </c>
      <c r="K35" s="85">
        <v>0</v>
      </c>
      <c r="L35" s="84">
        <v>8.8999999999999996E-2</v>
      </c>
      <c r="M35" s="85">
        <v>216.73033707865167</v>
      </c>
      <c r="N35" s="84">
        <v>0</v>
      </c>
      <c r="O35" s="85">
        <v>0</v>
      </c>
      <c r="P35" s="84">
        <v>105.81100000000001</v>
      </c>
      <c r="Q35" s="85">
        <v>558.79504021321031</v>
      </c>
      <c r="R35" s="84">
        <v>0</v>
      </c>
      <c r="S35" s="85">
        <v>0</v>
      </c>
      <c r="T35" s="84">
        <v>0</v>
      </c>
      <c r="U35" s="85">
        <v>0</v>
      </c>
      <c r="V35" s="84">
        <v>0</v>
      </c>
      <c r="W35" s="85">
        <v>0</v>
      </c>
      <c r="X35" s="84">
        <v>3.3000000000000002E-2</v>
      </c>
      <c r="Y35" s="85">
        <v>599.39393939393938</v>
      </c>
      <c r="Z35" s="84">
        <v>0</v>
      </c>
      <c r="AA35" s="85">
        <v>0</v>
      </c>
      <c r="AB35" s="84">
        <v>754.12099999999998</v>
      </c>
      <c r="AC35" s="85">
        <v>381.93525574808291</v>
      </c>
      <c r="AD35" s="84">
        <v>0</v>
      </c>
      <c r="AE35" s="85">
        <v>0</v>
      </c>
      <c r="AF35" s="84">
        <v>0</v>
      </c>
      <c r="AG35" s="85">
        <v>0</v>
      </c>
      <c r="AH35" s="84">
        <v>3.0000000000000001E-3</v>
      </c>
      <c r="AI35" s="85">
        <v>103.66666666666666</v>
      </c>
      <c r="AJ35" s="84">
        <v>0</v>
      </c>
      <c r="AK35" s="85">
        <v>0</v>
      </c>
      <c r="AL35" s="84">
        <v>6.5000000000000002E-2</v>
      </c>
      <c r="AM35" s="85">
        <v>799.07692307692309</v>
      </c>
      <c r="AN35" s="84">
        <v>5.2999999999999999E-2</v>
      </c>
      <c r="AO35" s="85">
        <v>137.73584905660377</v>
      </c>
      <c r="AP35" s="84">
        <v>0.55700000000000005</v>
      </c>
      <c r="AQ35" s="85">
        <v>110.12926391382405</v>
      </c>
      <c r="AR35" s="84">
        <v>0</v>
      </c>
      <c r="AS35" s="85">
        <v>0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6.6000000000000003E-2</v>
      </c>
      <c r="BM35" s="85">
        <v>1042.621212121212</v>
      </c>
      <c r="BN35" s="84">
        <v>0</v>
      </c>
      <c r="BO35" s="85">
        <v>0</v>
      </c>
      <c r="BP35" s="84">
        <v>2E-3</v>
      </c>
      <c r="BQ35" s="85">
        <v>1087.5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17.231999999999999</v>
      </c>
      <c r="G36" s="85">
        <v>1972.7631151346332</v>
      </c>
      <c r="H36" s="84">
        <v>0</v>
      </c>
      <c r="I36" s="85">
        <v>0</v>
      </c>
      <c r="J36" s="84">
        <v>0</v>
      </c>
      <c r="K36" s="85">
        <v>0</v>
      </c>
      <c r="L36" s="84">
        <v>0</v>
      </c>
      <c r="M36" s="85">
        <v>0</v>
      </c>
      <c r="N36" s="84">
        <v>513.71699999999998</v>
      </c>
      <c r="O36" s="85">
        <v>785.39139643033036</v>
      </c>
      <c r="P36" s="84">
        <v>0.187</v>
      </c>
      <c r="Q36" s="85">
        <v>386.24064171122996</v>
      </c>
      <c r="R36" s="84">
        <v>0</v>
      </c>
      <c r="S36" s="85">
        <v>0</v>
      </c>
      <c r="T36" s="84">
        <v>0</v>
      </c>
      <c r="U36" s="85">
        <v>0</v>
      </c>
      <c r="V36" s="84">
        <v>0</v>
      </c>
      <c r="W36" s="85">
        <v>0</v>
      </c>
      <c r="X36" s="84">
        <v>0</v>
      </c>
      <c r="Y36" s="85">
        <v>0</v>
      </c>
      <c r="Z36" s="84">
        <v>0</v>
      </c>
      <c r="AA36" s="85">
        <v>0</v>
      </c>
      <c r="AB36" s="84">
        <v>20.411000000000001</v>
      </c>
      <c r="AC36" s="85">
        <v>467.6515604330998</v>
      </c>
      <c r="AD36" s="84">
        <v>0</v>
      </c>
      <c r="AE36" s="85">
        <v>0</v>
      </c>
      <c r="AF36" s="84">
        <v>4.0000000000000001E-3</v>
      </c>
      <c r="AG36" s="85">
        <v>148.75</v>
      </c>
      <c r="AH36" s="84">
        <v>3.9E-2</v>
      </c>
      <c r="AI36" s="85">
        <v>67.076923076923066</v>
      </c>
      <c r="AJ36" s="84">
        <v>9.4E-2</v>
      </c>
      <c r="AK36" s="85">
        <v>20.872340425531913</v>
      </c>
      <c r="AL36" s="84">
        <v>18.564</v>
      </c>
      <c r="AM36" s="85">
        <v>447.4731738849386</v>
      </c>
      <c r="AN36" s="84">
        <v>0</v>
      </c>
      <c r="AO36" s="85">
        <v>0</v>
      </c>
      <c r="AP36" s="84">
        <v>13.084</v>
      </c>
      <c r="AQ36" s="85">
        <v>50.585830021400184</v>
      </c>
      <c r="AR36" s="84">
        <v>0</v>
      </c>
      <c r="AS36" s="85">
        <v>0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3.0000000000000001E-3</v>
      </c>
      <c r="BC36" s="85">
        <v>772.33333333333326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68.676000000000002</v>
      </c>
      <c r="BM36" s="85">
        <v>285.6330887063894</v>
      </c>
      <c r="BN36" s="84">
        <v>1.7000000000000001E-2</v>
      </c>
      <c r="BO36" s="85">
        <v>713.82352941176475</v>
      </c>
      <c r="BP36" s="84">
        <v>1.5960000000000001</v>
      </c>
      <c r="BQ36" s="85">
        <v>904.99310776942355</v>
      </c>
      <c r="BR36" s="84">
        <v>0</v>
      </c>
      <c r="BS36" s="85">
        <v>0</v>
      </c>
      <c r="BT36" s="84">
        <v>0.69199999999999995</v>
      </c>
      <c r="BU36" s="85">
        <v>1748.0303468208094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</v>
      </c>
      <c r="AI37" s="85">
        <v>0</v>
      </c>
      <c r="AJ37" s="84">
        <v>0</v>
      </c>
      <c r="AK37" s="85">
        <v>0</v>
      </c>
      <c r="AL37" s="84">
        <v>22.195</v>
      </c>
      <c r="AM37" s="85">
        <v>660.94088758729447</v>
      </c>
      <c r="AN37" s="84">
        <v>0</v>
      </c>
      <c r="AO37" s="85">
        <v>0</v>
      </c>
      <c r="AP37" s="84">
        <v>2.7320000000000002</v>
      </c>
      <c r="AQ37" s="85">
        <v>392.36346998535868</v>
      </c>
      <c r="AR37" s="84">
        <v>0</v>
      </c>
      <c r="AS37" s="85">
        <v>0</v>
      </c>
      <c r="AT37" s="84">
        <v>0.69199999999999995</v>
      </c>
      <c r="AU37" s="85">
        <v>224.6907514450867</v>
      </c>
      <c r="AV37" s="84">
        <v>0</v>
      </c>
      <c r="AW37" s="85">
        <v>0</v>
      </c>
      <c r="AX37" s="84">
        <v>0</v>
      </c>
      <c r="AY37" s="85">
        <v>0</v>
      </c>
      <c r="AZ37" s="84">
        <v>0.95</v>
      </c>
      <c r="BA37" s="85">
        <v>327.29684210526318</v>
      </c>
      <c r="BB37" s="84">
        <v>17.684999999999999</v>
      </c>
      <c r="BC37" s="85">
        <v>700.5160305343511</v>
      </c>
      <c r="BD37" s="84">
        <v>0</v>
      </c>
      <c r="BE37" s="85">
        <v>0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5.6349999999999998</v>
      </c>
      <c r="BM37" s="85">
        <v>422.32599822537713</v>
      </c>
      <c r="BN37" s="84">
        <v>5.5750000000000002</v>
      </c>
      <c r="BO37" s="85">
        <v>577.24556053811659</v>
      </c>
      <c r="BP37" s="84">
        <v>8.18</v>
      </c>
      <c r="BQ37" s="85">
        <v>721.67347188264057</v>
      </c>
      <c r="BR37" s="84">
        <v>0</v>
      </c>
      <c r="BS37" s="85">
        <v>0</v>
      </c>
      <c r="BT37" s="84">
        <v>4.6230000000000002</v>
      </c>
      <c r="BU37" s="85">
        <v>813.17088470690032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6.2249999999999996</v>
      </c>
      <c r="BC38" s="85">
        <v>658</v>
      </c>
      <c r="BD38" s="84">
        <v>486.28800000000001</v>
      </c>
      <c r="BE38" s="85">
        <v>659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0.06</v>
      </c>
      <c r="I40" s="85">
        <v>321.3</v>
      </c>
      <c r="J40" s="84">
        <v>0</v>
      </c>
      <c r="K40" s="85">
        <v>0</v>
      </c>
      <c r="L40" s="84">
        <v>0</v>
      </c>
      <c r="M40" s="85">
        <v>0</v>
      </c>
      <c r="N40" s="84">
        <v>0</v>
      </c>
      <c r="O40" s="85">
        <v>0</v>
      </c>
      <c r="P40" s="84">
        <v>5.7229999999999999</v>
      </c>
      <c r="Q40" s="85">
        <v>280.21492224357854</v>
      </c>
      <c r="R40" s="84">
        <v>0</v>
      </c>
      <c r="S40" s="85">
        <v>0</v>
      </c>
      <c r="T40" s="84">
        <v>0</v>
      </c>
      <c r="U40" s="85">
        <v>0</v>
      </c>
      <c r="V40" s="84">
        <v>0</v>
      </c>
      <c r="W40" s="85">
        <v>0</v>
      </c>
      <c r="X40" s="84">
        <v>0.05</v>
      </c>
      <c r="Y40" s="85">
        <v>324</v>
      </c>
      <c r="Z40" s="84">
        <v>0</v>
      </c>
      <c r="AA40" s="85">
        <v>0</v>
      </c>
      <c r="AB40" s="84">
        <v>5.1999999999999998E-2</v>
      </c>
      <c r="AC40" s="85">
        <v>333.55769230769226</v>
      </c>
      <c r="AD40" s="84">
        <v>0</v>
      </c>
      <c r="AE40" s="85">
        <v>0</v>
      </c>
      <c r="AF40" s="84">
        <v>0.38600000000000001</v>
      </c>
      <c r="AG40" s="85">
        <v>7.3186528497409329</v>
      </c>
      <c r="AH40" s="84">
        <v>4.8250000000000002</v>
      </c>
      <c r="AI40" s="85">
        <v>76.218860103626938</v>
      </c>
      <c r="AJ40" s="84">
        <v>3.4000000000000002E-2</v>
      </c>
      <c r="AK40" s="85">
        <v>540</v>
      </c>
      <c r="AL40" s="84">
        <v>25.742000000000001</v>
      </c>
      <c r="AM40" s="85">
        <v>542.40261051977313</v>
      </c>
      <c r="AN40" s="84">
        <v>37.542999999999999</v>
      </c>
      <c r="AO40" s="85">
        <v>123.47737261273738</v>
      </c>
      <c r="AP40" s="84">
        <v>302.51900000000001</v>
      </c>
      <c r="AQ40" s="85">
        <v>113.40500266098989</v>
      </c>
      <c r="AR40" s="84">
        <v>0</v>
      </c>
      <c r="AS40" s="85">
        <v>0</v>
      </c>
      <c r="AT40" s="84">
        <v>0</v>
      </c>
      <c r="AU40" s="85">
        <v>0</v>
      </c>
      <c r="AV40" s="84">
        <v>0</v>
      </c>
      <c r="AW40" s="85">
        <v>0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5.0830000000000002</v>
      </c>
      <c r="BM40" s="85">
        <v>594.02478851072203</v>
      </c>
      <c r="BN40" s="84">
        <v>0</v>
      </c>
      <c r="BO40" s="85">
        <v>0</v>
      </c>
      <c r="BP40" s="84">
        <v>5.5910000000000002</v>
      </c>
      <c r="BQ40" s="85">
        <v>793.79806832409236</v>
      </c>
      <c r="BR40" s="84">
        <v>0</v>
      </c>
      <c r="BS40" s="85">
        <v>0</v>
      </c>
      <c r="BT40" s="84">
        <v>0.129</v>
      </c>
      <c r="BU40" s="85">
        <v>2260.3875968992247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64</v>
      </c>
      <c r="G41" s="85">
        <v>1509</v>
      </c>
      <c r="H41" s="84">
        <v>0</v>
      </c>
      <c r="I41" s="85">
        <v>0</v>
      </c>
      <c r="J41" s="84">
        <v>91</v>
      </c>
      <c r="K41" s="85">
        <v>409</v>
      </c>
      <c r="L41" s="84">
        <v>0</v>
      </c>
      <c r="M41" s="85">
        <v>0</v>
      </c>
      <c r="N41" s="84">
        <v>240</v>
      </c>
      <c r="O41" s="85">
        <v>722</v>
      </c>
      <c r="P41" s="84">
        <v>0</v>
      </c>
      <c r="Q41" s="85">
        <v>0</v>
      </c>
      <c r="R41" s="84">
        <v>131</v>
      </c>
      <c r="S41" s="85">
        <v>567</v>
      </c>
      <c r="T41" s="84">
        <v>0</v>
      </c>
      <c r="U41" s="85">
        <v>0</v>
      </c>
      <c r="V41" s="84">
        <v>4</v>
      </c>
      <c r="W41" s="85">
        <v>706</v>
      </c>
      <c r="X41" s="84">
        <v>0</v>
      </c>
      <c r="Y41" s="85">
        <v>0</v>
      </c>
      <c r="Z41" s="84">
        <v>54</v>
      </c>
      <c r="AA41" s="85">
        <v>937</v>
      </c>
      <c r="AB41" s="84">
        <v>0</v>
      </c>
      <c r="AC41" s="85">
        <v>0</v>
      </c>
      <c r="AD41" s="84">
        <v>2</v>
      </c>
      <c r="AE41" s="85">
        <v>281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257.31900000000002</v>
      </c>
      <c r="G42" s="85">
        <v>1478.1522312771308</v>
      </c>
      <c r="H42" s="84">
        <v>0</v>
      </c>
      <c r="I42" s="85">
        <v>0</v>
      </c>
      <c r="J42" s="84">
        <v>433.654</v>
      </c>
      <c r="K42" s="85">
        <v>411.60795242289936</v>
      </c>
      <c r="L42" s="84">
        <v>0</v>
      </c>
      <c r="M42" s="85">
        <v>0</v>
      </c>
      <c r="N42" s="84">
        <v>436.88200000000001</v>
      </c>
      <c r="O42" s="85">
        <v>657.49033835223247</v>
      </c>
      <c r="P42" s="84">
        <v>0</v>
      </c>
      <c r="Q42" s="85">
        <v>0</v>
      </c>
      <c r="R42" s="84">
        <v>1298.75</v>
      </c>
      <c r="S42" s="85">
        <v>409.50492473532245</v>
      </c>
      <c r="T42" s="84">
        <v>0</v>
      </c>
      <c r="U42" s="85">
        <v>0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8827.4320000000007</v>
      </c>
      <c r="AE42" s="85">
        <v>198.7537927225041</v>
      </c>
      <c r="AF42" s="84">
        <v>2.8319999999999999</v>
      </c>
      <c r="AG42" s="85">
        <v>15.279661016949152</v>
      </c>
      <c r="AH42" s="84">
        <v>0</v>
      </c>
      <c r="AI42" s="85">
        <v>0</v>
      </c>
      <c r="AJ42" s="84">
        <v>0</v>
      </c>
      <c r="AK42" s="85">
        <v>0</v>
      </c>
      <c r="AL42" s="84">
        <v>14.111000000000001</v>
      </c>
      <c r="AM42" s="85">
        <v>601.08744950747644</v>
      </c>
      <c r="AN42" s="84">
        <v>2.7589999999999999</v>
      </c>
      <c r="AO42" s="85">
        <v>121.17506342877854</v>
      </c>
      <c r="AP42" s="84">
        <v>353.48899999999998</v>
      </c>
      <c r="AQ42" s="85">
        <v>123.51668368746978</v>
      </c>
      <c r="AR42" s="84">
        <v>0</v>
      </c>
      <c r="AS42" s="85">
        <v>0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2.129</v>
      </c>
      <c r="BQ42" s="85">
        <v>1656.3020197275716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3.5000000000000003E-2</v>
      </c>
      <c r="E43" s="85">
        <v>745.2</v>
      </c>
      <c r="F43" s="84">
        <v>0</v>
      </c>
      <c r="G43" s="85">
        <v>0</v>
      </c>
      <c r="H43" s="84">
        <v>1.032</v>
      </c>
      <c r="I43" s="85">
        <v>367.95058139534882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129.19800000000001</v>
      </c>
      <c r="Q43" s="85">
        <v>558.87237418535892</v>
      </c>
      <c r="R43" s="84">
        <v>0</v>
      </c>
      <c r="S43" s="85">
        <v>0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</v>
      </c>
      <c r="AA43" s="85">
        <v>0</v>
      </c>
      <c r="AB43" s="84">
        <v>23.282</v>
      </c>
      <c r="AC43" s="85">
        <v>235.75324284855256</v>
      </c>
      <c r="AD43" s="84">
        <v>0</v>
      </c>
      <c r="AE43" s="85">
        <v>0</v>
      </c>
      <c r="AF43" s="84">
        <v>708.69</v>
      </c>
      <c r="AG43" s="85">
        <v>51.637948891616929</v>
      </c>
      <c r="AH43" s="84">
        <v>6.3579999999999997</v>
      </c>
      <c r="AI43" s="85">
        <v>69.949355143126766</v>
      </c>
      <c r="AJ43" s="84">
        <v>7.0000000000000001E-3</v>
      </c>
      <c r="AK43" s="85">
        <v>139.28571428571428</v>
      </c>
      <c r="AL43" s="84">
        <v>3.4910000000000001</v>
      </c>
      <c r="AM43" s="85">
        <v>144.95130335147522</v>
      </c>
      <c r="AN43" s="84">
        <v>1.135</v>
      </c>
      <c r="AO43" s="85">
        <v>42.61233480176211</v>
      </c>
      <c r="AP43" s="84">
        <v>26.013999999999999</v>
      </c>
      <c r="AQ43" s="85">
        <v>72.201852848466217</v>
      </c>
      <c r="AR43" s="84">
        <v>0</v>
      </c>
      <c r="AS43" s="85">
        <v>0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8.5000000000000006E-2</v>
      </c>
      <c r="BC43" s="85">
        <v>507.02352941176474</v>
      </c>
      <c r="BD43" s="84">
        <v>0</v>
      </c>
      <c r="BE43" s="85">
        <v>0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2.875</v>
      </c>
      <c r="BM43" s="85">
        <v>420.68556521739129</v>
      </c>
      <c r="BN43" s="84">
        <v>0</v>
      </c>
      <c r="BO43" s="85">
        <v>0</v>
      </c>
      <c r="BP43" s="84">
        <v>9.1999999999999998E-2</v>
      </c>
      <c r="BQ43" s="85">
        <v>933.38043478260863</v>
      </c>
      <c r="BR43" s="84">
        <v>0</v>
      </c>
      <c r="BS43" s="85">
        <v>0</v>
      </c>
      <c r="BT43" s="84">
        <v>0.34799999999999998</v>
      </c>
      <c r="BU43" s="85">
        <v>1049.3103448275861</v>
      </c>
    </row>
    <row r="44" spans="1:73" ht="12.95" customHeight="1">
      <c r="A44" s="83"/>
      <c r="B44" s="87" t="s">
        <v>77</v>
      </c>
      <c r="C44" s="19">
        <v>31</v>
      </c>
      <c r="D44" s="84">
        <v>0</v>
      </c>
      <c r="E44" s="85">
        <v>0</v>
      </c>
      <c r="F44" s="84">
        <v>0</v>
      </c>
      <c r="G44" s="85">
        <v>0</v>
      </c>
      <c r="H44" s="84">
        <v>166.971</v>
      </c>
      <c r="I44" s="85">
        <v>647.05691407489928</v>
      </c>
      <c r="J44" s="84">
        <v>0</v>
      </c>
      <c r="K44" s="85">
        <v>0</v>
      </c>
      <c r="L44" s="84">
        <v>41.832999999999998</v>
      </c>
      <c r="M44" s="85">
        <v>950.17242368465099</v>
      </c>
      <c r="N44" s="84">
        <v>0</v>
      </c>
      <c r="O44" s="85">
        <v>0</v>
      </c>
      <c r="P44" s="84">
        <v>141.06299999999999</v>
      </c>
      <c r="Q44" s="85">
        <v>943.04852441816786</v>
      </c>
      <c r="R44" s="84">
        <v>0</v>
      </c>
      <c r="S44" s="85">
        <v>0</v>
      </c>
      <c r="T44" s="84">
        <v>2.9359999999999999</v>
      </c>
      <c r="U44" s="85">
        <v>188.6934604904632</v>
      </c>
      <c r="V44" s="84">
        <v>0</v>
      </c>
      <c r="W44" s="85">
        <v>0</v>
      </c>
      <c r="X44" s="84">
        <v>6.681</v>
      </c>
      <c r="Y44" s="85">
        <v>823.1857506361323</v>
      </c>
      <c r="Z44" s="84">
        <v>0</v>
      </c>
      <c r="AA44" s="85">
        <v>0</v>
      </c>
      <c r="AB44" s="84">
        <v>0</v>
      </c>
      <c r="AC44" s="85">
        <v>0</v>
      </c>
      <c r="AD44" s="84">
        <v>0</v>
      </c>
      <c r="AE44" s="85">
        <v>0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2E-3</v>
      </c>
      <c r="AM44" s="85">
        <v>1410</v>
      </c>
      <c r="AN44" s="84">
        <v>0</v>
      </c>
      <c r="AO44" s="85">
        <v>0</v>
      </c>
      <c r="AP44" s="84">
        <v>0.16800000000000001</v>
      </c>
      <c r="AQ44" s="85">
        <v>219.03571428571428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3.2000000000000001E-2</v>
      </c>
      <c r="BM44" s="85">
        <v>1179.6875</v>
      </c>
      <c r="BN44" s="84">
        <v>0</v>
      </c>
      <c r="BO44" s="85">
        <v>0</v>
      </c>
      <c r="BP44" s="84">
        <v>2.5999999999999999E-2</v>
      </c>
      <c r="BQ44" s="85">
        <v>980.34615384615381</v>
      </c>
      <c r="BR44" s="84">
        <v>0</v>
      </c>
      <c r="BS44" s="85">
        <v>0</v>
      </c>
      <c r="BT44" s="84">
        <v>5.3999999999999999E-2</v>
      </c>
      <c r="BU44" s="85">
        <v>2205.4074074074074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</v>
      </c>
      <c r="E46" s="85">
        <v>0</v>
      </c>
      <c r="F46" s="84">
        <v>0</v>
      </c>
      <c r="G46" s="85">
        <v>0</v>
      </c>
      <c r="H46" s="84">
        <v>0</v>
      </c>
      <c r="I46" s="85">
        <v>0</v>
      </c>
      <c r="J46" s="84">
        <v>0</v>
      </c>
      <c r="K46" s="85">
        <v>0</v>
      </c>
      <c r="L46" s="84">
        <v>0.84099999999999997</v>
      </c>
      <c r="M46" s="85">
        <v>1592.3281807372175</v>
      </c>
      <c r="N46" s="84">
        <v>0</v>
      </c>
      <c r="O46" s="85">
        <v>0</v>
      </c>
      <c r="P46" s="84">
        <v>2.2759999999999998</v>
      </c>
      <c r="Q46" s="85">
        <v>1196.5584358523727</v>
      </c>
      <c r="R46" s="84">
        <v>0</v>
      </c>
      <c r="S46" s="85">
        <v>0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0.86699999999999999</v>
      </c>
      <c r="AC46" s="85">
        <v>1100.5190311418685</v>
      </c>
      <c r="AD46" s="84">
        <v>0</v>
      </c>
      <c r="AE46" s="85">
        <v>0</v>
      </c>
      <c r="AF46" s="84">
        <v>1.3819999999999999</v>
      </c>
      <c r="AG46" s="85">
        <v>55.075253256150511</v>
      </c>
      <c r="AH46" s="84">
        <v>3.706</v>
      </c>
      <c r="AI46" s="85">
        <v>389.74042093901784</v>
      </c>
      <c r="AJ46" s="84">
        <v>4.1000000000000002E-2</v>
      </c>
      <c r="AK46" s="85">
        <v>46.268292682926827</v>
      </c>
      <c r="AL46" s="84">
        <v>4.202</v>
      </c>
      <c r="AM46" s="85">
        <v>73.014040932889102</v>
      </c>
      <c r="AN46" s="84">
        <v>1.946</v>
      </c>
      <c r="AO46" s="85">
        <v>56.798561151079134</v>
      </c>
      <c r="AP46" s="84">
        <v>2.052</v>
      </c>
      <c r="AQ46" s="85">
        <v>90.353801169590639</v>
      </c>
      <c r="AR46" s="84">
        <v>0</v>
      </c>
      <c r="AS46" s="85">
        <v>0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0.17599999999999999</v>
      </c>
      <c r="BC46" s="85">
        <v>958.3125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4.0140000000000002</v>
      </c>
      <c r="BM46" s="85">
        <v>328.0625311410065</v>
      </c>
      <c r="BN46" s="84">
        <v>0</v>
      </c>
      <c r="BO46" s="85">
        <v>0</v>
      </c>
      <c r="BP46" s="84">
        <v>3.6999999999999998E-2</v>
      </c>
      <c r="BQ46" s="85">
        <v>781.16216216216219</v>
      </c>
      <c r="BR46" s="84">
        <v>0</v>
      </c>
      <c r="BS46" s="85">
        <v>0</v>
      </c>
      <c r="BT46" s="84">
        <v>5.0000000000000001E-3</v>
      </c>
      <c r="BU46" s="85">
        <v>758.2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0</v>
      </c>
      <c r="AI47" s="85">
        <v>0</v>
      </c>
      <c r="AJ47" s="84">
        <v>0</v>
      </c>
      <c r="AK47" s="85">
        <v>0</v>
      </c>
      <c r="AL47" s="84">
        <v>0</v>
      </c>
      <c r="AM47" s="85">
        <v>0</v>
      </c>
      <c r="AN47" s="84">
        <v>0</v>
      </c>
      <c r="AO47" s="85">
        <v>0</v>
      </c>
      <c r="AP47" s="84">
        <v>0</v>
      </c>
      <c r="AQ47" s="85">
        <v>0</v>
      </c>
      <c r="AR47" s="84">
        <v>0</v>
      </c>
      <c r="AS47" s="85">
        <v>0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0</v>
      </c>
      <c r="BE47" s="85">
        <v>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0</v>
      </c>
      <c r="BM47" s="85">
        <v>0</v>
      </c>
      <c r="BN47" s="84">
        <v>0</v>
      </c>
      <c r="BO47" s="85">
        <v>0</v>
      </c>
      <c r="BP47" s="84">
        <v>0</v>
      </c>
      <c r="BQ47" s="85">
        <v>0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278</v>
      </c>
      <c r="AG48" s="85">
        <v>66.251852517985611</v>
      </c>
      <c r="AH48" s="84">
        <v>96</v>
      </c>
      <c r="AI48" s="85">
        <v>122.09375</v>
      </c>
      <c r="AJ48" s="84">
        <v>0</v>
      </c>
      <c r="AK48" s="85">
        <v>0</v>
      </c>
      <c r="AL48" s="84">
        <v>549</v>
      </c>
      <c r="AM48" s="85">
        <v>216.25591985428051</v>
      </c>
      <c r="AN48" s="84">
        <v>0</v>
      </c>
      <c r="AO48" s="85">
        <v>0</v>
      </c>
      <c r="AP48" s="84">
        <v>173</v>
      </c>
      <c r="AQ48" s="85">
        <v>244.68209248554916</v>
      </c>
      <c r="AR48" s="84">
        <v>0</v>
      </c>
      <c r="AS48" s="85">
        <v>0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0</v>
      </c>
      <c r="BE48" s="85">
        <v>0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1359</v>
      </c>
      <c r="BM48" s="85">
        <v>195.85241280353202</v>
      </c>
      <c r="BN48" s="84">
        <v>0</v>
      </c>
      <c r="BO48" s="85">
        <v>0</v>
      </c>
      <c r="BP48" s="84">
        <v>67.2</v>
      </c>
      <c r="BQ48" s="85">
        <v>457.07142857142856</v>
      </c>
      <c r="BR48" s="84">
        <v>0</v>
      </c>
      <c r="BS48" s="85">
        <v>0</v>
      </c>
      <c r="BT48" s="84">
        <v>0</v>
      </c>
      <c r="BU48" s="85">
        <v>0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7.0730000000000004</v>
      </c>
      <c r="AG49" s="85">
        <v>31.257882086808991</v>
      </c>
      <c r="AH49" s="84">
        <v>5.23</v>
      </c>
      <c r="AI49" s="85">
        <v>22.506500956022943</v>
      </c>
      <c r="AJ49" s="84">
        <v>0</v>
      </c>
      <c r="AK49" s="85">
        <v>0</v>
      </c>
      <c r="AL49" s="84">
        <v>287.33</v>
      </c>
      <c r="AM49" s="85">
        <v>357.63648070163225</v>
      </c>
      <c r="AN49" s="84">
        <v>0.5</v>
      </c>
      <c r="AO49" s="85">
        <v>200</v>
      </c>
      <c r="AP49" s="84">
        <v>119.82899999999999</v>
      </c>
      <c r="AQ49" s="85">
        <v>122.77583055854592</v>
      </c>
      <c r="AR49" s="84">
        <v>0</v>
      </c>
      <c r="AS49" s="85">
        <v>0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2.6070000000000002</v>
      </c>
      <c r="BC49" s="85">
        <v>510.52052167242044</v>
      </c>
      <c r="BD49" s="84">
        <v>0</v>
      </c>
      <c r="BE49" s="85">
        <v>0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76.525000000000006</v>
      </c>
      <c r="BM49" s="85">
        <v>201.126716759229</v>
      </c>
      <c r="BN49" s="84">
        <v>11.785</v>
      </c>
      <c r="BO49" s="85">
        <v>715.72982605006371</v>
      </c>
      <c r="BP49" s="84">
        <v>4.5759999999999996</v>
      </c>
      <c r="BQ49" s="85">
        <v>542.36888111888106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0</v>
      </c>
      <c r="AE50" s="85">
        <v>0</v>
      </c>
      <c r="AF50" s="84">
        <v>25.738</v>
      </c>
      <c r="AG50" s="85">
        <v>294.35643795166681</v>
      </c>
      <c r="AH50" s="84">
        <v>1.76</v>
      </c>
      <c r="AI50" s="85">
        <v>248.58409090909092</v>
      </c>
      <c r="AJ50" s="84">
        <v>0</v>
      </c>
      <c r="AK50" s="85">
        <v>0</v>
      </c>
      <c r="AL50" s="84">
        <v>15.755000000000001</v>
      </c>
      <c r="AM50" s="85">
        <v>455.98552840368137</v>
      </c>
      <c r="AN50" s="84">
        <v>0</v>
      </c>
      <c r="AO50" s="85">
        <v>0</v>
      </c>
      <c r="AP50" s="84">
        <v>14.867000000000001</v>
      </c>
      <c r="AQ50" s="85">
        <v>248.75522970336988</v>
      </c>
      <c r="AR50" s="84">
        <v>0</v>
      </c>
      <c r="AS50" s="85">
        <v>0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2.15</v>
      </c>
      <c r="BC50" s="85">
        <v>447.54697674418605</v>
      </c>
      <c r="BD50" s="84">
        <v>0</v>
      </c>
      <c r="BE50" s="85">
        <v>0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0</v>
      </c>
      <c r="BM50" s="85">
        <v>0</v>
      </c>
      <c r="BN50" s="84">
        <v>0</v>
      </c>
      <c r="BO50" s="85">
        <v>0</v>
      </c>
      <c r="BP50" s="84">
        <v>0</v>
      </c>
      <c r="BQ50" s="85">
        <v>0</v>
      </c>
      <c r="BR50" s="84">
        <v>0</v>
      </c>
      <c r="BS50" s="85">
        <v>0</v>
      </c>
      <c r="BT50" s="84">
        <v>0</v>
      </c>
      <c r="BU50" s="85">
        <v>0</v>
      </c>
    </row>
    <row r="51" spans="1:73" ht="12.95" customHeight="1">
      <c r="A51" s="83"/>
      <c r="B51" s="61"/>
      <c r="C51" s="86"/>
      <c r="D51" s="84"/>
      <c r="E51" s="85"/>
      <c r="F51" s="84"/>
      <c r="G51" s="85"/>
      <c r="H51" s="84"/>
      <c r="I51" s="85"/>
      <c r="J51" s="84"/>
      <c r="K51" s="85"/>
      <c r="L51" s="84"/>
      <c r="M51" s="85"/>
      <c r="N51" s="84"/>
      <c r="O51" s="85"/>
      <c r="P51" s="84"/>
      <c r="Q51" s="85"/>
      <c r="R51" s="84"/>
      <c r="S51" s="85"/>
      <c r="T51" s="84"/>
      <c r="U51" s="85"/>
      <c r="V51" s="84"/>
      <c r="W51" s="85"/>
      <c r="X51" s="84"/>
      <c r="Y51" s="85"/>
      <c r="Z51" s="84"/>
      <c r="AA51" s="85"/>
      <c r="AB51" s="84"/>
      <c r="AC51" s="85"/>
      <c r="AD51" s="84"/>
      <c r="AE51" s="85"/>
      <c r="AF51" s="84"/>
      <c r="AG51" s="85"/>
      <c r="AH51" s="84"/>
      <c r="AI51" s="85"/>
      <c r="AJ51" s="84"/>
      <c r="AK51" s="85"/>
      <c r="AL51" s="84"/>
      <c r="AM51" s="85"/>
      <c r="AN51" s="84"/>
      <c r="AO51" s="85"/>
      <c r="AP51" s="84"/>
      <c r="AQ51" s="85"/>
      <c r="AR51" s="84"/>
      <c r="AS51" s="85"/>
      <c r="AT51" s="84"/>
      <c r="AU51" s="85"/>
      <c r="AV51" s="84"/>
      <c r="AW51" s="85"/>
      <c r="AX51" s="84"/>
      <c r="AY51" s="85"/>
      <c r="AZ51" s="84"/>
      <c r="BA51" s="85"/>
      <c r="BB51" s="84"/>
      <c r="BC51" s="85"/>
      <c r="BD51" s="84"/>
      <c r="BE51" s="85"/>
      <c r="BF51" s="84"/>
      <c r="BG51" s="85"/>
      <c r="BH51" s="84"/>
      <c r="BI51" s="85"/>
      <c r="BJ51" s="84"/>
      <c r="BK51" s="85"/>
      <c r="BL51" s="84"/>
      <c r="BM51" s="85"/>
      <c r="BN51" s="84"/>
      <c r="BO51" s="85"/>
      <c r="BP51" s="84"/>
      <c r="BQ51" s="85"/>
      <c r="BR51" s="84"/>
      <c r="BS51" s="85"/>
      <c r="BT51" s="84"/>
      <c r="BU51" s="85"/>
    </row>
    <row r="52" spans="1:73" ht="12.95" customHeight="1">
      <c r="A52" s="83"/>
      <c r="B52" s="80" t="s">
        <v>83</v>
      </c>
      <c r="C52" s="19">
        <v>37</v>
      </c>
      <c r="D52" s="84">
        <v>0</v>
      </c>
      <c r="E52" s="85">
        <v>0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0</v>
      </c>
      <c r="S52" s="85">
        <v>0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0</v>
      </c>
      <c r="AE52" s="85">
        <v>0</v>
      </c>
      <c r="AF52" s="84">
        <v>0.2</v>
      </c>
      <c r="AG52" s="85">
        <v>265.68</v>
      </c>
      <c r="AH52" s="84">
        <v>0</v>
      </c>
      <c r="AI52" s="85">
        <v>0</v>
      </c>
      <c r="AJ52" s="84">
        <v>0.59499999999999997</v>
      </c>
      <c r="AK52" s="85">
        <v>529.10924369747897</v>
      </c>
      <c r="AL52" s="84">
        <v>9.4009999999999998</v>
      </c>
      <c r="AM52" s="85">
        <v>532.03574087862989</v>
      </c>
      <c r="AN52" s="84">
        <v>1.319</v>
      </c>
      <c r="AO52" s="85">
        <v>316.97573919636085</v>
      </c>
      <c r="AP52" s="84">
        <v>8.5839999999999996</v>
      </c>
      <c r="AQ52" s="85">
        <v>65.622087604846215</v>
      </c>
      <c r="AR52" s="84">
        <v>0</v>
      </c>
      <c r="AS52" s="85">
        <v>0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29.905000000000001</v>
      </c>
      <c r="BC52" s="85">
        <v>589.31446246447081</v>
      </c>
      <c r="BD52" s="84">
        <v>0</v>
      </c>
      <c r="BE52" s="85">
        <v>0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56.378999999999998</v>
      </c>
      <c r="BM52" s="85">
        <v>155.44596392273718</v>
      </c>
      <c r="BN52" s="84">
        <v>0.89400000000000002</v>
      </c>
      <c r="BO52" s="85">
        <v>871.02572706935121</v>
      </c>
      <c r="BP52" s="84">
        <v>25.603999999999999</v>
      </c>
      <c r="BQ52" s="85">
        <v>447.81854397750357</v>
      </c>
      <c r="BR52" s="84">
        <v>0</v>
      </c>
      <c r="BS52" s="85">
        <v>0</v>
      </c>
      <c r="BT52" s="84">
        <v>4.742</v>
      </c>
      <c r="BU52" s="85">
        <v>815.58287642344999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0.751</v>
      </c>
      <c r="AC53" s="85">
        <v>337.5179760319574</v>
      </c>
      <c r="AD53" s="84">
        <v>0</v>
      </c>
      <c r="AE53" s="85">
        <v>0</v>
      </c>
      <c r="AF53" s="84">
        <v>0.48</v>
      </c>
      <c r="AG53" s="85">
        <v>54</v>
      </c>
      <c r="AH53" s="84">
        <v>0.38400000000000001</v>
      </c>
      <c r="AI53" s="85">
        <v>62.4375</v>
      </c>
      <c r="AJ53" s="84">
        <v>0</v>
      </c>
      <c r="AK53" s="85">
        <v>0</v>
      </c>
      <c r="AL53" s="84">
        <v>164.672</v>
      </c>
      <c r="AM53" s="85">
        <v>219.37631169840654</v>
      </c>
      <c r="AN53" s="84">
        <v>42.976999999999997</v>
      </c>
      <c r="AO53" s="85">
        <v>211.29069036926728</v>
      </c>
      <c r="AP53" s="84">
        <v>86.426000000000002</v>
      </c>
      <c r="AQ53" s="85">
        <v>120.02013283039825</v>
      </c>
      <c r="AR53" s="84">
        <v>0</v>
      </c>
      <c r="AS53" s="85">
        <v>0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0.42599999999999999</v>
      </c>
      <c r="BC53" s="85">
        <v>349.35211267605632</v>
      </c>
      <c r="BD53" s="84">
        <v>0</v>
      </c>
      <c r="BE53" s="85">
        <v>0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324.05700000000002</v>
      </c>
      <c r="BM53" s="85">
        <v>256.94213980873735</v>
      </c>
      <c r="BN53" s="84">
        <v>0.29599999999999999</v>
      </c>
      <c r="BO53" s="85">
        <v>318.16216216216219</v>
      </c>
      <c r="BP53" s="84">
        <v>0.57099999999999995</v>
      </c>
      <c r="BQ53" s="85">
        <v>536.8791593695272</v>
      </c>
      <c r="BR53" s="84">
        <v>0</v>
      </c>
      <c r="BS53" s="85">
        <v>0</v>
      </c>
      <c r="BT53" s="84">
        <v>4.141</v>
      </c>
      <c r="BU53" s="85">
        <v>598.46124124607582</v>
      </c>
    </row>
    <row r="54" spans="1:73" ht="12.95" customHeight="1">
      <c r="A54" s="83"/>
      <c r="B54" s="80" t="s">
        <v>85</v>
      </c>
      <c r="C54" s="19">
        <v>39</v>
      </c>
      <c r="D54" s="84">
        <v>0.78800000000000003</v>
      </c>
      <c r="E54" s="85">
        <v>2243.4923857868021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3.6549999999999998</v>
      </c>
      <c r="AC54" s="85">
        <v>119.28755129958961</v>
      </c>
      <c r="AD54" s="84">
        <v>0</v>
      </c>
      <c r="AE54" s="85">
        <v>0</v>
      </c>
      <c r="AF54" s="84">
        <v>0.156</v>
      </c>
      <c r="AG54" s="85">
        <v>142.05128205128204</v>
      </c>
      <c r="AH54" s="84">
        <v>1.1020000000000001</v>
      </c>
      <c r="AI54" s="85">
        <v>80.460980036297642</v>
      </c>
      <c r="AJ54" s="84">
        <v>1.8240000000000001</v>
      </c>
      <c r="AK54" s="85">
        <v>25.282894736842106</v>
      </c>
      <c r="AL54" s="84">
        <v>481.96</v>
      </c>
      <c r="AM54" s="85">
        <v>273.91011079757658</v>
      </c>
      <c r="AN54" s="84">
        <v>6.0890000000000004</v>
      </c>
      <c r="AO54" s="85">
        <v>118.43816718673017</v>
      </c>
      <c r="AP54" s="84">
        <v>486.76</v>
      </c>
      <c r="AQ54" s="85">
        <v>115.09246445887089</v>
      </c>
      <c r="AR54" s="84">
        <v>0</v>
      </c>
      <c r="AS54" s="85">
        <v>0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0.61199999999999999</v>
      </c>
      <c r="BC54" s="85">
        <v>330.35294117647055</v>
      </c>
      <c r="BD54" s="84">
        <v>0</v>
      </c>
      <c r="BE54" s="85">
        <v>0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6.992</v>
      </c>
      <c r="BM54" s="85">
        <v>415.11484553775745</v>
      </c>
      <c r="BN54" s="84">
        <v>0.13800000000000001</v>
      </c>
      <c r="BO54" s="85">
        <v>522.78260869565213</v>
      </c>
      <c r="BP54" s="84">
        <v>22.007999999999999</v>
      </c>
      <c r="BQ54" s="85">
        <v>524.35632497273718</v>
      </c>
      <c r="BR54" s="84">
        <v>0</v>
      </c>
      <c r="BS54" s="85">
        <v>0</v>
      </c>
      <c r="BT54" s="84">
        <v>1.8979999999999999</v>
      </c>
      <c r="BU54" s="85">
        <v>769.2581664910432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8.5000000000000006E-2</v>
      </c>
      <c r="U55" s="85">
        <v>800.47058823529414</v>
      </c>
      <c r="V55" s="84">
        <v>0</v>
      </c>
      <c r="W55" s="85">
        <v>0</v>
      </c>
      <c r="X55" s="84">
        <v>0.03</v>
      </c>
      <c r="Y55" s="85">
        <v>288</v>
      </c>
      <c r="Z55" s="84">
        <v>0</v>
      </c>
      <c r="AA55" s="85">
        <v>0</v>
      </c>
      <c r="AB55" s="84">
        <v>0.31</v>
      </c>
      <c r="AC55" s="85">
        <v>175.93548387096774</v>
      </c>
      <c r="AD55" s="84">
        <v>0</v>
      </c>
      <c r="AE55" s="85">
        <v>0</v>
      </c>
      <c r="AF55" s="84">
        <v>825.91899999999998</v>
      </c>
      <c r="AG55" s="85">
        <v>55.904269062704699</v>
      </c>
      <c r="AH55" s="84">
        <v>104.423</v>
      </c>
      <c r="AI55" s="85">
        <v>61.998822098579815</v>
      </c>
      <c r="AJ55" s="84">
        <v>320.14800000000002</v>
      </c>
      <c r="AK55" s="85">
        <v>51.367014630733287</v>
      </c>
      <c r="AL55" s="84">
        <v>1186.8140000000001</v>
      </c>
      <c r="AM55" s="85">
        <v>224.46312143267605</v>
      </c>
      <c r="AN55" s="84">
        <v>6.3470000000000004</v>
      </c>
      <c r="AO55" s="85">
        <v>329.07074208287378</v>
      </c>
      <c r="AP55" s="84">
        <v>498.548</v>
      </c>
      <c r="AQ55" s="85">
        <v>141.39304941550262</v>
      </c>
      <c r="AR55" s="84">
        <v>0</v>
      </c>
      <c r="AS55" s="85">
        <v>0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5.242</v>
      </c>
      <c r="BC55" s="85">
        <v>286.50286150324308</v>
      </c>
      <c r="BD55" s="84">
        <v>0</v>
      </c>
      <c r="BE55" s="85">
        <v>0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255.53800000000001</v>
      </c>
      <c r="BM55" s="85">
        <v>132.26887194859475</v>
      </c>
      <c r="BN55" s="84">
        <v>0</v>
      </c>
      <c r="BO55" s="85">
        <v>0</v>
      </c>
      <c r="BP55" s="84">
        <v>1.47</v>
      </c>
      <c r="BQ55" s="85">
        <v>292.70204081632653</v>
      </c>
      <c r="BR55" s="84">
        <v>0</v>
      </c>
      <c r="BS55" s="85">
        <v>0</v>
      </c>
      <c r="BT55" s="84">
        <v>0.104</v>
      </c>
      <c r="BU55" s="85">
        <v>1126.7307692307693</v>
      </c>
    </row>
    <row r="56" spans="1:73" ht="12.95" customHeight="1">
      <c r="A56" s="83"/>
      <c r="B56" s="80" t="s">
        <v>87</v>
      </c>
      <c r="C56" s="19">
        <v>41</v>
      </c>
      <c r="D56" s="84">
        <v>0</v>
      </c>
      <c r="E56" s="85">
        <v>0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0</v>
      </c>
      <c r="AE56" s="85">
        <v>0</v>
      </c>
      <c r="AF56" s="84">
        <v>12.916</v>
      </c>
      <c r="AG56" s="85">
        <v>464.99535459894702</v>
      </c>
      <c r="AH56" s="84">
        <v>140.81200000000001</v>
      </c>
      <c r="AI56" s="85">
        <v>87.255489588955484</v>
      </c>
      <c r="AJ56" s="84">
        <v>20.61</v>
      </c>
      <c r="AK56" s="85">
        <v>47.344978165938869</v>
      </c>
      <c r="AL56" s="84">
        <v>1189.7</v>
      </c>
      <c r="AM56" s="85">
        <v>298.06521644111962</v>
      </c>
      <c r="AN56" s="84">
        <v>16.651</v>
      </c>
      <c r="AO56" s="85">
        <v>163.07344904209958</v>
      </c>
      <c r="AP56" s="84">
        <v>1102.597</v>
      </c>
      <c r="AQ56" s="85">
        <v>113.16313848124021</v>
      </c>
      <c r="AR56" s="84">
        <v>0</v>
      </c>
      <c r="AS56" s="85">
        <v>0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8.7590000000000003</v>
      </c>
      <c r="BC56" s="85">
        <v>486.74597556798722</v>
      </c>
      <c r="BD56" s="84">
        <v>0</v>
      </c>
      <c r="BE56" s="85">
        <v>0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341.005</v>
      </c>
      <c r="BM56" s="85">
        <v>225.08349144440697</v>
      </c>
      <c r="BN56" s="84">
        <v>3.0920000000000001</v>
      </c>
      <c r="BO56" s="85">
        <v>264.27166882276845</v>
      </c>
      <c r="BP56" s="84">
        <v>67.034000000000006</v>
      </c>
      <c r="BQ56" s="85">
        <v>535.29702837366108</v>
      </c>
      <c r="BR56" s="84">
        <v>0</v>
      </c>
      <c r="BS56" s="85">
        <v>0</v>
      </c>
      <c r="BT56" s="84">
        <v>11.6</v>
      </c>
      <c r="BU56" s="85">
        <v>827.36387931034483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6.2E-2</v>
      </c>
      <c r="I58" s="85">
        <v>520.83870967741927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</v>
      </c>
      <c r="AA58" s="85">
        <v>0</v>
      </c>
      <c r="AB58" s="84">
        <v>0.59399999999999997</v>
      </c>
      <c r="AC58" s="85">
        <v>255.63636363636363</v>
      </c>
      <c r="AD58" s="84">
        <v>0</v>
      </c>
      <c r="AE58" s="85">
        <v>0</v>
      </c>
      <c r="AF58" s="84">
        <v>178.46</v>
      </c>
      <c r="AG58" s="85">
        <v>53.614563487616273</v>
      </c>
      <c r="AH58" s="84">
        <v>42.606000000000002</v>
      </c>
      <c r="AI58" s="85">
        <v>51.846641318124206</v>
      </c>
      <c r="AJ58" s="84">
        <v>140.685</v>
      </c>
      <c r="AK58" s="85">
        <v>42.195194939048228</v>
      </c>
      <c r="AL58" s="84">
        <v>226.517</v>
      </c>
      <c r="AM58" s="85">
        <v>254.849525642667</v>
      </c>
      <c r="AN58" s="84">
        <v>16.536000000000001</v>
      </c>
      <c r="AO58" s="85">
        <v>209.88026124818578</v>
      </c>
      <c r="AP58" s="84">
        <v>204.52199999999999</v>
      </c>
      <c r="AQ58" s="85">
        <v>130.75360107959045</v>
      </c>
      <c r="AR58" s="84">
        <v>0</v>
      </c>
      <c r="AS58" s="85">
        <v>0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1.1399999999999999</v>
      </c>
      <c r="BC58" s="85">
        <v>214.38947368421054</v>
      </c>
      <c r="BD58" s="84">
        <v>0</v>
      </c>
      <c r="BE58" s="85">
        <v>0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13.486000000000001</v>
      </c>
      <c r="BM58" s="85">
        <v>243.83983390182411</v>
      </c>
      <c r="BN58" s="84">
        <v>0.39400000000000002</v>
      </c>
      <c r="BO58" s="85">
        <v>313.30964467005077</v>
      </c>
      <c r="BP58" s="84">
        <v>17.873999999999999</v>
      </c>
      <c r="BQ58" s="85">
        <v>391.18339487523781</v>
      </c>
      <c r="BR58" s="84">
        <v>0</v>
      </c>
      <c r="BS58" s="85">
        <v>0</v>
      </c>
      <c r="BT58" s="84">
        <v>0.499</v>
      </c>
      <c r="BU58" s="85">
        <v>545.75751503006018</v>
      </c>
    </row>
    <row r="59" spans="1:73" ht="12.95" customHeight="1">
      <c r="A59" s="83"/>
      <c r="B59" s="80" t="s">
        <v>89</v>
      </c>
      <c r="C59" s="19">
        <v>43</v>
      </c>
      <c r="D59" s="84">
        <v>0.13200000000000001</v>
      </c>
      <c r="E59" s="85">
        <v>1885.090909090909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8.7999999999999995E-2</v>
      </c>
      <c r="Q59" s="85">
        <v>931.36363636363637</v>
      </c>
      <c r="R59" s="84">
        <v>0</v>
      </c>
      <c r="S59" s="85">
        <v>0</v>
      </c>
      <c r="T59" s="84">
        <v>0</v>
      </c>
      <c r="U59" s="85">
        <v>0</v>
      </c>
      <c r="V59" s="84">
        <v>0</v>
      </c>
      <c r="W59" s="85">
        <v>0</v>
      </c>
      <c r="X59" s="84">
        <v>2.9000000000000001E-2</v>
      </c>
      <c r="Y59" s="85">
        <v>432</v>
      </c>
      <c r="Z59" s="84">
        <v>0</v>
      </c>
      <c r="AA59" s="85">
        <v>0</v>
      </c>
      <c r="AB59" s="84">
        <v>0</v>
      </c>
      <c r="AC59" s="85">
        <v>0</v>
      </c>
      <c r="AD59" s="84">
        <v>0</v>
      </c>
      <c r="AE59" s="85">
        <v>0</v>
      </c>
      <c r="AF59" s="84">
        <v>1903.471</v>
      </c>
      <c r="AG59" s="85">
        <v>38.792729177381737</v>
      </c>
      <c r="AH59" s="84">
        <v>138.95400000000001</v>
      </c>
      <c r="AI59" s="85">
        <v>139.80818112468873</v>
      </c>
      <c r="AJ59" s="84">
        <v>275.529</v>
      </c>
      <c r="AK59" s="85">
        <v>27.579274776883739</v>
      </c>
      <c r="AL59" s="84">
        <v>13.896000000000001</v>
      </c>
      <c r="AM59" s="85">
        <v>456.66357225100751</v>
      </c>
      <c r="AN59" s="84">
        <v>0.13100000000000001</v>
      </c>
      <c r="AO59" s="85">
        <v>374.29007633587787</v>
      </c>
      <c r="AP59" s="84">
        <v>7.3339999999999996</v>
      </c>
      <c r="AQ59" s="85">
        <v>191.65734933187892</v>
      </c>
      <c r="AR59" s="84">
        <v>0</v>
      </c>
      <c r="AS59" s="85">
        <v>0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4.8000000000000001E-2</v>
      </c>
      <c r="BC59" s="85">
        <v>393.75</v>
      </c>
      <c r="BD59" s="84">
        <v>0</v>
      </c>
      <c r="BE59" s="85">
        <v>0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9.3179999999999996</v>
      </c>
      <c r="BM59" s="85">
        <v>628.90266151534661</v>
      </c>
      <c r="BN59" s="84">
        <v>0.16200000000000001</v>
      </c>
      <c r="BO59" s="85">
        <v>668.66666666666674</v>
      </c>
      <c r="BP59" s="84">
        <v>12.861000000000001</v>
      </c>
      <c r="BQ59" s="85">
        <v>371.62195785708735</v>
      </c>
      <c r="BR59" s="84">
        <v>0</v>
      </c>
      <c r="BS59" s="85">
        <v>0</v>
      </c>
      <c r="BT59" s="84">
        <v>2.9489999999999998</v>
      </c>
      <c r="BU59" s="85">
        <v>805.41336046117328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0.01</v>
      </c>
      <c r="AC60" s="85">
        <v>599.6</v>
      </c>
      <c r="AD60" s="84">
        <v>0</v>
      </c>
      <c r="AE60" s="85">
        <v>0</v>
      </c>
      <c r="AF60" s="84">
        <v>2797.3760000000002</v>
      </c>
      <c r="AG60" s="85">
        <v>41.78937582934865</v>
      </c>
      <c r="AH60" s="84">
        <v>1066.0239999999999</v>
      </c>
      <c r="AI60" s="85">
        <v>53.411116447659715</v>
      </c>
      <c r="AJ60" s="84">
        <v>272.19799999999998</v>
      </c>
      <c r="AK60" s="85">
        <v>46.14832952483119</v>
      </c>
      <c r="AL60" s="84">
        <v>5.56</v>
      </c>
      <c r="AM60" s="85">
        <v>161.50737410071943</v>
      </c>
      <c r="AN60" s="84">
        <v>0</v>
      </c>
      <c r="AO60" s="85">
        <v>0</v>
      </c>
      <c r="AP60" s="84">
        <v>733.93200000000002</v>
      </c>
      <c r="AQ60" s="85">
        <v>53.632295635017961</v>
      </c>
      <c r="AR60" s="84">
        <v>0</v>
      </c>
      <c r="AS60" s="85">
        <v>0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0.06</v>
      </c>
      <c r="BC60" s="85">
        <v>234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0.14099999999999999</v>
      </c>
      <c r="BM60" s="85">
        <v>863.595744680851</v>
      </c>
      <c r="BN60" s="84">
        <v>3.0000000000000001E-3</v>
      </c>
      <c r="BO60" s="85">
        <v>722</v>
      </c>
      <c r="BP60" s="84">
        <v>7.2999999999999995E-2</v>
      </c>
      <c r="BQ60" s="85">
        <v>615.49315068493149</v>
      </c>
      <c r="BR60" s="84">
        <v>0</v>
      </c>
      <c r="BS60" s="85">
        <v>0</v>
      </c>
      <c r="BT60" s="84">
        <v>0.29099999999999998</v>
      </c>
      <c r="BU60" s="85">
        <v>1055.8865979381444</v>
      </c>
    </row>
    <row r="61" spans="1:73" ht="12.95" customHeight="1">
      <c r="A61" s="83"/>
      <c r="B61" s="80" t="s">
        <v>91</v>
      </c>
      <c r="C61" s="19">
        <v>45</v>
      </c>
      <c r="D61" s="84">
        <v>0</v>
      </c>
      <c r="E61" s="85">
        <v>0</v>
      </c>
      <c r="F61" s="84">
        <v>0</v>
      </c>
      <c r="G61" s="85">
        <v>0</v>
      </c>
      <c r="H61" s="84">
        <v>0.13900000000000001</v>
      </c>
      <c r="I61" s="85">
        <v>359.38848920863308</v>
      </c>
      <c r="J61" s="84">
        <v>0</v>
      </c>
      <c r="K61" s="85">
        <v>0</v>
      </c>
      <c r="L61" s="84">
        <v>0.153</v>
      </c>
      <c r="M61" s="85">
        <v>1838.5294117647059</v>
      </c>
      <c r="N61" s="84">
        <v>0</v>
      </c>
      <c r="O61" s="85">
        <v>0</v>
      </c>
      <c r="P61" s="84">
        <v>56.814</v>
      </c>
      <c r="Q61" s="85">
        <v>1581.2543211180343</v>
      </c>
      <c r="R61" s="84">
        <v>0</v>
      </c>
      <c r="S61" s="85">
        <v>0</v>
      </c>
      <c r="T61" s="84">
        <v>0.251</v>
      </c>
      <c r="U61" s="85">
        <v>511.8167330677291</v>
      </c>
      <c r="V61" s="84">
        <v>0</v>
      </c>
      <c r="W61" s="85">
        <v>0</v>
      </c>
      <c r="X61" s="84">
        <v>0.24199999999999999</v>
      </c>
      <c r="Y61" s="85">
        <v>655.73553719008271</v>
      </c>
      <c r="Z61" s="84">
        <v>0</v>
      </c>
      <c r="AA61" s="85">
        <v>0</v>
      </c>
      <c r="AB61" s="84">
        <v>1.627</v>
      </c>
      <c r="AC61" s="85">
        <v>203.70989551321452</v>
      </c>
      <c r="AD61" s="84">
        <v>0</v>
      </c>
      <c r="AE61" s="85">
        <v>0</v>
      </c>
      <c r="AF61" s="84">
        <v>0</v>
      </c>
      <c r="AG61" s="85">
        <v>0</v>
      </c>
      <c r="AH61" s="84">
        <v>1.4999999999999999E-2</v>
      </c>
      <c r="AI61" s="85">
        <v>159.86666666666667</v>
      </c>
      <c r="AJ61" s="84">
        <v>0</v>
      </c>
      <c r="AK61" s="85">
        <v>0</v>
      </c>
      <c r="AL61" s="84">
        <v>0.44900000000000001</v>
      </c>
      <c r="AM61" s="85">
        <v>277.62138084632517</v>
      </c>
      <c r="AN61" s="84">
        <v>0</v>
      </c>
      <c r="AO61" s="85">
        <v>0</v>
      </c>
      <c r="AP61" s="84">
        <v>4.4999999999999998E-2</v>
      </c>
      <c r="AQ61" s="85">
        <v>195.26666666666668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0.48799999999999999</v>
      </c>
      <c r="BM61" s="85">
        <v>1036.622950819672</v>
      </c>
      <c r="BN61" s="84">
        <v>0</v>
      </c>
      <c r="BO61" s="85">
        <v>0</v>
      </c>
      <c r="BP61" s="84">
        <v>3.2000000000000001E-2</v>
      </c>
      <c r="BQ61" s="85">
        <v>683.25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2.395</v>
      </c>
      <c r="Q62" s="85">
        <v>648.72150313152395</v>
      </c>
      <c r="R62" s="84">
        <v>643.30700000000002</v>
      </c>
      <c r="S62" s="85">
        <v>251.38000674639011</v>
      </c>
      <c r="T62" s="84">
        <v>0</v>
      </c>
      <c r="U62" s="85">
        <v>0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3.0950000000000002</v>
      </c>
      <c r="AC62" s="85">
        <v>220.42843295638127</v>
      </c>
      <c r="AD62" s="84">
        <v>3858.2260000000001</v>
      </c>
      <c r="AE62" s="85">
        <v>143.3202150418353</v>
      </c>
      <c r="AF62" s="84">
        <v>0</v>
      </c>
      <c r="AG62" s="85">
        <v>0</v>
      </c>
      <c r="AH62" s="84">
        <v>27.81</v>
      </c>
      <c r="AI62" s="85">
        <v>77.906148867313917</v>
      </c>
      <c r="AJ62" s="84">
        <v>0</v>
      </c>
      <c r="AK62" s="85">
        <v>0</v>
      </c>
      <c r="AL62" s="84">
        <v>0.93200000000000005</v>
      </c>
      <c r="AM62" s="85">
        <v>543.01931330472098</v>
      </c>
      <c r="AN62" s="84">
        <v>235.17400000000001</v>
      </c>
      <c r="AO62" s="85">
        <v>100.24173165400937</v>
      </c>
      <c r="AP62" s="84">
        <v>285.44499999999999</v>
      </c>
      <c r="AQ62" s="85">
        <v>116.42780220357689</v>
      </c>
      <c r="AR62" s="84">
        <v>0</v>
      </c>
      <c r="AS62" s="85">
        <v>0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0.13600000000000001</v>
      </c>
      <c r="BM62" s="85">
        <v>500.44852941176475</v>
      </c>
      <c r="BN62" s="84">
        <v>0</v>
      </c>
      <c r="BO62" s="85">
        <v>0</v>
      </c>
      <c r="BP62" s="84">
        <v>2.9000000000000001E-2</v>
      </c>
      <c r="BQ62" s="85">
        <v>1139.6896551724139</v>
      </c>
      <c r="BR62" s="84">
        <v>0</v>
      </c>
      <c r="BS62" s="85">
        <v>0</v>
      </c>
      <c r="BT62" s="84">
        <v>3.0000000000000001E-3</v>
      </c>
      <c r="BU62" s="85">
        <v>628.33333333333326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119.35599999999999</v>
      </c>
      <c r="S64" s="85">
        <v>290.76870873688796</v>
      </c>
      <c r="T64" s="84">
        <v>0</v>
      </c>
      <c r="U64" s="85">
        <v>0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6.53</v>
      </c>
      <c r="AC64" s="85">
        <v>188.82695252679937</v>
      </c>
      <c r="AD64" s="84">
        <v>3504.8440000000001</v>
      </c>
      <c r="AE64" s="85">
        <v>142.60946278921401</v>
      </c>
      <c r="AF64" s="84">
        <v>0</v>
      </c>
      <c r="AG64" s="85">
        <v>0</v>
      </c>
      <c r="AH64" s="84">
        <v>0</v>
      </c>
      <c r="AI64" s="85">
        <v>0</v>
      </c>
      <c r="AJ64" s="84">
        <v>0</v>
      </c>
      <c r="AK64" s="85">
        <v>0</v>
      </c>
      <c r="AL64" s="84">
        <v>1E-3</v>
      </c>
      <c r="AM64" s="85">
        <v>281</v>
      </c>
      <c r="AN64" s="84">
        <v>1.1990000000000001</v>
      </c>
      <c r="AO64" s="85">
        <v>21.599666388657212</v>
      </c>
      <c r="AP64" s="84">
        <v>0</v>
      </c>
      <c r="AQ64" s="85">
        <v>0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0.107</v>
      </c>
      <c r="BM64" s="85">
        <v>1433.3551401869158</v>
      </c>
      <c r="BN64" s="84">
        <v>0</v>
      </c>
      <c r="BO64" s="85">
        <v>0</v>
      </c>
      <c r="BP64" s="84">
        <v>0.189</v>
      </c>
      <c r="BQ64" s="85">
        <v>584.99470899470896</v>
      </c>
      <c r="BR64" s="84">
        <v>0</v>
      </c>
      <c r="BS64" s="85">
        <v>0</v>
      </c>
      <c r="BT64" s="84">
        <v>0.191</v>
      </c>
      <c r="BU64" s="85">
        <v>1115.6230366492148</v>
      </c>
    </row>
    <row r="65" spans="1:73" ht="12.95" customHeight="1">
      <c r="A65" s="83"/>
      <c r="B65" s="80" t="s">
        <v>94</v>
      </c>
      <c r="C65" s="19">
        <v>48</v>
      </c>
      <c r="D65" s="84">
        <v>10.249000000000001</v>
      </c>
      <c r="E65" s="85">
        <v>1530.5212215825934</v>
      </c>
      <c r="F65" s="84">
        <v>0</v>
      </c>
      <c r="G65" s="85">
        <v>0</v>
      </c>
      <c r="H65" s="84">
        <v>5.4829999999999997</v>
      </c>
      <c r="I65" s="85">
        <v>503.1759985409447</v>
      </c>
      <c r="J65" s="84">
        <v>0</v>
      </c>
      <c r="K65" s="85">
        <v>0</v>
      </c>
      <c r="L65" s="84">
        <v>5.2489999999999997</v>
      </c>
      <c r="M65" s="85">
        <v>1688.1183082491905</v>
      </c>
      <c r="N65" s="84">
        <v>0</v>
      </c>
      <c r="O65" s="85">
        <v>0</v>
      </c>
      <c r="P65" s="84">
        <v>58.680999999999997</v>
      </c>
      <c r="Q65" s="85">
        <v>1314.3535897479594</v>
      </c>
      <c r="R65" s="84">
        <v>0</v>
      </c>
      <c r="S65" s="85">
        <v>0</v>
      </c>
      <c r="T65" s="84">
        <v>0.26900000000000002</v>
      </c>
      <c r="U65" s="85">
        <v>667.9851301115242</v>
      </c>
      <c r="V65" s="84">
        <v>0</v>
      </c>
      <c r="W65" s="85">
        <v>0</v>
      </c>
      <c r="X65" s="84">
        <v>0.754</v>
      </c>
      <c r="Y65" s="85">
        <v>758.23342175066318</v>
      </c>
      <c r="Z65" s="84">
        <v>0</v>
      </c>
      <c r="AA65" s="85">
        <v>0</v>
      </c>
      <c r="AB65" s="84">
        <v>476.18799999999999</v>
      </c>
      <c r="AC65" s="85">
        <v>344.10046452241551</v>
      </c>
      <c r="AD65" s="84">
        <v>0</v>
      </c>
      <c r="AE65" s="85">
        <v>0</v>
      </c>
      <c r="AF65" s="84">
        <v>2.8660000000000001</v>
      </c>
      <c r="AG65" s="85">
        <v>482.07327285415209</v>
      </c>
      <c r="AH65" s="84">
        <v>1.4590000000000001</v>
      </c>
      <c r="AI65" s="85">
        <v>343.03906785469502</v>
      </c>
      <c r="AJ65" s="84">
        <v>0</v>
      </c>
      <c r="AK65" s="85">
        <v>0</v>
      </c>
      <c r="AL65" s="84">
        <v>40.61</v>
      </c>
      <c r="AM65" s="85">
        <v>324.58389559221865</v>
      </c>
      <c r="AN65" s="84">
        <v>3.371</v>
      </c>
      <c r="AO65" s="85">
        <v>288.64046277069116</v>
      </c>
      <c r="AP65" s="84">
        <v>41.045999999999999</v>
      </c>
      <c r="AQ65" s="85">
        <v>182.90622715977196</v>
      </c>
      <c r="AR65" s="84">
        <v>0</v>
      </c>
      <c r="AS65" s="85">
        <v>0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83.001000000000005</v>
      </c>
      <c r="BM65" s="85">
        <v>823.73311164925724</v>
      </c>
      <c r="BN65" s="84">
        <v>5.3529999999999998</v>
      </c>
      <c r="BO65" s="85">
        <v>444.47375303568094</v>
      </c>
      <c r="BP65" s="84">
        <v>33.863999999999997</v>
      </c>
      <c r="BQ65" s="85">
        <v>764.84688755020079</v>
      </c>
      <c r="BR65" s="84">
        <v>0</v>
      </c>
      <c r="BS65" s="85">
        <v>0</v>
      </c>
      <c r="BT65" s="84">
        <v>3.855</v>
      </c>
      <c r="BU65" s="85">
        <v>976.42671854734112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173.727</v>
      </c>
      <c r="I66" s="85">
        <v>281.65484351885431</v>
      </c>
      <c r="J66" s="84">
        <v>0</v>
      </c>
      <c r="K66" s="85">
        <v>0</v>
      </c>
      <c r="L66" s="84">
        <v>66.444000000000003</v>
      </c>
      <c r="M66" s="85">
        <v>1218.6561916802118</v>
      </c>
      <c r="N66" s="84">
        <v>0</v>
      </c>
      <c r="O66" s="85">
        <v>0</v>
      </c>
      <c r="P66" s="84">
        <v>68.581999999999994</v>
      </c>
      <c r="Q66" s="85">
        <v>666.81148114665655</v>
      </c>
      <c r="R66" s="84">
        <v>0</v>
      </c>
      <c r="S66" s="85">
        <v>0</v>
      </c>
      <c r="T66" s="84">
        <v>0.187</v>
      </c>
      <c r="U66" s="85">
        <v>415.75401069518716</v>
      </c>
      <c r="V66" s="84">
        <v>0</v>
      </c>
      <c r="W66" s="85">
        <v>0</v>
      </c>
      <c r="X66" s="84">
        <v>6.65</v>
      </c>
      <c r="Y66" s="85">
        <v>819.73744360902253</v>
      </c>
      <c r="Z66" s="84">
        <v>0</v>
      </c>
      <c r="AA66" s="85">
        <v>0</v>
      </c>
      <c r="AB66" s="84">
        <v>1.2E-2</v>
      </c>
      <c r="AC66" s="85">
        <v>103.5</v>
      </c>
      <c r="AD66" s="84">
        <v>0</v>
      </c>
      <c r="AE66" s="85">
        <v>0</v>
      </c>
      <c r="AF66" s="84">
        <v>0</v>
      </c>
      <c r="AG66" s="85">
        <v>0</v>
      </c>
      <c r="AH66" s="84">
        <v>6.0000000000000001E-3</v>
      </c>
      <c r="AI66" s="85">
        <v>212.33333333333331</v>
      </c>
      <c r="AJ66" s="84">
        <v>0</v>
      </c>
      <c r="AK66" s="85">
        <v>0</v>
      </c>
      <c r="AL66" s="84">
        <v>0</v>
      </c>
      <c r="AM66" s="85">
        <v>0</v>
      </c>
      <c r="AN66" s="84">
        <v>2E-3</v>
      </c>
      <c r="AO66" s="85">
        <v>291.5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8.9999999999999993E-3</v>
      </c>
      <c r="BC66" s="85">
        <v>540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0.14499999999999999</v>
      </c>
      <c r="BM66" s="85">
        <v>597.9655172413793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4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CB36B-3537-40FF-83E5-B218AD85862D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9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130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131</v>
      </c>
      <c r="B5" s="97"/>
      <c r="C5" s="97"/>
      <c r="D5" s="98"/>
      <c r="E5" s="99" t="s">
        <v>132</v>
      </c>
      <c r="F5" s="99"/>
      <c r="G5" s="100"/>
      <c r="H5" s="101" t="s">
        <v>133</v>
      </c>
      <c r="I5" s="101"/>
      <c r="J5" s="99"/>
    </row>
    <row r="6" spans="1:10" ht="18" customHeight="1">
      <c r="A6" s="102"/>
      <c r="B6" s="102"/>
      <c r="C6" s="102"/>
      <c r="D6" s="103"/>
      <c r="E6" s="104">
        <v>43831</v>
      </c>
      <c r="F6" s="105">
        <v>43466</v>
      </c>
      <c r="G6" s="106" t="s">
        <v>134</v>
      </c>
      <c r="H6" s="104">
        <v>43831</v>
      </c>
      <c r="I6" s="105">
        <v>43466</v>
      </c>
      <c r="J6" s="107" t="s">
        <v>134</v>
      </c>
    </row>
    <row r="7" spans="1:10" ht="18" customHeight="1">
      <c r="A7" s="108"/>
      <c r="B7" s="108"/>
      <c r="C7" s="108"/>
      <c r="D7" s="109"/>
      <c r="E7" s="110" t="s">
        <v>137</v>
      </c>
      <c r="F7" s="110" t="s">
        <v>137</v>
      </c>
      <c r="G7" s="111" t="s">
        <v>135</v>
      </c>
      <c r="H7" s="110" t="s">
        <v>137</v>
      </c>
      <c r="I7" s="110" t="s">
        <v>137</v>
      </c>
      <c r="J7" s="112" t="s">
        <v>135</v>
      </c>
    </row>
    <row r="8" spans="1:10" ht="15" customHeight="1">
      <c r="A8" s="31"/>
      <c r="B8" s="31"/>
      <c r="C8" s="31"/>
      <c r="D8" s="33"/>
      <c r="E8" s="113"/>
      <c r="F8" s="113"/>
      <c r="G8" s="114" t="s">
        <v>136</v>
      </c>
      <c r="H8" s="113"/>
      <c r="I8" s="113"/>
      <c r="J8" s="114" t="s">
        <v>136</v>
      </c>
    </row>
    <row r="9" spans="1:10" ht="15" customHeight="1">
      <c r="A9" s="31"/>
      <c r="B9" s="32" t="s">
        <v>1</v>
      </c>
      <c r="C9" s="32"/>
      <c r="D9" s="33">
        <v>1</v>
      </c>
      <c r="E9" s="115">
        <v>3322.5569999999998</v>
      </c>
      <c r="F9" s="115">
        <v>3133.74</v>
      </c>
      <c r="G9" s="116">
        <f>IF(ISERR(E9/F9*100),"-",E9/F9*100)</f>
        <v>106.02529246204216</v>
      </c>
      <c r="H9" s="115">
        <v>1672.8151839080563</v>
      </c>
      <c r="I9" s="115">
        <v>1593.134566364791</v>
      </c>
      <c r="J9" s="116">
        <f>IF(ISERR(H9/I9*100),"-",H9/I9*100)</f>
        <v>105.00149951080908</v>
      </c>
    </row>
    <row r="10" spans="1:10" ht="15" customHeight="1">
      <c r="A10" s="31"/>
      <c r="B10" s="32" t="s">
        <v>96</v>
      </c>
      <c r="C10" s="32"/>
      <c r="D10" s="33">
        <v>2</v>
      </c>
      <c r="E10" s="115">
        <v>1906.2249999999999</v>
      </c>
      <c r="F10" s="115">
        <v>2206.9180000000001</v>
      </c>
      <c r="G10" s="116">
        <f>IF(ISERR(E10/F10*100),"-",E10/F10*100)</f>
        <v>86.374980855654798</v>
      </c>
      <c r="H10" s="115">
        <v>1727.0383464701176</v>
      </c>
      <c r="I10" s="115">
        <v>1739.1295793500256</v>
      </c>
      <c r="J10" s="116">
        <f>IF(ISERR(H10/I10*100),"-",H10/I10*100)</f>
        <v>99.304753767431933</v>
      </c>
    </row>
    <row r="11" spans="1:10" ht="15" customHeight="1">
      <c r="A11" s="31"/>
      <c r="B11" s="32" t="s">
        <v>97</v>
      </c>
      <c r="C11" s="32"/>
      <c r="D11" s="33">
        <v>3</v>
      </c>
      <c r="E11" s="115">
        <v>34915.271000000001</v>
      </c>
      <c r="F11" s="115">
        <v>15148.6</v>
      </c>
      <c r="G11" s="116">
        <f>IF(ISERR(E11/F11*100),"-",E11/F11*100)</f>
        <v>230.48513393976998</v>
      </c>
      <c r="H11" s="115">
        <v>329.236578029138</v>
      </c>
      <c r="I11" s="115">
        <v>467.86941189284823</v>
      </c>
      <c r="J11" s="116">
        <f>IF(ISERR(H11/I11*100),"-",H11/I11*100)</f>
        <v>70.369331625496386</v>
      </c>
    </row>
    <row r="12" spans="1:10" ht="15" customHeight="1">
      <c r="A12" s="31"/>
      <c r="B12" s="32" t="s">
        <v>98</v>
      </c>
      <c r="C12" s="32"/>
      <c r="D12" s="33">
        <v>4</v>
      </c>
      <c r="E12" s="115">
        <v>17885.411</v>
      </c>
      <c r="F12" s="115">
        <v>4156.9210000000003</v>
      </c>
      <c r="G12" s="116">
        <f>IF(ISERR(E12/F12*100),"-",E12/F12*100)</f>
        <v>430.25621607916048</v>
      </c>
      <c r="H12" s="115">
        <v>277.23422341259027</v>
      </c>
      <c r="I12" s="115">
        <v>455.83225517155603</v>
      </c>
      <c r="J12" s="116">
        <f>IF(ISERR(H12/I12*100),"-",H12/I12*100)</f>
        <v>60.819351914499997</v>
      </c>
    </row>
    <row r="13" spans="1:10" ht="15" customHeight="1">
      <c r="A13" s="31"/>
      <c r="B13" s="32" t="s">
        <v>99</v>
      </c>
      <c r="C13" s="32"/>
      <c r="D13" s="33">
        <v>5</v>
      </c>
      <c r="E13" s="115">
        <v>1995.895</v>
      </c>
      <c r="F13" s="115">
        <v>1878.568</v>
      </c>
      <c r="G13" s="116">
        <f>IF(ISERR(E13/F13*100),"-",E13/F13*100)</f>
        <v>106.24555512496754</v>
      </c>
      <c r="H13" s="115">
        <v>1239.0926120863073</v>
      </c>
      <c r="I13" s="115">
        <v>1203.2224289991098</v>
      </c>
      <c r="J13" s="116">
        <f>IF(ISERR(H13/I13*100),"-",H13/I13*100)</f>
        <v>102.98117639953203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100</v>
      </c>
      <c r="C15" s="32"/>
      <c r="D15" s="33">
        <v>6</v>
      </c>
      <c r="E15" s="115">
        <v>12007.065000000001</v>
      </c>
      <c r="F15" s="115">
        <v>12120.941999999999</v>
      </c>
      <c r="G15" s="116">
        <f t="shared" ref="G14:G15" si="0">IF(ISERR(E15/F15*100),"-",E15/F15*100)</f>
        <v>99.060493813104628</v>
      </c>
      <c r="H15" s="115">
        <v>819.30827408696462</v>
      </c>
      <c r="I15" s="115">
        <v>968.53541432670818</v>
      </c>
      <c r="J15" s="116">
        <f t="shared" ref="J14:J15" si="1">IF(ISERR(H15/I15*100),"-",H15/I15*100)</f>
        <v>84.592495221924224</v>
      </c>
    </row>
    <row r="16" spans="1:10" ht="15" customHeight="1">
      <c r="A16" s="31"/>
      <c r="B16" s="32" t="s">
        <v>101</v>
      </c>
      <c r="C16" s="32"/>
      <c r="D16" s="33">
        <v>7</v>
      </c>
      <c r="E16" s="115">
        <v>5276.6559999999999</v>
      </c>
      <c r="F16" s="115">
        <v>6815.4489999999996</v>
      </c>
      <c r="G16" s="116">
        <f t="shared" ref="G16" si="2">IF(ISERR(E16/F16*100),"-",E16/F16*100)</f>
        <v>77.421986431121411</v>
      </c>
      <c r="H16" s="115">
        <v>851.47422894348233</v>
      </c>
      <c r="I16" s="115">
        <v>889.3535718629837</v>
      </c>
      <c r="J16" s="116">
        <f t="shared" ref="J16" si="3">IF(ISERR(H16/I16*100),"-",H16/I16*100)</f>
        <v>95.740800496235352</v>
      </c>
    </row>
    <row r="17" spans="1:10" ht="15" customHeight="1">
      <c r="A17" s="31"/>
      <c r="B17" s="32" t="s">
        <v>102</v>
      </c>
      <c r="C17" s="32"/>
      <c r="D17" s="33">
        <v>8</v>
      </c>
      <c r="E17" s="115">
        <v>26521.109</v>
      </c>
      <c r="F17" s="115">
        <v>23108.36</v>
      </c>
      <c r="G17" s="116">
        <f t="shared" ref="G17" si="4">IF(ISERR(E17/F17*100),"-",E17/F17*100)</f>
        <v>114.76846041865367</v>
      </c>
      <c r="H17" s="115">
        <v>316.97728439636518</v>
      </c>
      <c r="I17" s="115">
        <v>410.90759413476337</v>
      </c>
      <c r="J17" s="116">
        <f t="shared" ref="J17" si="5">IF(ISERR(H17/I17*100),"-",H17/I17*100)</f>
        <v>77.140770557870894</v>
      </c>
    </row>
    <row r="18" spans="1:10" ht="15" customHeight="1">
      <c r="A18" s="31"/>
      <c r="B18" s="32" t="s">
        <v>103</v>
      </c>
      <c r="C18" s="32"/>
      <c r="D18" s="33">
        <v>9</v>
      </c>
      <c r="E18" s="115">
        <v>798.68499999999995</v>
      </c>
      <c r="F18" s="115">
        <v>835.77800000000002</v>
      </c>
      <c r="G18" s="116">
        <f t="shared" ref="G18" si="6">IF(ISERR(E18/F18*100),"-",E18/F18*100)</f>
        <v>95.561859728301044</v>
      </c>
      <c r="H18" s="115">
        <v>522.41515115471054</v>
      </c>
      <c r="I18" s="115">
        <v>554.33626273962705</v>
      </c>
      <c r="J18" s="116">
        <f t="shared" ref="J18" si="7">IF(ISERR(H18/I18*100),"-",H18/I18*100)</f>
        <v>94.241561714336214</v>
      </c>
    </row>
    <row r="19" spans="1:10" ht="15" customHeight="1">
      <c r="A19" s="31"/>
      <c r="B19" s="32" t="s">
        <v>104</v>
      </c>
      <c r="C19" s="32"/>
      <c r="D19" s="33">
        <v>10</v>
      </c>
      <c r="E19" s="115">
        <v>65.522999999999996</v>
      </c>
      <c r="F19" s="115">
        <v>89.680999999999997</v>
      </c>
      <c r="G19" s="116">
        <f t="shared" ref="G19" si="8">IF(ISERR(E19/F19*100),"-",E19/F19*100)</f>
        <v>73.062298591674931</v>
      </c>
      <c r="H19" s="115">
        <v>540.50099964897822</v>
      </c>
      <c r="I19" s="115">
        <v>730.46786944837811</v>
      </c>
      <c r="J19" s="116">
        <f t="shared" ref="J19" si="9">IF(ISERR(H19/I19*100),"-",H19/I19*100)</f>
        <v>73.993808934696091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105</v>
      </c>
      <c r="C21" s="32"/>
      <c r="D21" s="33">
        <v>11</v>
      </c>
      <c r="E21" s="115">
        <v>2149.5790000000002</v>
      </c>
      <c r="F21" s="115">
        <v>1861.271</v>
      </c>
      <c r="G21" s="116">
        <f t="shared" ref="G20:G21" si="10">IF(ISERR(E21/F21*100),"-",E21/F21*100)</f>
        <v>115.48984537985065</v>
      </c>
      <c r="H21" s="115">
        <v>1054.8143873753882</v>
      </c>
      <c r="I21" s="115">
        <v>1108.0099356837343</v>
      </c>
      <c r="J21" s="116">
        <f t="shared" ref="J20:J21" si="11">IF(ISERR(H21/I21*100),"-",H21/I21*100)</f>
        <v>95.19900078553718</v>
      </c>
    </row>
    <row r="22" spans="1:10" ht="15" customHeight="1">
      <c r="A22" s="31"/>
      <c r="B22" s="32" t="s">
        <v>106</v>
      </c>
      <c r="C22" s="32"/>
      <c r="D22" s="33">
        <v>12</v>
      </c>
      <c r="E22" s="115">
        <v>432.31</v>
      </c>
      <c r="F22" s="115">
        <v>420.7</v>
      </c>
      <c r="G22" s="116">
        <f t="shared" ref="G22" si="12">IF(ISERR(E22/F22*100),"-",E22/F22*100)</f>
        <v>102.75968623722366</v>
      </c>
      <c r="H22" s="115">
        <v>808.03108648886223</v>
      </c>
      <c r="I22" s="115">
        <v>845.31471119562627</v>
      </c>
      <c r="J22" s="116">
        <f t="shared" ref="J22" si="13">IF(ISERR(H22/I22*100),"-",H22/I22*100)</f>
        <v>95.589379409471121</v>
      </c>
    </row>
    <row r="23" spans="1:10" ht="15" customHeight="1">
      <c r="A23" s="31"/>
      <c r="B23" s="32" t="s">
        <v>107</v>
      </c>
      <c r="C23" s="32"/>
      <c r="D23" s="33">
        <v>13</v>
      </c>
      <c r="E23" s="115">
        <v>20130.181</v>
      </c>
      <c r="F23" s="115">
        <v>30084.043000000001</v>
      </c>
      <c r="G23" s="116">
        <f t="shared" ref="G23" si="14">IF(ISERR(E23/F23*100),"-",E23/F23*100)</f>
        <v>66.913150602796307</v>
      </c>
      <c r="H23" s="115">
        <v>341.13356213736978</v>
      </c>
      <c r="I23" s="115">
        <v>295.3698644494026</v>
      </c>
      <c r="J23" s="116">
        <f t="shared" ref="J23" si="15">IF(ISERR(H23/I23*100),"-",H23/I23*100)</f>
        <v>115.49369221307498</v>
      </c>
    </row>
    <row r="24" spans="1:10" ht="15" customHeight="1">
      <c r="A24" s="31"/>
      <c r="B24" s="32" t="s">
        <v>108</v>
      </c>
      <c r="C24" s="32"/>
      <c r="D24" s="33">
        <v>14</v>
      </c>
      <c r="E24" s="115">
        <v>93868.347999999998</v>
      </c>
      <c r="F24" s="115">
        <v>134863.25899999999</v>
      </c>
      <c r="G24" s="116">
        <f t="shared" ref="G24" si="16">IF(ISERR(E24/F24*100),"-",E24/F24*100)</f>
        <v>69.602609855364676</v>
      </c>
      <c r="H24" s="115">
        <v>188.66122126704519</v>
      </c>
      <c r="I24" s="115">
        <v>173.27821931101337</v>
      </c>
      <c r="J24" s="116">
        <f t="shared" ref="J24" si="17">IF(ISERR(H24/I24*100),"-",H24/I24*100)</f>
        <v>108.87763160147739</v>
      </c>
    </row>
    <row r="25" spans="1:10" ht="15" customHeight="1">
      <c r="A25" s="31"/>
      <c r="B25" s="32" t="s">
        <v>109</v>
      </c>
      <c r="C25" s="32"/>
      <c r="D25" s="33">
        <v>15</v>
      </c>
      <c r="E25" s="115">
        <v>374956.21500000003</v>
      </c>
      <c r="F25" s="115">
        <v>275491.234</v>
      </c>
      <c r="G25" s="116">
        <f t="shared" ref="G25" si="18">IF(ISERR(E25/F25*100),"-",E25/F25*100)</f>
        <v>136.10459017363871</v>
      </c>
      <c r="H25" s="115">
        <v>42.323645212815045</v>
      </c>
      <c r="I25" s="115">
        <v>43.508048023771238</v>
      </c>
      <c r="J25" s="116">
        <f t="shared" ref="J25" si="19">IF(ISERR(H25/I25*100),"-",H25/I25*100)</f>
        <v>97.277738568484892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110</v>
      </c>
      <c r="C27" s="32"/>
      <c r="D27" s="33">
        <v>16</v>
      </c>
      <c r="E27" s="115">
        <v>7863.741</v>
      </c>
      <c r="F27" s="115">
        <v>23849.145</v>
      </c>
      <c r="G27" s="116">
        <f t="shared" ref="G26:G27" si="20">IF(ISERR(E27/F27*100),"-",E27/F27*100)</f>
        <v>32.972842422652889</v>
      </c>
      <c r="H27" s="115">
        <v>73.245373289888363</v>
      </c>
      <c r="I27" s="115">
        <v>70.537691225408707</v>
      </c>
      <c r="J27" s="116">
        <f t="shared" ref="J26:J27" si="21">IF(ISERR(H27/I27*100),"-",H27/I27*100)</f>
        <v>103.83863154214539</v>
      </c>
    </row>
    <row r="28" spans="1:10" ht="15" customHeight="1">
      <c r="A28" s="31"/>
      <c r="B28" s="32" t="s">
        <v>111</v>
      </c>
      <c r="C28" s="32"/>
      <c r="D28" s="33">
        <v>17</v>
      </c>
      <c r="E28" s="115">
        <v>8525.3080000000009</v>
      </c>
      <c r="F28" s="115">
        <v>18643.405999999999</v>
      </c>
      <c r="G28" s="116">
        <f t="shared" ref="G28" si="22">IF(ISERR(E28/F28*100),"-",E28/F28*100)</f>
        <v>45.728275187484527</v>
      </c>
      <c r="H28" s="115">
        <v>56.416149305104284</v>
      </c>
      <c r="I28" s="115">
        <v>54.487958852583056</v>
      </c>
      <c r="J28" s="116">
        <f t="shared" ref="J28" si="23">IF(ISERR(H28/I28*100),"-",H28/I28*100)</f>
        <v>103.53874597824068</v>
      </c>
    </row>
    <row r="29" spans="1:10" ht="15" customHeight="1">
      <c r="A29" s="31"/>
      <c r="B29" s="32" t="s">
        <v>112</v>
      </c>
      <c r="C29" s="32"/>
      <c r="D29" s="33">
        <v>18</v>
      </c>
      <c r="E29" s="115">
        <v>56412.72</v>
      </c>
      <c r="F29" s="115">
        <v>57613.131000000001</v>
      </c>
      <c r="G29" s="116">
        <f t="shared" ref="G29" si="24">IF(ISERR(E29/F29*100),"-",E29/F29*100)</f>
        <v>97.916428114278318</v>
      </c>
      <c r="H29" s="115">
        <v>216.14557830219852</v>
      </c>
      <c r="I29" s="115">
        <v>217.86970300225482</v>
      </c>
      <c r="J29" s="116">
        <f t="shared" ref="J29" si="25">IF(ISERR(H29/I29*100),"-",H29/I29*100)</f>
        <v>99.208644122474226</v>
      </c>
    </row>
    <row r="30" spans="1:10" ht="15" customHeight="1">
      <c r="A30" s="31"/>
      <c r="B30" s="32" t="s">
        <v>113</v>
      </c>
      <c r="C30" s="32"/>
      <c r="D30" s="33">
        <v>19</v>
      </c>
      <c r="E30" s="115">
        <v>4564.9409999999998</v>
      </c>
      <c r="F30" s="115">
        <v>4827.7759999999998</v>
      </c>
      <c r="G30" s="116">
        <f t="shared" ref="G30" si="26">IF(ISERR(E30/F30*100),"-",E30/F30*100)</f>
        <v>94.555774750112676</v>
      </c>
      <c r="H30" s="115">
        <v>118.21121390177879</v>
      </c>
      <c r="I30" s="115">
        <v>101.98095375593233</v>
      </c>
      <c r="J30" s="116">
        <f t="shared" ref="J30" si="27">IF(ISERR(H30/I30*100),"-",H30/I30*100)</f>
        <v>115.91499152350526</v>
      </c>
    </row>
    <row r="31" spans="1:10" ht="15" customHeight="1">
      <c r="A31" s="31"/>
      <c r="B31" s="32" t="s">
        <v>114</v>
      </c>
      <c r="C31" s="32"/>
      <c r="D31" s="33">
        <v>20</v>
      </c>
      <c r="E31" s="115">
        <v>200212.21599999999</v>
      </c>
      <c r="F31" s="115">
        <v>265648.21100000001</v>
      </c>
      <c r="G31" s="116">
        <f t="shared" ref="G31" si="28">IF(ISERR(E31/F31*100),"-",E31/F31*100)</f>
        <v>75.367424928752854</v>
      </c>
      <c r="H31" s="115">
        <v>99.084676641309443</v>
      </c>
      <c r="I31" s="115">
        <v>102.10440992203783</v>
      </c>
      <c r="J31" s="116">
        <f t="shared" ref="J31" si="29">IF(ISERR(H31/I31*100),"-",H31/I31*100)</f>
        <v>97.042504547027775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115</v>
      </c>
      <c r="C33" s="32"/>
      <c r="D33" s="33">
        <v>21</v>
      </c>
      <c r="E33" s="115">
        <v>173.42699999999999</v>
      </c>
      <c r="F33" s="115">
        <v>1272.923</v>
      </c>
      <c r="G33" s="116">
        <f t="shared" ref="G32:G33" si="30">IF(ISERR(E33/F33*100),"-",E33/F33*100)</f>
        <v>13.624311918317133</v>
      </c>
      <c r="H33" s="115">
        <v>1352.4911461306488</v>
      </c>
      <c r="I33" s="115">
        <v>498.98219216716177</v>
      </c>
      <c r="J33" s="116">
        <f t="shared" ref="J32:J33" si="31">IF(ISERR(H33/I33*100),"-",H33/I33*100)</f>
        <v>271.04998281733407</v>
      </c>
    </row>
    <row r="34" spans="1:10" ht="15" customHeight="1">
      <c r="A34" s="31"/>
      <c r="B34" s="32" t="s">
        <v>116</v>
      </c>
      <c r="C34" s="32"/>
      <c r="D34" s="33">
        <v>22</v>
      </c>
      <c r="E34" s="115">
        <v>24353.334999999999</v>
      </c>
      <c r="F34" s="115">
        <v>22346.244999999999</v>
      </c>
      <c r="G34" s="116">
        <f t="shared" ref="G34" si="32">IF(ISERR(E34/F34*100),"-",E34/F34*100)</f>
        <v>108.98177747536555</v>
      </c>
      <c r="H34" s="115">
        <v>158.75138423546508</v>
      </c>
      <c r="I34" s="115">
        <v>202.53879325139414</v>
      </c>
      <c r="J34" s="116">
        <f t="shared" ref="J34" si="33">IF(ISERR(H34/I34*100),"-",H34/I34*100)</f>
        <v>78.380729778724671</v>
      </c>
    </row>
    <row r="35" spans="1:10" ht="15" customHeight="1">
      <c r="A35" s="31"/>
      <c r="B35" s="32" t="s">
        <v>117</v>
      </c>
      <c r="C35" s="32"/>
      <c r="D35" s="33">
        <v>23</v>
      </c>
      <c r="E35" s="115">
        <v>77869.149999999994</v>
      </c>
      <c r="F35" s="115">
        <v>66256.33</v>
      </c>
      <c r="G35" s="116">
        <f t="shared" ref="G35" si="34">IF(ISERR(E35/F35*100),"-",E35/F35*100)</f>
        <v>117.52711023988198</v>
      </c>
      <c r="H35" s="115">
        <v>43.610396004065791</v>
      </c>
      <c r="I35" s="115">
        <v>59.576012420247245</v>
      </c>
      <c r="J35" s="116">
        <f t="shared" ref="J35" si="35">IF(ISERR(H35/I35*100),"-",H35/I35*100)</f>
        <v>73.201267141613116</v>
      </c>
    </row>
    <row r="36" spans="1:10" ht="15" customHeight="1">
      <c r="A36" s="31"/>
      <c r="B36" s="32" t="s">
        <v>118</v>
      </c>
      <c r="C36" s="32"/>
      <c r="D36" s="33">
        <v>24</v>
      </c>
      <c r="E36" s="115">
        <v>0</v>
      </c>
      <c r="F36" s="115">
        <v>0</v>
      </c>
      <c r="G36" s="116" t="str">
        <f t="shared" ref="G36" si="36">IF(ISERR(E36/F36*100),"-",E36/F36*100)</f>
        <v>-</v>
      </c>
      <c r="H36" s="115">
        <v>0</v>
      </c>
      <c r="I36" s="115">
        <v>0</v>
      </c>
      <c r="J36" s="116" t="str">
        <f t="shared" ref="J36" si="37">IF(ISERR(H36/I36*100),"-",H36/I36*100)</f>
        <v>-</v>
      </c>
    </row>
    <row r="37" spans="1:10" ht="15" customHeight="1">
      <c r="A37" s="31"/>
      <c r="B37" s="32" t="s">
        <v>119</v>
      </c>
      <c r="C37" s="32"/>
      <c r="D37" s="33">
        <v>25</v>
      </c>
      <c r="E37" s="115">
        <v>9450.5619999999999</v>
      </c>
      <c r="F37" s="115">
        <v>4551.8130000000001</v>
      </c>
      <c r="G37" s="116">
        <f t="shared" ref="G37" si="38">IF(ISERR(E37/F37*100),"-",E37/F37*100)</f>
        <v>207.62192998701835</v>
      </c>
      <c r="H37" s="115">
        <v>40.798555366336942</v>
      </c>
      <c r="I37" s="115">
        <v>106.63197565453589</v>
      </c>
      <c r="J37" s="116">
        <f t="shared" ref="J37" si="39">IF(ISERR(H37/I37*100),"-",H37/I37*100)</f>
        <v>38.261089242606992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120</v>
      </c>
      <c r="C39" s="32"/>
      <c r="D39" s="33">
        <v>26</v>
      </c>
      <c r="E39" s="115">
        <v>6026.7929999999997</v>
      </c>
      <c r="F39" s="115">
        <v>5573.1729999999998</v>
      </c>
      <c r="G39" s="116">
        <f t="shared" ref="G38:G39" si="40">IF(ISERR(E39/F39*100),"-",E39/F39*100)</f>
        <v>108.13934898486015</v>
      </c>
      <c r="H39" s="115">
        <v>471.99032005910937</v>
      </c>
      <c r="I39" s="115">
        <v>494.02300556612903</v>
      </c>
      <c r="J39" s="116">
        <f t="shared" ref="J38:J39" si="41">IF(ISERR(H39/I39*100),"-",H39/I39*100)</f>
        <v>95.540149900150666</v>
      </c>
    </row>
    <row r="40" spans="1:10" ht="15" customHeight="1">
      <c r="A40" s="31"/>
      <c r="B40" s="32" t="s">
        <v>121</v>
      </c>
      <c r="C40" s="32"/>
      <c r="D40" s="33">
        <v>27</v>
      </c>
      <c r="E40" s="115">
        <v>1694.0229999999999</v>
      </c>
      <c r="F40" s="115">
        <v>1459.08</v>
      </c>
      <c r="G40" s="116">
        <f t="shared" ref="G40" si="42">IF(ISERR(E40/F40*100),"-",E40/F40*100)</f>
        <v>116.10213285083751</v>
      </c>
      <c r="H40" s="115">
        <v>865.3527862372589</v>
      </c>
      <c r="I40" s="115">
        <v>666.02002905940731</v>
      </c>
      <c r="J40" s="116">
        <f t="shared" ref="J40" si="43">IF(ISERR(H40/I40*100),"-",H40/I40*100)</f>
        <v>129.92894334714845</v>
      </c>
    </row>
    <row r="41" spans="1:10" ht="15" customHeight="1">
      <c r="A41" s="31"/>
      <c r="B41" s="32" t="s">
        <v>122</v>
      </c>
      <c r="C41" s="32"/>
      <c r="D41" s="33">
        <v>28</v>
      </c>
      <c r="E41" s="115">
        <v>0</v>
      </c>
      <c r="F41" s="115">
        <v>0</v>
      </c>
      <c r="G41" s="116" t="str">
        <f t="shared" ref="G41" si="44">IF(ISERR(E41/F41*100),"-",E41/F41*100)</f>
        <v>-</v>
      </c>
      <c r="H41" s="115">
        <v>0</v>
      </c>
      <c r="I41" s="115">
        <v>0</v>
      </c>
      <c r="J41" s="116" t="str">
        <f t="shared" ref="J41" si="45">IF(ISERR(H41/I41*100),"-",H41/I41*100)</f>
        <v>-</v>
      </c>
    </row>
    <row r="42" spans="1:10" ht="15" customHeight="1">
      <c r="A42" s="31"/>
      <c r="B42" s="32" t="s">
        <v>123</v>
      </c>
      <c r="C42" s="32"/>
      <c r="D42" s="33">
        <v>29</v>
      </c>
      <c r="E42" s="115">
        <v>10.503</v>
      </c>
      <c r="F42" s="115">
        <v>4.5810000000000004</v>
      </c>
      <c r="G42" s="116">
        <f t="shared" ref="G42" si="46">IF(ISERR(E42/F42*100),"-",E42/F42*100)</f>
        <v>229.27308447937128</v>
      </c>
      <c r="H42" s="115">
        <v>211.77101780443684</v>
      </c>
      <c r="I42" s="115">
        <v>244.35800043658588</v>
      </c>
      <c r="J42" s="116">
        <f t="shared" ref="J42" si="47">IF(ISERR(H42/I42*100),"-",H42/I42*100)</f>
        <v>86.664245666633775</v>
      </c>
    </row>
    <row r="43" spans="1:10" ht="15" customHeight="1">
      <c r="A43" s="31"/>
      <c r="B43" s="32" t="s">
        <v>124</v>
      </c>
      <c r="C43" s="32"/>
      <c r="D43" s="33">
        <v>30</v>
      </c>
      <c r="E43" s="115">
        <v>4256.74</v>
      </c>
      <c r="F43" s="115">
        <v>3696</v>
      </c>
      <c r="G43" s="116">
        <f t="shared" ref="G43" si="48">IF(ISERR(E43/F43*100),"-",E43/F43*100)</f>
        <v>115.1715367965368</v>
      </c>
      <c r="H43" s="115">
        <v>388.1094541832482</v>
      </c>
      <c r="I43" s="115">
        <v>505.61255411255411</v>
      </c>
      <c r="J43" s="116">
        <f t="shared" ref="J43" si="49">IF(ISERR(H43/I43*100),"-",H43/I43*100)</f>
        <v>76.760248737188476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125</v>
      </c>
      <c r="C45" s="32"/>
      <c r="D45" s="33">
        <v>31</v>
      </c>
      <c r="E45" s="115">
        <v>29649.384999999998</v>
      </c>
      <c r="F45" s="115">
        <v>30691.174999999999</v>
      </c>
      <c r="G45" s="116">
        <f t="shared" ref="G44:G45" si="50">IF(ISERR(E45/F45*100),"-",E45/F45*100)</f>
        <v>96.605571471277969</v>
      </c>
      <c r="H45" s="115">
        <v>244.70504959883652</v>
      </c>
      <c r="I45" s="115">
        <v>269.88319381711517</v>
      </c>
      <c r="J45" s="116">
        <f t="shared" ref="J44:J45" si="51">IF(ISERR(H45/I45*100),"-",H45/I45*100)</f>
        <v>90.67072541192006</v>
      </c>
    </row>
    <row r="46" spans="1:10" ht="15" customHeight="1">
      <c r="A46" s="31"/>
      <c r="B46" s="32" t="s">
        <v>126</v>
      </c>
      <c r="C46" s="32"/>
      <c r="D46" s="33">
        <v>32</v>
      </c>
      <c r="E46" s="115">
        <v>8687.9830000000002</v>
      </c>
      <c r="F46" s="115">
        <v>7930.1989999999996</v>
      </c>
      <c r="G46" s="116">
        <f t="shared" ref="G46" si="52">IF(ISERR(E46/F46*100),"-",E46/F46*100)</f>
        <v>109.55567445407108</v>
      </c>
      <c r="H46" s="115">
        <v>209.57998582639951</v>
      </c>
      <c r="I46" s="115">
        <v>273.10847483146387</v>
      </c>
      <c r="J46" s="116">
        <f t="shared" ref="J46" si="53">IF(ISERR(H46/I46*100),"-",H46/I46*100)</f>
        <v>76.738733924581439</v>
      </c>
    </row>
    <row r="47" spans="1:10" ht="15" customHeight="1">
      <c r="A47" s="31"/>
      <c r="B47" s="32" t="s">
        <v>127</v>
      </c>
      <c r="C47" s="32"/>
      <c r="D47" s="33">
        <v>33</v>
      </c>
      <c r="E47" s="115">
        <v>2563.56</v>
      </c>
      <c r="F47" s="115">
        <v>2870.2730000000001</v>
      </c>
      <c r="G47" s="116">
        <f t="shared" ref="G47" si="54">IF(ISERR(E47/F47*100),"-",E47/F47*100)</f>
        <v>89.314152347180908</v>
      </c>
      <c r="H47" s="115">
        <v>580.91174382499344</v>
      </c>
      <c r="I47" s="115">
        <v>735.27321199063647</v>
      </c>
      <c r="J47" s="116">
        <f t="shared" ref="J47" si="55">IF(ISERR(H47/I47*100),"-",H47/I47*100)</f>
        <v>79.006243441436723</v>
      </c>
    </row>
    <row r="48" spans="1:10" ht="15" customHeight="1">
      <c r="A48" s="31"/>
      <c r="B48" s="32" t="s">
        <v>128</v>
      </c>
      <c r="C48" s="32"/>
      <c r="D48" s="33">
        <v>34</v>
      </c>
      <c r="E48" s="115">
        <v>81.204999999999998</v>
      </c>
      <c r="F48" s="115">
        <v>489.01100000000002</v>
      </c>
      <c r="G48" s="116">
        <f t="shared" ref="G48" si="56">IF(ISERR(E48/F48*100),"-",E48/F48*100)</f>
        <v>16.605965918967055</v>
      </c>
      <c r="H48" s="115">
        <v>1256.4348993288588</v>
      </c>
      <c r="I48" s="115">
        <v>1161.9550091920223</v>
      </c>
      <c r="J48" s="116">
        <f t="shared" ref="J48" si="57">IF(ISERR(H48/I48*100),"-",H48/I48*100)</f>
        <v>108.13111431935167</v>
      </c>
    </row>
    <row r="49" spans="1:10" ht="15" customHeight="1">
      <c r="A49" s="31"/>
      <c r="B49" s="32" t="s">
        <v>129</v>
      </c>
      <c r="C49" s="32"/>
      <c r="D49" s="33">
        <v>35</v>
      </c>
      <c r="E49" s="115">
        <v>3236.335</v>
      </c>
      <c r="F49" s="115">
        <v>3633.9110000000001</v>
      </c>
      <c r="G49" s="116">
        <f t="shared" ref="G49" si="58">IF(ISERR(E49/F49*100),"-",E49/F49*100)</f>
        <v>89.059280758389519</v>
      </c>
      <c r="H49" s="115">
        <v>500.29660464692319</v>
      </c>
      <c r="I49" s="115">
        <v>559.34684173608002</v>
      </c>
      <c r="J49" s="116">
        <f t="shared" ref="J49" si="59">IF(ISERR(H49/I49*100),"-",H49/I49*100)</f>
        <v>89.443001607753985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2020-09-30T02:53:10Z</dcterms:created>
  <dcterms:modified xsi:type="dcterms:W3CDTF">2020-09-30T02:53:13Z</dcterms:modified>
</cp:coreProperties>
</file>