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fdss_root\帳票出力\data\santi\2021\year\"/>
    </mc:Choice>
  </mc:AlternateContent>
  <xr:revisionPtr revIDLastSave="0" documentId="8_{78BE81E4-B39D-4F61-8155-66653577A04E}" xr6:coauthVersionLast="36" xr6:coauthVersionMax="36" xr10:uidLastSave="{00000000-0000-0000-0000-000000000000}"/>
  <bookViews>
    <workbookView xWindow="0" yWindow="0" windowWidth="28800" windowHeight="9885" xr2:uid="{BAF256A7-DDAA-4CAC-9027-32798F3FD9BD}"/>
  </bookViews>
  <sheets>
    <sheet name="主要品目別漁港別水揚量・価格表" sheetId="2" r:id="rId1"/>
  </sheets>
  <externalReferences>
    <externalReference r:id="rId2"/>
    <externalReference r:id="rId3"/>
    <externalReference r:id="rId4"/>
  </externalReferences>
  <definedNames>
    <definedName name="_xlnm._FilterDatabase" localSheetId="0" hidden="1">主要品目別漁港別水揚量・価格表!$A$10:$D$857</definedName>
    <definedName name="cmdCancel_Click">[1]!cmdCancel_Click</definedName>
    <definedName name="cmdOk_Click">[1]!cmdOk_Click</definedName>
    <definedName name="_xlnm.Print_Area" localSheetId="0">主要品目別漁港別水揚量・価格表!$A$1:$AB$860</definedName>
    <definedName name="Print_Click">[2]!Print_Click</definedName>
    <definedName name="_xlnm.Print_Titles" localSheetId="0">主要品目別漁港別水揚量・価格表!$1:$9</definedName>
    <definedName name="Quit_Click">[2]!Quit_Click</definedName>
    <definedName name="System_Print1" localSheetId="0">#REF!</definedName>
    <definedName name="System_Print1">#REF!</definedName>
    <definedName name="System_Print2" localSheetId="0">#REF!</definedName>
    <definedName name="System_Print2">#REF!</definedName>
    <definedName name="System_Print3" localSheetId="0">#REF!</definedName>
    <definedName name="System_Print3">#REF!</definedName>
    <definedName name="x">#REF!</definedName>
    <definedName name="書式パターン" localSheetId="0">#REF!</definedName>
    <definedName name="書式パターン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86" i="2" l="1"/>
  <c r="D884" i="2"/>
  <c r="D883" i="2"/>
  <c r="D882" i="2"/>
  <c r="D881" i="2"/>
  <c r="D880" i="2"/>
  <c r="D878" i="2"/>
  <c r="D877" i="2"/>
  <c r="D876" i="2"/>
  <c r="D875" i="2"/>
  <c r="D874" i="2"/>
  <c r="D872" i="2"/>
  <c r="D871" i="2"/>
  <c r="D870" i="2"/>
  <c r="D869" i="2"/>
  <c r="D868" i="2"/>
  <c r="D866" i="2"/>
  <c r="D865" i="2"/>
  <c r="D864" i="2"/>
  <c r="D863" i="2"/>
  <c r="D862" i="2"/>
  <c r="D860" i="2"/>
  <c r="D859" i="2"/>
  <c r="D858" i="2"/>
  <c r="D857" i="2"/>
  <c r="D856" i="2"/>
  <c r="D854" i="2"/>
  <c r="D853" i="2"/>
  <c r="D852" i="2"/>
  <c r="D851" i="2"/>
  <c r="D850" i="2"/>
  <c r="D848" i="2"/>
  <c r="D847" i="2"/>
  <c r="D846" i="2"/>
  <c r="D845" i="2"/>
  <c r="D844" i="2"/>
  <c r="D842" i="2"/>
  <c r="D841" i="2"/>
  <c r="D840" i="2"/>
  <c r="D839" i="2"/>
  <c r="AA838" i="2"/>
  <c r="AB838" i="2" s="1"/>
  <c r="Y838" i="2"/>
  <c r="Z838" i="2" s="1"/>
  <c r="W838" i="2"/>
  <c r="X838" i="2" s="1"/>
  <c r="U838" i="2"/>
  <c r="V838" i="2" s="1"/>
  <c r="S838" i="2"/>
  <c r="T838" i="2" s="1"/>
  <c r="Q838" i="2"/>
  <c r="R838" i="2" s="1"/>
  <c r="O838" i="2"/>
  <c r="P838" i="2" s="1"/>
  <c r="M838" i="2"/>
  <c r="N838" i="2" s="1"/>
  <c r="K838" i="2"/>
  <c r="L838" i="2" s="1"/>
  <c r="I838" i="2"/>
  <c r="J838" i="2" s="1"/>
  <c r="G838" i="2"/>
  <c r="H838" i="2" s="1"/>
  <c r="E838" i="2"/>
  <c r="F838" i="2" s="1"/>
  <c r="D838" i="2"/>
  <c r="D837" i="2"/>
  <c r="D836" i="2"/>
  <c r="D835" i="2"/>
  <c r="D834" i="2"/>
  <c r="D833" i="2"/>
  <c r="AA832" i="2"/>
  <c r="AB832" i="2" s="1"/>
  <c r="Y832" i="2"/>
  <c r="Z832" i="2" s="1"/>
  <c r="W832" i="2"/>
  <c r="X832" i="2" s="1"/>
  <c r="U832" i="2"/>
  <c r="V832" i="2" s="1"/>
  <c r="S832" i="2"/>
  <c r="T832" i="2" s="1"/>
  <c r="Q832" i="2"/>
  <c r="R832" i="2" s="1"/>
  <c r="O832" i="2"/>
  <c r="P832" i="2" s="1"/>
  <c r="M832" i="2"/>
  <c r="N832" i="2" s="1"/>
  <c r="K832" i="2"/>
  <c r="L832" i="2" s="1"/>
  <c r="I832" i="2"/>
  <c r="J832" i="2" s="1"/>
  <c r="G832" i="2"/>
  <c r="H832" i="2" s="1"/>
  <c r="E832" i="2"/>
  <c r="F832" i="2" s="1"/>
  <c r="D832" i="2"/>
  <c r="D831" i="2"/>
  <c r="D830" i="2"/>
  <c r="D829" i="2"/>
  <c r="D828" i="2"/>
  <c r="D827" i="2"/>
  <c r="D826" i="2"/>
  <c r="AA825" i="2"/>
  <c r="AB825" i="2" s="1"/>
  <c r="Y825" i="2"/>
  <c r="Z825" i="2" s="1"/>
  <c r="W825" i="2"/>
  <c r="X825" i="2" s="1"/>
  <c r="U825" i="2"/>
  <c r="V825" i="2" s="1"/>
  <c r="S825" i="2"/>
  <c r="T825" i="2" s="1"/>
  <c r="Q825" i="2"/>
  <c r="R825" i="2" s="1"/>
  <c r="O825" i="2"/>
  <c r="P825" i="2" s="1"/>
  <c r="M825" i="2"/>
  <c r="N825" i="2" s="1"/>
  <c r="K825" i="2"/>
  <c r="L825" i="2" s="1"/>
  <c r="I825" i="2"/>
  <c r="J825" i="2" s="1"/>
  <c r="G825" i="2"/>
  <c r="H825" i="2" s="1"/>
  <c r="E825" i="2"/>
  <c r="F825" i="2" s="1"/>
  <c r="D825" i="2"/>
  <c r="D824" i="2"/>
  <c r="D823" i="2"/>
  <c r="D822" i="2"/>
  <c r="D821" i="2"/>
  <c r="D820" i="2"/>
  <c r="D819" i="2"/>
  <c r="AA818" i="2"/>
  <c r="AB818" i="2" s="1"/>
  <c r="Y818" i="2"/>
  <c r="Z818" i="2" s="1"/>
  <c r="W818" i="2"/>
  <c r="X818" i="2" s="1"/>
  <c r="U818" i="2"/>
  <c r="V818" i="2" s="1"/>
  <c r="S818" i="2"/>
  <c r="T818" i="2" s="1"/>
  <c r="Q818" i="2"/>
  <c r="R818" i="2" s="1"/>
  <c r="O818" i="2"/>
  <c r="P818" i="2" s="1"/>
  <c r="M818" i="2"/>
  <c r="N818" i="2" s="1"/>
  <c r="K818" i="2"/>
  <c r="L818" i="2" s="1"/>
  <c r="I818" i="2"/>
  <c r="J818" i="2" s="1"/>
  <c r="G818" i="2"/>
  <c r="H818" i="2" s="1"/>
  <c r="E818" i="2"/>
  <c r="F818" i="2" s="1"/>
  <c r="D818" i="2"/>
  <c r="D815" i="2"/>
  <c r="D813" i="2"/>
  <c r="D812" i="2"/>
  <c r="D811" i="2"/>
  <c r="D810" i="2"/>
  <c r="D809" i="2"/>
  <c r="D807" i="2"/>
  <c r="D806" i="2"/>
  <c r="D805" i="2"/>
  <c r="D804" i="2"/>
  <c r="D803" i="2"/>
  <c r="D801" i="2"/>
  <c r="D800" i="2"/>
  <c r="D799" i="2"/>
  <c r="D798" i="2"/>
  <c r="D797" i="2"/>
  <c r="D795" i="2"/>
  <c r="D794" i="2"/>
  <c r="D793" i="2"/>
  <c r="D792" i="2"/>
  <c r="D791" i="2"/>
  <c r="D789" i="2"/>
  <c r="D788" i="2"/>
  <c r="D787" i="2"/>
  <c r="D786" i="2"/>
  <c r="D785" i="2"/>
  <c r="D783" i="2"/>
  <c r="D782" i="2"/>
  <c r="D781" i="2"/>
  <c r="D780" i="2"/>
  <c r="D779" i="2"/>
  <c r="D777" i="2"/>
  <c r="D776" i="2"/>
  <c r="D775" i="2"/>
  <c r="D774" i="2"/>
  <c r="AA773" i="2"/>
  <c r="AB773" i="2" s="1"/>
  <c r="Y773" i="2"/>
  <c r="Z773" i="2" s="1"/>
  <c r="W773" i="2"/>
  <c r="X773" i="2" s="1"/>
  <c r="U773" i="2"/>
  <c r="V773" i="2" s="1"/>
  <c r="S773" i="2"/>
  <c r="T773" i="2" s="1"/>
  <c r="Q773" i="2"/>
  <c r="R773" i="2" s="1"/>
  <c r="O773" i="2"/>
  <c r="P773" i="2" s="1"/>
  <c r="M773" i="2"/>
  <c r="N773" i="2" s="1"/>
  <c r="K773" i="2"/>
  <c r="L773" i="2" s="1"/>
  <c r="I773" i="2"/>
  <c r="J773" i="2" s="1"/>
  <c r="G773" i="2"/>
  <c r="H773" i="2" s="1"/>
  <c r="E773" i="2"/>
  <c r="F773" i="2" s="1"/>
  <c r="D773" i="2"/>
  <c r="D772" i="2"/>
  <c r="D771" i="2"/>
  <c r="D770" i="2"/>
  <c r="D768" i="2"/>
  <c r="D767" i="2"/>
  <c r="D766" i="2"/>
  <c r="D765" i="2"/>
  <c r="AA764" i="2"/>
  <c r="AB764" i="2" s="1"/>
  <c r="Y764" i="2"/>
  <c r="Z764" i="2" s="1"/>
  <c r="W764" i="2"/>
  <c r="X764" i="2" s="1"/>
  <c r="U764" i="2"/>
  <c r="V764" i="2" s="1"/>
  <c r="S764" i="2"/>
  <c r="T764" i="2" s="1"/>
  <c r="Q764" i="2"/>
  <c r="R764" i="2" s="1"/>
  <c r="O764" i="2"/>
  <c r="P764" i="2" s="1"/>
  <c r="M764" i="2"/>
  <c r="N764" i="2" s="1"/>
  <c r="K764" i="2"/>
  <c r="L764" i="2" s="1"/>
  <c r="I764" i="2"/>
  <c r="J764" i="2" s="1"/>
  <c r="G764" i="2"/>
  <c r="H764" i="2" s="1"/>
  <c r="E764" i="2"/>
  <c r="F764" i="2" s="1"/>
  <c r="D764" i="2"/>
  <c r="D763" i="2"/>
  <c r="D762" i="2"/>
  <c r="D761" i="2"/>
  <c r="D760" i="2"/>
  <c r="D759" i="2"/>
  <c r="D758" i="2"/>
  <c r="D756" i="2"/>
  <c r="D755" i="2"/>
  <c r="D754" i="2"/>
  <c r="D753" i="2"/>
  <c r="D752" i="2"/>
  <c r="D750" i="2"/>
  <c r="D749" i="2"/>
  <c r="D748" i="2"/>
  <c r="D747" i="2"/>
  <c r="D746" i="2"/>
  <c r="D744" i="2"/>
  <c r="D743" i="2"/>
  <c r="D742" i="2"/>
  <c r="D741" i="2"/>
  <c r="D740" i="2"/>
  <c r="D738" i="2"/>
  <c r="D737" i="2"/>
  <c r="D736" i="2"/>
  <c r="D735" i="2"/>
  <c r="D734" i="2"/>
  <c r="D732" i="2"/>
  <c r="D731" i="2"/>
  <c r="D730" i="2"/>
  <c r="D729" i="2"/>
  <c r="D728" i="2"/>
  <c r="D726" i="2"/>
  <c r="D725" i="2"/>
  <c r="D724" i="2"/>
  <c r="D723" i="2"/>
  <c r="AA722" i="2"/>
  <c r="AB722" i="2" s="1"/>
  <c r="Y722" i="2"/>
  <c r="Z722" i="2" s="1"/>
  <c r="W722" i="2"/>
  <c r="X722" i="2" s="1"/>
  <c r="U722" i="2"/>
  <c r="V722" i="2" s="1"/>
  <c r="S722" i="2"/>
  <c r="T722" i="2" s="1"/>
  <c r="Q722" i="2"/>
  <c r="R722" i="2" s="1"/>
  <c r="O722" i="2"/>
  <c r="P722" i="2" s="1"/>
  <c r="M722" i="2"/>
  <c r="N722" i="2" s="1"/>
  <c r="K722" i="2"/>
  <c r="L722" i="2" s="1"/>
  <c r="I722" i="2"/>
  <c r="J722" i="2" s="1"/>
  <c r="G722" i="2"/>
  <c r="H722" i="2" s="1"/>
  <c r="E722" i="2"/>
  <c r="F722" i="2" s="1"/>
  <c r="D722" i="2"/>
  <c r="D721" i="2"/>
  <c r="D720" i="2"/>
  <c r="D719" i="2"/>
  <c r="D718" i="2"/>
  <c r="D717" i="2"/>
  <c r="D715" i="2"/>
  <c r="D714" i="2"/>
  <c r="D713" i="2"/>
  <c r="D712" i="2"/>
  <c r="D711" i="2"/>
  <c r="D709" i="2"/>
  <c r="D708" i="2"/>
  <c r="D707" i="2"/>
  <c r="D706" i="2"/>
  <c r="D705" i="2"/>
  <c r="D703" i="2"/>
  <c r="D702" i="2"/>
  <c r="D701" i="2"/>
  <c r="D700" i="2"/>
  <c r="AA699" i="2"/>
  <c r="AB699" i="2" s="1"/>
  <c r="Y699" i="2"/>
  <c r="Z699" i="2" s="1"/>
  <c r="W699" i="2"/>
  <c r="X699" i="2" s="1"/>
  <c r="U699" i="2"/>
  <c r="V699" i="2" s="1"/>
  <c r="S699" i="2"/>
  <c r="T699" i="2" s="1"/>
  <c r="Q699" i="2"/>
  <c r="R699" i="2" s="1"/>
  <c r="O699" i="2"/>
  <c r="P699" i="2" s="1"/>
  <c r="M699" i="2"/>
  <c r="N699" i="2" s="1"/>
  <c r="K699" i="2"/>
  <c r="L699" i="2" s="1"/>
  <c r="I699" i="2"/>
  <c r="J699" i="2" s="1"/>
  <c r="G699" i="2"/>
  <c r="H699" i="2" s="1"/>
  <c r="E699" i="2"/>
  <c r="F699" i="2" s="1"/>
  <c r="D699" i="2"/>
  <c r="D698" i="2"/>
  <c r="D697" i="2"/>
  <c r="D696" i="2"/>
  <c r="D695" i="2"/>
  <c r="D694" i="2"/>
  <c r="D693" i="2"/>
  <c r="D692" i="2"/>
  <c r="D690" i="2"/>
  <c r="D689" i="2"/>
  <c r="D688" i="2"/>
  <c r="D687" i="2"/>
  <c r="D686" i="2"/>
  <c r="D684" i="2"/>
  <c r="D683" i="2"/>
  <c r="D682" i="2"/>
  <c r="D681" i="2"/>
  <c r="D680" i="2"/>
  <c r="D678" i="2"/>
  <c r="D677" i="2"/>
  <c r="D676" i="2"/>
  <c r="D675" i="2"/>
  <c r="AA674" i="2"/>
  <c r="AB674" i="2" s="1"/>
  <c r="Y674" i="2"/>
  <c r="Z674" i="2" s="1"/>
  <c r="W674" i="2"/>
  <c r="X674" i="2" s="1"/>
  <c r="U674" i="2"/>
  <c r="V674" i="2" s="1"/>
  <c r="S674" i="2"/>
  <c r="T674" i="2" s="1"/>
  <c r="Q674" i="2"/>
  <c r="R674" i="2" s="1"/>
  <c r="O674" i="2"/>
  <c r="P674" i="2" s="1"/>
  <c r="M674" i="2"/>
  <c r="N674" i="2" s="1"/>
  <c r="K674" i="2"/>
  <c r="L674" i="2" s="1"/>
  <c r="I674" i="2"/>
  <c r="J674" i="2" s="1"/>
  <c r="G674" i="2"/>
  <c r="H674" i="2" s="1"/>
  <c r="E674" i="2"/>
  <c r="F674" i="2" s="1"/>
  <c r="D674" i="2"/>
  <c r="D673" i="2"/>
  <c r="D672" i="2"/>
  <c r="D671" i="2"/>
  <c r="D669" i="2"/>
  <c r="D668" i="2"/>
  <c r="D667" i="2"/>
  <c r="D666" i="2"/>
  <c r="D665" i="2"/>
  <c r="D663" i="2"/>
  <c r="D662" i="2"/>
  <c r="D661" i="2"/>
  <c r="D660" i="2"/>
  <c r="D659" i="2"/>
  <c r="D657" i="2"/>
  <c r="D656" i="2"/>
  <c r="D655" i="2"/>
  <c r="D654" i="2"/>
  <c r="D653" i="2"/>
  <c r="D651" i="2"/>
  <c r="D650" i="2"/>
  <c r="D649" i="2"/>
  <c r="D648" i="2"/>
  <c r="AA647" i="2"/>
  <c r="AB647" i="2" s="1"/>
  <c r="Y647" i="2"/>
  <c r="Z647" i="2" s="1"/>
  <c r="W647" i="2"/>
  <c r="X647" i="2" s="1"/>
  <c r="U647" i="2"/>
  <c r="V647" i="2" s="1"/>
  <c r="S647" i="2"/>
  <c r="T647" i="2" s="1"/>
  <c r="Q647" i="2"/>
  <c r="R647" i="2" s="1"/>
  <c r="O647" i="2"/>
  <c r="P647" i="2" s="1"/>
  <c r="M647" i="2"/>
  <c r="N647" i="2" s="1"/>
  <c r="K647" i="2"/>
  <c r="L647" i="2" s="1"/>
  <c r="I647" i="2"/>
  <c r="J647" i="2" s="1"/>
  <c r="G647" i="2"/>
  <c r="H647" i="2" s="1"/>
  <c r="E647" i="2"/>
  <c r="F647" i="2" s="1"/>
  <c r="D647" i="2"/>
  <c r="D646" i="2"/>
  <c r="D645" i="2"/>
  <c r="D644" i="2"/>
  <c r="D643" i="2"/>
  <c r="D642" i="2"/>
  <c r="D641" i="2"/>
  <c r="D639" i="2"/>
  <c r="D638" i="2"/>
  <c r="D637" i="2"/>
  <c r="D636" i="2"/>
  <c r="D635" i="2"/>
  <c r="D633" i="2"/>
  <c r="D632" i="2"/>
  <c r="D631" i="2"/>
  <c r="D630" i="2"/>
  <c r="D629" i="2"/>
  <c r="D627" i="2"/>
  <c r="D626" i="2"/>
  <c r="D625" i="2"/>
  <c r="D624" i="2"/>
  <c r="D623" i="2"/>
  <c r="D621" i="2"/>
  <c r="D620" i="2"/>
  <c r="D619" i="2"/>
  <c r="D618" i="2"/>
  <c r="D617" i="2"/>
  <c r="D615" i="2"/>
  <c r="D614" i="2"/>
  <c r="D613" i="2"/>
  <c r="D612" i="2"/>
  <c r="D611" i="2"/>
  <c r="D609" i="2"/>
  <c r="D608" i="2"/>
  <c r="D607" i="2"/>
  <c r="D606" i="2"/>
  <c r="AA605" i="2"/>
  <c r="AB605" i="2" s="1"/>
  <c r="Y605" i="2"/>
  <c r="Z605" i="2" s="1"/>
  <c r="W605" i="2"/>
  <c r="X605" i="2" s="1"/>
  <c r="U605" i="2"/>
  <c r="V605" i="2" s="1"/>
  <c r="S605" i="2"/>
  <c r="T605" i="2" s="1"/>
  <c r="Q605" i="2"/>
  <c r="R605" i="2" s="1"/>
  <c r="O605" i="2"/>
  <c r="P605" i="2" s="1"/>
  <c r="M605" i="2"/>
  <c r="N605" i="2" s="1"/>
  <c r="K605" i="2"/>
  <c r="L605" i="2" s="1"/>
  <c r="I605" i="2"/>
  <c r="J605" i="2" s="1"/>
  <c r="G605" i="2"/>
  <c r="H605" i="2" s="1"/>
  <c r="E605" i="2"/>
  <c r="F605" i="2" s="1"/>
  <c r="D605" i="2"/>
  <c r="D604" i="2"/>
  <c r="D603" i="2"/>
  <c r="D602" i="2"/>
  <c r="D600" i="2"/>
  <c r="D599" i="2"/>
  <c r="D598" i="2"/>
  <c r="D597" i="2"/>
  <c r="D596" i="2"/>
  <c r="D594" i="2"/>
  <c r="D593" i="2"/>
  <c r="D592" i="2"/>
  <c r="D591" i="2"/>
  <c r="D590" i="2"/>
  <c r="D588" i="2"/>
  <c r="D587" i="2"/>
  <c r="D586" i="2"/>
  <c r="D585" i="2"/>
  <c r="D584" i="2"/>
  <c r="D582" i="2"/>
  <c r="D581" i="2"/>
  <c r="D580" i="2"/>
  <c r="D579" i="2"/>
  <c r="D578" i="2"/>
  <c r="D576" i="2"/>
  <c r="D575" i="2"/>
  <c r="D574" i="2"/>
  <c r="D573" i="2"/>
  <c r="D572" i="2"/>
  <c r="D570" i="2"/>
  <c r="D569" i="2"/>
  <c r="D568" i="2"/>
  <c r="D567" i="2"/>
  <c r="D566" i="2"/>
  <c r="D564" i="2"/>
  <c r="D563" i="2"/>
  <c r="D562" i="2"/>
  <c r="D561" i="2"/>
  <c r="D560" i="2"/>
  <c r="D558" i="2"/>
  <c r="D557" i="2"/>
  <c r="D556" i="2"/>
  <c r="D555" i="2"/>
  <c r="AA554" i="2"/>
  <c r="AB554" i="2" s="1"/>
  <c r="Y554" i="2"/>
  <c r="Z554" i="2" s="1"/>
  <c r="W554" i="2"/>
  <c r="X554" i="2" s="1"/>
  <c r="U554" i="2"/>
  <c r="V554" i="2" s="1"/>
  <c r="S554" i="2"/>
  <c r="T554" i="2" s="1"/>
  <c r="Q554" i="2"/>
  <c r="R554" i="2" s="1"/>
  <c r="O554" i="2"/>
  <c r="P554" i="2" s="1"/>
  <c r="M554" i="2"/>
  <c r="N554" i="2" s="1"/>
  <c r="K554" i="2"/>
  <c r="L554" i="2" s="1"/>
  <c r="I554" i="2"/>
  <c r="J554" i="2" s="1"/>
  <c r="G554" i="2"/>
  <c r="H554" i="2" s="1"/>
  <c r="E554" i="2"/>
  <c r="F554" i="2" s="1"/>
  <c r="D554" i="2"/>
  <c r="D553" i="2"/>
  <c r="D552" i="2"/>
  <c r="D551" i="2"/>
  <c r="D550" i="2"/>
  <c r="D548" i="2"/>
  <c r="D547" i="2"/>
  <c r="D546" i="2"/>
  <c r="D545" i="2"/>
  <c r="D544" i="2"/>
  <c r="D542" i="2"/>
  <c r="D541" i="2"/>
  <c r="D540" i="2"/>
  <c r="D539" i="2"/>
  <c r="D538" i="2"/>
  <c r="D536" i="2"/>
  <c r="D535" i="2"/>
  <c r="D534" i="2"/>
  <c r="D533" i="2"/>
  <c r="AA532" i="2"/>
  <c r="AB532" i="2" s="1"/>
  <c r="Y532" i="2"/>
  <c r="Z532" i="2" s="1"/>
  <c r="W532" i="2"/>
  <c r="X532" i="2" s="1"/>
  <c r="U532" i="2"/>
  <c r="V532" i="2" s="1"/>
  <c r="S532" i="2"/>
  <c r="T532" i="2" s="1"/>
  <c r="Q532" i="2"/>
  <c r="R532" i="2" s="1"/>
  <c r="O532" i="2"/>
  <c r="P532" i="2" s="1"/>
  <c r="M532" i="2"/>
  <c r="N532" i="2" s="1"/>
  <c r="K532" i="2"/>
  <c r="L532" i="2" s="1"/>
  <c r="I532" i="2"/>
  <c r="J532" i="2" s="1"/>
  <c r="G532" i="2"/>
  <c r="H532" i="2" s="1"/>
  <c r="E532" i="2"/>
  <c r="F532" i="2" s="1"/>
  <c r="D532" i="2"/>
  <c r="D531" i="2"/>
  <c r="D530" i="2"/>
  <c r="D529" i="2"/>
  <c r="D528" i="2"/>
  <c r="D527" i="2"/>
  <c r="D525" i="2"/>
  <c r="D524" i="2"/>
  <c r="D523" i="2"/>
  <c r="D522" i="2"/>
  <c r="D521" i="2"/>
  <c r="D519" i="2"/>
  <c r="D518" i="2"/>
  <c r="D517" i="2"/>
  <c r="D516" i="2"/>
  <c r="D515" i="2"/>
  <c r="D513" i="2"/>
  <c r="D512" i="2"/>
  <c r="D511" i="2"/>
  <c r="D510" i="2"/>
  <c r="D509" i="2"/>
  <c r="D507" i="2"/>
  <c r="D506" i="2"/>
  <c r="D505" i="2"/>
  <c r="D504" i="2"/>
  <c r="D503" i="2"/>
  <c r="D501" i="2"/>
  <c r="D500" i="2"/>
  <c r="D499" i="2"/>
  <c r="D498" i="2"/>
  <c r="D497" i="2"/>
  <c r="D495" i="2"/>
  <c r="D494" i="2"/>
  <c r="D493" i="2"/>
  <c r="D492" i="2"/>
  <c r="D491" i="2"/>
  <c r="D489" i="2"/>
  <c r="D488" i="2"/>
  <c r="D487" i="2"/>
  <c r="D486" i="2"/>
  <c r="D485" i="2"/>
  <c r="D483" i="2"/>
  <c r="D482" i="2"/>
  <c r="D481" i="2"/>
  <c r="D480" i="2"/>
  <c r="AA479" i="2"/>
  <c r="AB479" i="2" s="1"/>
  <c r="Y479" i="2"/>
  <c r="Z479" i="2" s="1"/>
  <c r="W479" i="2"/>
  <c r="X479" i="2" s="1"/>
  <c r="U479" i="2"/>
  <c r="V479" i="2" s="1"/>
  <c r="S479" i="2"/>
  <c r="T479" i="2" s="1"/>
  <c r="Q479" i="2"/>
  <c r="R479" i="2" s="1"/>
  <c r="O479" i="2"/>
  <c r="P479" i="2" s="1"/>
  <c r="M479" i="2"/>
  <c r="N479" i="2" s="1"/>
  <c r="K479" i="2"/>
  <c r="L479" i="2" s="1"/>
  <c r="I479" i="2"/>
  <c r="J479" i="2" s="1"/>
  <c r="G479" i="2"/>
  <c r="H479" i="2" s="1"/>
  <c r="E479" i="2"/>
  <c r="F479" i="2" s="1"/>
  <c r="D479" i="2"/>
  <c r="D478" i="2"/>
  <c r="D477" i="2"/>
  <c r="D476" i="2"/>
  <c r="D475" i="2"/>
  <c r="D474" i="2"/>
  <c r="D472" i="2"/>
  <c r="D471" i="2"/>
  <c r="D470" i="2"/>
  <c r="D469" i="2"/>
  <c r="D468" i="2"/>
  <c r="D466" i="2"/>
  <c r="D465" i="2"/>
  <c r="D464" i="2"/>
  <c r="D463" i="2"/>
  <c r="D462" i="2"/>
  <c r="D460" i="2"/>
  <c r="D459" i="2"/>
  <c r="D458" i="2"/>
  <c r="D457" i="2"/>
  <c r="D456" i="2"/>
  <c r="D454" i="2"/>
  <c r="D453" i="2"/>
  <c r="D452" i="2"/>
  <c r="D451" i="2"/>
  <c r="AA450" i="2"/>
  <c r="AB450" i="2" s="1"/>
  <c r="Y450" i="2"/>
  <c r="Z450" i="2" s="1"/>
  <c r="W450" i="2"/>
  <c r="X450" i="2" s="1"/>
  <c r="U450" i="2"/>
  <c r="V450" i="2" s="1"/>
  <c r="S450" i="2"/>
  <c r="T450" i="2" s="1"/>
  <c r="Q450" i="2"/>
  <c r="R450" i="2" s="1"/>
  <c r="O450" i="2"/>
  <c r="P450" i="2" s="1"/>
  <c r="M450" i="2"/>
  <c r="N450" i="2" s="1"/>
  <c r="K450" i="2"/>
  <c r="L450" i="2" s="1"/>
  <c r="I450" i="2"/>
  <c r="J450" i="2" s="1"/>
  <c r="G450" i="2"/>
  <c r="H450" i="2" s="1"/>
  <c r="E450" i="2"/>
  <c r="F450" i="2" s="1"/>
  <c r="D450" i="2"/>
  <c r="D449" i="2"/>
  <c r="D448" i="2"/>
  <c r="D447" i="2"/>
  <c r="D446" i="2"/>
  <c r="D445" i="2"/>
  <c r="D444" i="2"/>
  <c r="D443" i="2"/>
  <c r="D441" i="2"/>
  <c r="D440" i="2"/>
  <c r="D439" i="2"/>
  <c r="D438" i="2"/>
  <c r="D437" i="2"/>
  <c r="D435" i="2"/>
  <c r="D434" i="2"/>
  <c r="D433" i="2"/>
  <c r="D432" i="2"/>
  <c r="D431" i="2"/>
  <c r="D429" i="2"/>
  <c r="D428" i="2"/>
  <c r="D427" i="2"/>
  <c r="D426" i="2"/>
  <c r="D425" i="2"/>
  <c r="D423" i="2"/>
  <c r="D422" i="2"/>
  <c r="D421" i="2"/>
  <c r="D420" i="2"/>
  <c r="D419" i="2"/>
  <c r="D417" i="2"/>
  <c r="D416" i="2"/>
  <c r="D415" i="2"/>
  <c r="D414" i="2"/>
  <c r="D413" i="2"/>
  <c r="D411" i="2"/>
  <c r="D410" i="2"/>
  <c r="D409" i="2"/>
  <c r="D408" i="2"/>
  <c r="AA407" i="2"/>
  <c r="AB407" i="2" s="1"/>
  <c r="Y407" i="2"/>
  <c r="Z407" i="2" s="1"/>
  <c r="W407" i="2"/>
  <c r="X407" i="2" s="1"/>
  <c r="U407" i="2"/>
  <c r="V407" i="2" s="1"/>
  <c r="S407" i="2"/>
  <c r="T407" i="2" s="1"/>
  <c r="Q407" i="2"/>
  <c r="R407" i="2" s="1"/>
  <c r="O407" i="2"/>
  <c r="P407" i="2" s="1"/>
  <c r="M407" i="2"/>
  <c r="N407" i="2" s="1"/>
  <c r="K407" i="2"/>
  <c r="L407" i="2" s="1"/>
  <c r="I407" i="2"/>
  <c r="J407" i="2" s="1"/>
  <c r="G407" i="2"/>
  <c r="H407" i="2" s="1"/>
  <c r="E407" i="2"/>
  <c r="F407" i="2" s="1"/>
  <c r="D407" i="2"/>
  <c r="D406" i="2"/>
  <c r="D405" i="2"/>
  <c r="D404" i="2"/>
  <c r="D402" i="2"/>
  <c r="D401" i="2"/>
  <c r="D400" i="2"/>
  <c r="D399" i="2"/>
  <c r="D398" i="2"/>
  <c r="D396" i="2"/>
  <c r="D395" i="2"/>
  <c r="D394" i="2"/>
  <c r="D393" i="2"/>
  <c r="D392" i="2"/>
  <c r="D390" i="2"/>
  <c r="D389" i="2"/>
  <c r="D388" i="2"/>
  <c r="D387" i="2"/>
  <c r="D386" i="2"/>
  <c r="D384" i="2"/>
  <c r="D383" i="2"/>
  <c r="D382" i="2"/>
  <c r="D381" i="2"/>
  <c r="D380" i="2"/>
  <c r="D378" i="2"/>
  <c r="D377" i="2"/>
  <c r="D376" i="2"/>
  <c r="D375" i="2"/>
  <c r="AA374" i="2"/>
  <c r="AB374" i="2" s="1"/>
  <c r="Y374" i="2"/>
  <c r="Z374" i="2" s="1"/>
  <c r="W374" i="2"/>
  <c r="X374" i="2" s="1"/>
  <c r="U374" i="2"/>
  <c r="V374" i="2" s="1"/>
  <c r="S374" i="2"/>
  <c r="T374" i="2" s="1"/>
  <c r="Q374" i="2"/>
  <c r="R374" i="2" s="1"/>
  <c r="O374" i="2"/>
  <c r="P374" i="2" s="1"/>
  <c r="M374" i="2"/>
  <c r="N374" i="2" s="1"/>
  <c r="K374" i="2"/>
  <c r="L374" i="2" s="1"/>
  <c r="I374" i="2"/>
  <c r="J374" i="2" s="1"/>
  <c r="G374" i="2"/>
  <c r="H374" i="2" s="1"/>
  <c r="E374" i="2"/>
  <c r="F374" i="2" s="1"/>
  <c r="D374" i="2"/>
  <c r="D373" i="2"/>
  <c r="D372" i="2"/>
  <c r="D371" i="2"/>
  <c r="D370" i="2"/>
  <c r="D369" i="2"/>
  <c r="D368" i="2"/>
  <c r="D367" i="2"/>
  <c r="D365" i="2"/>
  <c r="D364" i="2"/>
  <c r="D363" i="2"/>
  <c r="D362" i="2"/>
  <c r="D361" i="2"/>
  <c r="D359" i="2"/>
  <c r="D358" i="2"/>
  <c r="D357" i="2"/>
  <c r="D356" i="2"/>
  <c r="D355" i="2"/>
  <c r="D353" i="2"/>
  <c r="D352" i="2"/>
  <c r="D351" i="2"/>
  <c r="D350" i="2"/>
  <c r="D349" i="2"/>
  <c r="D347" i="2"/>
  <c r="D346" i="2"/>
  <c r="D345" i="2"/>
  <c r="D344" i="2"/>
  <c r="D343" i="2"/>
  <c r="D341" i="2"/>
  <c r="D340" i="2"/>
  <c r="D339" i="2"/>
  <c r="D338" i="2"/>
  <c r="AA337" i="2"/>
  <c r="AB337" i="2" s="1"/>
  <c r="Y337" i="2"/>
  <c r="Z337" i="2" s="1"/>
  <c r="W337" i="2"/>
  <c r="X337" i="2" s="1"/>
  <c r="U337" i="2"/>
  <c r="V337" i="2" s="1"/>
  <c r="S337" i="2"/>
  <c r="T337" i="2" s="1"/>
  <c r="Q337" i="2"/>
  <c r="R337" i="2" s="1"/>
  <c r="O337" i="2"/>
  <c r="P337" i="2" s="1"/>
  <c r="M337" i="2"/>
  <c r="N337" i="2" s="1"/>
  <c r="K337" i="2"/>
  <c r="L337" i="2" s="1"/>
  <c r="I337" i="2"/>
  <c r="J337" i="2" s="1"/>
  <c r="G337" i="2"/>
  <c r="H337" i="2" s="1"/>
  <c r="E337" i="2"/>
  <c r="F337" i="2" s="1"/>
  <c r="D337" i="2"/>
  <c r="D336" i="2"/>
  <c r="D335" i="2"/>
  <c r="D334" i="2"/>
  <c r="D333" i="2"/>
  <c r="D332" i="2"/>
  <c r="D331" i="2"/>
  <c r="D330" i="2"/>
  <c r="D328" i="2"/>
  <c r="D327" i="2"/>
  <c r="D326" i="2"/>
  <c r="D325" i="2"/>
  <c r="D324" i="2"/>
  <c r="D322" i="2"/>
  <c r="D321" i="2"/>
  <c r="D320" i="2"/>
  <c r="D319" i="2"/>
  <c r="D318" i="2"/>
  <c r="D316" i="2"/>
  <c r="D315" i="2"/>
  <c r="D314" i="2"/>
  <c r="D313" i="2"/>
  <c r="D312" i="2"/>
  <c r="D310" i="2"/>
  <c r="D309" i="2"/>
  <c r="D308" i="2"/>
  <c r="D307" i="2"/>
  <c r="D306" i="2"/>
  <c r="D304" i="2"/>
  <c r="D303" i="2"/>
  <c r="D302" i="2"/>
  <c r="D301" i="2"/>
  <c r="D300" i="2"/>
  <c r="D298" i="2"/>
  <c r="D297" i="2"/>
  <c r="D296" i="2"/>
  <c r="D295" i="2"/>
  <c r="D294" i="2"/>
  <c r="D292" i="2"/>
  <c r="D291" i="2"/>
  <c r="D290" i="2"/>
  <c r="D289" i="2"/>
  <c r="AA288" i="2"/>
  <c r="AB288" i="2" s="1"/>
  <c r="Y288" i="2"/>
  <c r="Z288" i="2" s="1"/>
  <c r="W288" i="2"/>
  <c r="X288" i="2" s="1"/>
  <c r="U288" i="2"/>
  <c r="V288" i="2" s="1"/>
  <c r="S288" i="2"/>
  <c r="T288" i="2" s="1"/>
  <c r="Q288" i="2"/>
  <c r="R288" i="2" s="1"/>
  <c r="O288" i="2"/>
  <c r="P288" i="2" s="1"/>
  <c r="M288" i="2"/>
  <c r="N288" i="2" s="1"/>
  <c r="K288" i="2"/>
  <c r="L288" i="2" s="1"/>
  <c r="I288" i="2"/>
  <c r="J288" i="2" s="1"/>
  <c r="G288" i="2"/>
  <c r="H288" i="2" s="1"/>
  <c r="E288" i="2"/>
  <c r="F288" i="2" s="1"/>
  <c r="D288" i="2"/>
  <c r="D287" i="2"/>
  <c r="D286" i="2"/>
  <c r="D285" i="2"/>
  <c r="D283" i="2"/>
  <c r="D282" i="2"/>
  <c r="D281" i="2"/>
  <c r="D280" i="2"/>
  <c r="D279" i="2"/>
  <c r="D277" i="2"/>
  <c r="D276" i="2"/>
  <c r="D275" i="2"/>
  <c r="D274" i="2"/>
  <c r="AA273" i="2"/>
  <c r="AB273" i="2" s="1"/>
  <c r="Y273" i="2"/>
  <c r="Z273" i="2" s="1"/>
  <c r="W273" i="2"/>
  <c r="X273" i="2" s="1"/>
  <c r="U273" i="2"/>
  <c r="V273" i="2" s="1"/>
  <c r="S273" i="2"/>
  <c r="T273" i="2" s="1"/>
  <c r="Q273" i="2"/>
  <c r="R273" i="2" s="1"/>
  <c r="O273" i="2"/>
  <c r="P273" i="2" s="1"/>
  <c r="M273" i="2"/>
  <c r="N273" i="2" s="1"/>
  <c r="K273" i="2"/>
  <c r="L273" i="2" s="1"/>
  <c r="I273" i="2"/>
  <c r="J273" i="2" s="1"/>
  <c r="G273" i="2"/>
  <c r="H273" i="2" s="1"/>
  <c r="E273" i="2"/>
  <c r="F273" i="2" s="1"/>
  <c r="D273" i="2"/>
  <c r="D272" i="2"/>
  <c r="D271" i="2"/>
  <c r="D270" i="2"/>
  <c r="D269" i="2"/>
  <c r="D267" i="2"/>
  <c r="D266" i="2"/>
  <c r="D265" i="2"/>
  <c r="D264" i="2"/>
  <c r="D263" i="2"/>
  <c r="D261" i="2"/>
  <c r="D260" i="2"/>
  <c r="D259" i="2"/>
  <c r="D258" i="2"/>
  <c r="D257" i="2"/>
  <c r="D255" i="2"/>
  <c r="D254" i="2"/>
  <c r="D253" i="2"/>
  <c r="D252" i="2"/>
  <c r="D251" i="2"/>
  <c r="D249" i="2"/>
  <c r="D248" i="2"/>
  <c r="D247" i="2"/>
  <c r="D246" i="2"/>
  <c r="D245" i="2"/>
  <c r="D243" i="2"/>
  <c r="D242" i="2"/>
  <c r="D241" i="2"/>
  <c r="D240" i="2"/>
  <c r="D239" i="2"/>
  <c r="D237" i="2"/>
  <c r="D236" i="2"/>
  <c r="D235" i="2"/>
  <c r="D234" i="2"/>
  <c r="AA233" i="2"/>
  <c r="AB233" i="2" s="1"/>
  <c r="Y233" i="2"/>
  <c r="Z233" i="2" s="1"/>
  <c r="W233" i="2"/>
  <c r="X233" i="2" s="1"/>
  <c r="U233" i="2"/>
  <c r="V233" i="2" s="1"/>
  <c r="S233" i="2"/>
  <c r="T233" i="2" s="1"/>
  <c r="Q233" i="2"/>
  <c r="R233" i="2" s="1"/>
  <c r="O233" i="2"/>
  <c r="P233" i="2" s="1"/>
  <c r="M233" i="2"/>
  <c r="N233" i="2" s="1"/>
  <c r="K233" i="2"/>
  <c r="L233" i="2" s="1"/>
  <c r="I233" i="2"/>
  <c r="J233" i="2" s="1"/>
  <c r="G233" i="2"/>
  <c r="H233" i="2" s="1"/>
  <c r="E233" i="2"/>
  <c r="F233" i="2" s="1"/>
  <c r="D233" i="2"/>
  <c r="D232" i="2"/>
  <c r="D231" i="2"/>
  <c r="D230" i="2"/>
  <c r="D229" i="2"/>
  <c r="D228" i="2"/>
  <c r="AA227" i="2"/>
  <c r="AB227" i="2" s="1"/>
  <c r="Y227" i="2"/>
  <c r="Z227" i="2" s="1"/>
  <c r="W227" i="2"/>
  <c r="X227" i="2" s="1"/>
  <c r="U227" i="2"/>
  <c r="V227" i="2" s="1"/>
  <c r="S227" i="2"/>
  <c r="T227" i="2" s="1"/>
  <c r="Q227" i="2"/>
  <c r="R227" i="2" s="1"/>
  <c r="O227" i="2"/>
  <c r="P227" i="2" s="1"/>
  <c r="M227" i="2"/>
  <c r="N227" i="2" s="1"/>
  <c r="K227" i="2"/>
  <c r="L227" i="2" s="1"/>
  <c r="I227" i="2"/>
  <c r="J227" i="2" s="1"/>
  <c r="G227" i="2"/>
  <c r="H227" i="2" s="1"/>
  <c r="E227" i="2"/>
  <c r="F227" i="2" s="1"/>
  <c r="D227" i="2"/>
  <c r="D226" i="2"/>
  <c r="D225" i="2"/>
  <c r="D224" i="2"/>
  <c r="D223" i="2"/>
  <c r="D222" i="2"/>
  <c r="D221" i="2"/>
  <c r="D220" i="2"/>
  <c r="D218" i="2"/>
  <c r="D217" i="2"/>
  <c r="D216" i="2"/>
  <c r="D215" i="2"/>
  <c r="D214" i="2"/>
  <c r="D212" i="2"/>
  <c r="D211" i="2"/>
  <c r="D210" i="2"/>
  <c r="D209" i="2"/>
  <c r="D208" i="2"/>
  <c r="D206" i="2"/>
  <c r="D205" i="2"/>
  <c r="D204" i="2"/>
  <c r="D203" i="2"/>
  <c r="AA202" i="2"/>
  <c r="AB202" i="2" s="1"/>
  <c r="Y202" i="2"/>
  <c r="Z202" i="2" s="1"/>
  <c r="W202" i="2"/>
  <c r="X202" i="2" s="1"/>
  <c r="U202" i="2"/>
  <c r="V202" i="2" s="1"/>
  <c r="S202" i="2"/>
  <c r="T202" i="2" s="1"/>
  <c r="Q202" i="2"/>
  <c r="R202" i="2" s="1"/>
  <c r="O202" i="2"/>
  <c r="P202" i="2" s="1"/>
  <c r="M202" i="2"/>
  <c r="N202" i="2" s="1"/>
  <c r="K202" i="2"/>
  <c r="L202" i="2" s="1"/>
  <c r="I202" i="2"/>
  <c r="J202" i="2" s="1"/>
  <c r="G202" i="2"/>
  <c r="H202" i="2" s="1"/>
  <c r="E202" i="2"/>
  <c r="F202" i="2" s="1"/>
  <c r="D202" i="2"/>
  <c r="D201" i="2"/>
  <c r="D200" i="2"/>
  <c r="D199" i="2"/>
  <c r="D198" i="2"/>
  <c r="D197" i="2"/>
  <c r="AA196" i="2"/>
  <c r="AB196" i="2" s="1"/>
  <c r="Y196" i="2"/>
  <c r="Z196" i="2" s="1"/>
  <c r="W196" i="2"/>
  <c r="X196" i="2" s="1"/>
  <c r="U196" i="2"/>
  <c r="V196" i="2" s="1"/>
  <c r="S196" i="2"/>
  <c r="T196" i="2" s="1"/>
  <c r="Q196" i="2"/>
  <c r="R196" i="2" s="1"/>
  <c r="O196" i="2"/>
  <c r="P196" i="2" s="1"/>
  <c r="M196" i="2"/>
  <c r="N196" i="2" s="1"/>
  <c r="K196" i="2"/>
  <c r="L196" i="2" s="1"/>
  <c r="I196" i="2"/>
  <c r="J196" i="2" s="1"/>
  <c r="G196" i="2"/>
  <c r="H196" i="2" s="1"/>
  <c r="E196" i="2"/>
  <c r="F196" i="2" s="1"/>
  <c r="D196" i="2"/>
  <c r="D195" i="2"/>
  <c r="D194" i="2"/>
  <c r="D193" i="2"/>
  <c r="D191" i="2"/>
  <c r="D190" i="2"/>
  <c r="D189" i="2"/>
  <c r="D188" i="2"/>
  <c r="D187" i="2"/>
  <c r="D185" i="2"/>
  <c r="D184" i="2"/>
  <c r="D183" i="2"/>
  <c r="D182" i="2"/>
  <c r="D181" i="2"/>
  <c r="D179" i="2"/>
  <c r="D178" i="2"/>
  <c r="D177" i="2"/>
  <c r="D176" i="2"/>
  <c r="D175" i="2"/>
  <c r="D173" i="2"/>
  <c r="D172" i="2"/>
  <c r="D171" i="2"/>
  <c r="D170" i="2"/>
  <c r="AA169" i="2"/>
  <c r="AB169" i="2" s="1"/>
  <c r="Y169" i="2"/>
  <c r="Z169" i="2" s="1"/>
  <c r="W169" i="2"/>
  <c r="X169" i="2" s="1"/>
  <c r="U169" i="2"/>
  <c r="V169" i="2" s="1"/>
  <c r="S169" i="2"/>
  <c r="T169" i="2" s="1"/>
  <c r="Q169" i="2"/>
  <c r="R169" i="2" s="1"/>
  <c r="O169" i="2"/>
  <c r="P169" i="2" s="1"/>
  <c r="M169" i="2"/>
  <c r="N169" i="2" s="1"/>
  <c r="K169" i="2"/>
  <c r="L169" i="2" s="1"/>
  <c r="I169" i="2"/>
  <c r="J169" i="2" s="1"/>
  <c r="G169" i="2"/>
  <c r="H169" i="2" s="1"/>
  <c r="E169" i="2"/>
  <c r="F169" i="2" s="1"/>
  <c r="D169" i="2"/>
  <c r="D168" i="2"/>
  <c r="D167" i="2"/>
  <c r="D166" i="2"/>
  <c r="D164" i="2"/>
  <c r="D163" i="2"/>
  <c r="D162" i="2"/>
  <c r="D161" i="2"/>
  <c r="D160" i="2"/>
  <c r="D158" i="2"/>
  <c r="D157" i="2"/>
  <c r="D156" i="2"/>
  <c r="D155" i="2"/>
  <c r="AA154" i="2"/>
  <c r="AB154" i="2" s="1"/>
  <c r="Y154" i="2"/>
  <c r="Z154" i="2" s="1"/>
  <c r="W154" i="2"/>
  <c r="X154" i="2" s="1"/>
  <c r="U154" i="2"/>
  <c r="V154" i="2" s="1"/>
  <c r="S154" i="2"/>
  <c r="T154" i="2" s="1"/>
  <c r="Q154" i="2"/>
  <c r="R154" i="2" s="1"/>
  <c r="O154" i="2"/>
  <c r="P154" i="2" s="1"/>
  <c r="M154" i="2"/>
  <c r="N154" i="2" s="1"/>
  <c r="K154" i="2"/>
  <c r="L154" i="2" s="1"/>
  <c r="I154" i="2"/>
  <c r="J154" i="2" s="1"/>
  <c r="G154" i="2"/>
  <c r="H154" i="2" s="1"/>
  <c r="E154" i="2"/>
  <c r="F154" i="2" s="1"/>
  <c r="D154" i="2"/>
  <c r="D153" i="2"/>
  <c r="D152" i="2"/>
  <c r="D151" i="2"/>
  <c r="D150" i="2"/>
  <c r="D149" i="2"/>
  <c r="D148" i="2"/>
  <c r="D146" i="2"/>
  <c r="D145" i="2"/>
  <c r="D144" i="2"/>
  <c r="D143" i="2"/>
  <c r="D142" i="2"/>
  <c r="D140" i="2"/>
  <c r="D139" i="2"/>
  <c r="D138" i="2"/>
  <c r="D137" i="2"/>
  <c r="D136" i="2"/>
  <c r="D134" i="2"/>
  <c r="D133" i="2"/>
  <c r="D132" i="2"/>
  <c r="D131" i="2"/>
  <c r="D130" i="2"/>
  <c r="D128" i="2"/>
  <c r="D127" i="2"/>
  <c r="D126" i="2"/>
  <c r="D125" i="2"/>
  <c r="AA124" i="2"/>
  <c r="AB124" i="2" s="1"/>
  <c r="Y124" i="2"/>
  <c r="Z124" i="2" s="1"/>
  <c r="W124" i="2"/>
  <c r="X124" i="2" s="1"/>
  <c r="U124" i="2"/>
  <c r="V124" i="2" s="1"/>
  <c r="S124" i="2"/>
  <c r="T124" i="2" s="1"/>
  <c r="Q124" i="2"/>
  <c r="R124" i="2" s="1"/>
  <c r="O124" i="2"/>
  <c r="P124" i="2" s="1"/>
  <c r="M124" i="2"/>
  <c r="N124" i="2" s="1"/>
  <c r="K124" i="2"/>
  <c r="L124" i="2" s="1"/>
  <c r="I124" i="2"/>
  <c r="J124" i="2" s="1"/>
  <c r="G124" i="2"/>
  <c r="H124" i="2" s="1"/>
  <c r="E124" i="2"/>
  <c r="F124" i="2" s="1"/>
  <c r="D124" i="2"/>
  <c r="D123" i="2"/>
  <c r="D122" i="2"/>
  <c r="D121" i="2"/>
  <c r="D120" i="2"/>
  <c r="D118" i="2"/>
  <c r="D117" i="2"/>
  <c r="D116" i="2"/>
  <c r="D115" i="2"/>
  <c r="AA114" i="2"/>
  <c r="AB114" i="2" s="1"/>
  <c r="Y114" i="2"/>
  <c r="Z114" i="2" s="1"/>
  <c r="W114" i="2"/>
  <c r="X114" i="2" s="1"/>
  <c r="U114" i="2"/>
  <c r="V114" i="2" s="1"/>
  <c r="S114" i="2"/>
  <c r="T114" i="2" s="1"/>
  <c r="Q114" i="2"/>
  <c r="R114" i="2" s="1"/>
  <c r="O114" i="2"/>
  <c r="P114" i="2" s="1"/>
  <c r="M114" i="2"/>
  <c r="N114" i="2" s="1"/>
  <c r="K114" i="2"/>
  <c r="L114" i="2" s="1"/>
  <c r="I114" i="2"/>
  <c r="J114" i="2" s="1"/>
  <c r="G114" i="2"/>
  <c r="H114" i="2" s="1"/>
  <c r="E114" i="2"/>
  <c r="F114" i="2" s="1"/>
  <c r="D114" i="2"/>
  <c r="D113" i="2"/>
  <c r="D112" i="2"/>
  <c r="D111" i="2"/>
  <c r="D109" i="2"/>
  <c r="D108" i="2"/>
  <c r="D107" i="2"/>
  <c r="D106" i="2"/>
  <c r="D105" i="2"/>
  <c r="D103" i="2"/>
  <c r="D102" i="2"/>
  <c r="D101" i="2"/>
  <c r="D100" i="2"/>
  <c r="D99" i="2"/>
  <c r="D97" i="2"/>
  <c r="D96" i="2"/>
  <c r="D95" i="2"/>
  <c r="D94" i="2"/>
  <c r="AA93" i="2"/>
  <c r="AB93" i="2" s="1"/>
  <c r="Y93" i="2"/>
  <c r="Z93" i="2" s="1"/>
  <c r="W93" i="2"/>
  <c r="X93" i="2" s="1"/>
  <c r="U93" i="2"/>
  <c r="V93" i="2" s="1"/>
  <c r="S93" i="2"/>
  <c r="T93" i="2" s="1"/>
  <c r="Q93" i="2"/>
  <c r="R93" i="2" s="1"/>
  <c r="O93" i="2"/>
  <c r="P93" i="2" s="1"/>
  <c r="M93" i="2"/>
  <c r="N93" i="2" s="1"/>
  <c r="K93" i="2"/>
  <c r="L93" i="2" s="1"/>
  <c r="I93" i="2"/>
  <c r="J93" i="2" s="1"/>
  <c r="G93" i="2"/>
  <c r="H93" i="2" s="1"/>
  <c r="E93" i="2"/>
  <c r="F93" i="2" s="1"/>
  <c r="D93" i="2"/>
  <c r="D92" i="2"/>
  <c r="D91" i="2"/>
  <c r="D90" i="2"/>
  <c r="D89" i="2"/>
  <c r="D88" i="2"/>
  <c r="D87" i="2"/>
  <c r="D86" i="2"/>
  <c r="D84" i="2"/>
  <c r="D83" i="2"/>
  <c r="D82" i="2"/>
  <c r="D81" i="2"/>
  <c r="AA80" i="2"/>
  <c r="AB80" i="2" s="1"/>
  <c r="Y80" i="2"/>
  <c r="Z80" i="2" s="1"/>
  <c r="W80" i="2"/>
  <c r="X80" i="2" s="1"/>
  <c r="U80" i="2"/>
  <c r="V80" i="2" s="1"/>
  <c r="S80" i="2"/>
  <c r="T80" i="2" s="1"/>
  <c r="Q80" i="2"/>
  <c r="R80" i="2" s="1"/>
  <c r="O80" i="2"/>
  <c r="P80" i="2" s="1"/>
  <c r="M80" i="2"/>
  <c r="N80" i="2" s="1"/>
  <c r="K80" i="2"/>
  <c r="L80" i="2" s="1"/>
  <c r="I80" i="2"/>
  <c r="J80" i="2" s="1"/>
  <c r="G80" i="2"/>
  <c r="H80" i="2" s="1"/>
  <c r="E80" i="2"/>
  <c r="F80" i="2" s="1"/>
  <c r="D80" i="2"/>
  <c r="D79" i="2"/>
  <c r="D78" i="2"/>
  <c r="D77" i="2"/>
  <c r="D76" i="2"/>
  <c r="D74" i="2"/>
  <c r="D73" i="2"/>
  <c r="D72" i="2"/>
  <c r="D71" i="2"/>
  <c r="D70" i="2"/>
  <c r="D68" i="2"/>
  <c r="D67" i="2"/>
  <c r="D66" i="2"/>
  <c r="D65" i="2"/>
  <c r="D64" i="2"/>
  <c r="D62" i="2"/>
  <c r="D61" i="2"/>
  <c r="D60" i="2"/>
  <c r="D59" i="2"/>
  <c r="D58" i="2"/>
  <c r="D56" i="2"/>
  <c r="D55" i="2"/>
  <c r="D54" i="2"/>
  <c r="D53" i="2"/>
  <c r="AA52" i="2"/>
  <c r="AB52" i="2" s="1"/>
  <c r="Y52" i="2"/>
  <c r="Z52" i="2" s="1"/>
  <c r="W52" i="2"/>
  <c r="X52" i="2" s="1"/>
  <c r="U52" i="2"/>
  <c r="V52" i="2" s="1"/>
  <c r="S52" i="2"/>
  <c r="T52" i="2" s="1"/>
  <c r="Q52" i="2"/>
  <c r="R52" i="2" s="1"/>
  <c r="O52" i="2"/>
  <c r="P52" i="2" s="1"/>
  <c r="M52" i="2"/>
  <c r="N52" i="2" s="1"/>
  <c r="K52" i="2"/>
  <c r="L52" i="2" s="1"/>
  <c r="I52" i="2"/>
  <c r="J52" i="2" s="1"/>
  <c r="G52" i="2"/>
  <c r="H52" i="2" s="1"/>
  <c r="E52" i="2"/>
  <c r="F52" i="2" s="1"/>
  <c r="D52" i="2"/>
  <c r="D51" i="2"/>
  <c r="D50" i="2"/>
  <c r="D49" i="2"/>
  <c r="D48" i="2"/>
  <c r="D47" i="2"/>
  <c r="AA46" i="2"/>
  <c r="AB46" i="2" s="1"/>
  <c r="Y46" i="2"/>
  <c r="Z46" i="2" s="1"/>
  <c r="W46" i="2"/>
  <c r="X46" i="2" s="1"/>
  <c r="U46" i="2"/>
  <c r="V46" i="2" s="1"/>
  <c r="S46" i="2"/>
  <c r="T46" i="2" s="1"/>
  <c r="Q46" i="2"/>
  <c r="R46" i="2" s="1"/>
  <c r="O46" i="2"/>
  <c r="P46" i="2" s="1"/>
  <c r="M46" i="2"/>
  <c r="N46" i="2" s="1"/>
  <c r="K46" i="2"/>
  <c r="L46" i="2" s="1"/>
  <c r="I46" i="2"/>
  <c r="J46" i="2" s="1"/>
  <c r="G46" i="2"/>
  <c r="H46" i="2" s="1"/>
  <c r="E46" i="2"/>
  <c r="F46" i="2" s="1"/>
  <c r="D46" i="2"/>
  <c r="D45" i="2"/>
  <c r="D44" i="2"/>
  <c r="D43" i="2"/>
  <c r="D42" i="2"/>
  <c r="D41" i="2"/>
  <c r="D39" i="2"/>
  <c r="D38" i="2"/>
  <c r="D37" i="2"/>
  <c r="D36" i="2"/>
  <c r="D35" i="2"/>
  <c r="D33" i="2"/>
  <c r="D32" i="2"/>
  <c r="D31" i="2"/>
  <c r="D30" i="2"/>
  <c r="D29" i="2"/>
  <c r="D27" i="2"/>
  <c r="D26" i="2"/>
  <c r="D25" i="2"/>
  <c r="D24" i="2"/>
  <c r="D23" i="2"/>
  <c r="D21" i="2"/>
  <c r="D20" i="2"/>
  <c r="D19" i="2"/>
  <c r="D18" i="2"/>
  <c r="D17" i="2"/>
  <c r="D15" i="2"/>
  <c r="D14" i="2"/>
  <c r="D13" i="2"/>
  <c r="D12" i="2"/>
  <c r="AA11" i="2"/>
  <c r="AB11" i="2" s="1"/>
  <c r="Y11" i="2"/>
  <c r="Z11" i="2" s="1"/>
  <c r="W11" i="2"/>
  <c r="X11" i="2" s="1"/>
  <c r="U11" i="2"/>
  <c r="V11" i="2" s="1"/>
  <c r="S11" i="2"/>
  <c r="T11" i="2" s="1"/>
  <c r="Q11" i="2"/>
  <c r="R11" i="2" s="1"/>
  <c r="O11" i="2"/>
  <c r="P11" i="2" s="1"/>
  <c r="M11" i="2"/>
  <c r="N11" i="2" s="1"/>
  <c r="K11" i="2"/>
  <c r="L11" i="2" s="1"/>
  <c r="I11" i="2"/>
  <c r="J11" i="2" s="1"/>
  <c r="G11" i="2"/>
  <c r="H11" i="2" s="1"/>
  <c r="E11" i="2"/>
  <c r="F11" i="2" s="1"/>
  <c r="D11" i="2"/>
</calcChain>
</file>

<file path=xl/sharedStrings.xml><?xml version="1.0" encoding="utf-8"?>
<sst xmlns="http://schemas.openxmlformats.org/spreadsheetml/2006/main" count="1418" uniqueCount="139">
  <si>
    <t>水産物流通調査（2021年）</t>
    <rPh sb="0" eb="3">
      <t>スイサンブツ</t>
    </rPh>
    <rPh sb="3" eb="5">
      <t>リュウツウ</t>
    </rPh>
    <rPh sb="5" eb="7">
      <t>チョウサ</t>
    </rPh>
    <rPh sb="12" eb="13">
      <t>ネン</t>
    </rPh>
    <phoneticPr fontId="4"/>
  </si>
  <si>
    <t>単位</t>
    <rPh sb="0" eb="2">
      <t>タンイ</t>
    </rPh>
    <phoneticPr fontId="9"/>
  </si>
  <si>
    <t>２  　主要品目別月別漁港別上場水揚量・価格</t>
    <phoneticPr fontId="9"/>
  </si>
  <si>
    <t>水揚量：ｔ</t>
    <rPh sb="0" eb="2">
      <t>ミズアゲ</t>
    </rPh>
    <rPh sb="2" eb="3">
      <t>リョウ</t>
    </rPh>
    <phoneticPr fontId="9"/>
  </si>
  <si>
    <t xml:space="preserve">  産地水産物流通調査〔水揚量・価格調査（月別調査）〕の結果をあわせて取りまとめたものである。</t>
  </si>
  <si>
    <t>価　格：1kg当たり円</t>
    <rPh sb="0" eb="1">
      <t>アタイ</t>
    </rPh>
    <rPh sb="2" eb="3">
      <t>カク</t>
    </rPh>
    <rPh sb="7" eb="8">
      <t>ア</t>
    </rPh>
    <rPh sb="10" eb="11">
      <t>エン</t>
    </rPh>
    <phoneticPr fontId="9"/>
  </si>
  <si>
    <t>品　　目
漁　　港</t>
    <rPh sb="0" eb="1">
      <t>シナ</t>
    </rPh>
    <rPh sb="3" eb="4">
      <t>メ</t>
    </rPh>
    <rPh sb="5" eb="6">
      <t>リョウ</t>
    </rPh>
    <rPh sb="8" eb="9">
      <t>ミナト</t>
    </rPh>
    <phoneticPr fontId="9"/>
  </si>
  <si>
    <t>水揚量</t>
    <rPh sb="0" eb="3">
      <t>ミズアゲリョウ</t>
    </rPh>
    <phoneticPr fontId="9"/>
  </si>
  <si>
    <t>価格</t>
    <rPh sb="0" eb="2">
      <t>カカク</t>
    </rPh>
    <phoneticPr fontId="9"/>
  </si>
  <si>
    <t>くろまぐろ（生）</t>
    <phoneticPr fontId="15"/>
  </si>
  <si>
    <t>調査対象27漁港計</t>
    <phoneticPr fontId="15"/>
  </si>
  <si>
    <t>歯舞</t>
  </si>
  <si>
    <t>(北海道)</t>
  </si>
  <si>
    <t>八戸</t>
  </si>
  <si>
    <t>(青森)</t>
  </si>
  <si>
    <t>宮古</t>
  </si>
  <si>
    <t>(岩手)</t>
  </si>
  <si>
    <t>釜石</t>
  </si>
  <si>
    <t>大船渡</t>
  </si>
  <si>
    <t>気仙沼</t>
  </si>
  <si>
    <t>(宮城)</t>
  </si>
  <si>
    <t>女川</t>
  </si>
  <si>
    <t>石巻</t>
  </si>
  <si>
    <t>塩釜</t>
  </si>
  <si>
    <t>銚子</t>
  </si>
  <si>
    <t>(千葉)</t>
  </si>
  <si>
    <t>勝浦</t>
  </si>
  <si>
    <t>三崎</t>
  </si>
  <si>
    <t>(神奈川)</t>
  </si>
  <si>
    <t>沼津</t>
  </si>
  <si>
    <t>(静岡)</t>
  </si>
  <si>
    <t>焼津</t>
  </si>
  <si>
    <t>奈屋浦</t>
  </si>
  <si>
    <t>(三重)</t>
  </si>
  <si>
    <t>(和歌山)</t>
  </si>
  <si>
    <t>串本</t>
  </si>
  <si>
    <t>愛南（深浦）</t>
    <phoneticPr fontId="15"/>
  </si>
  <si>
    <t>(愛媛)</t>
  </si>
  <si>
    <t>愛南（深浦）</t>
  </si>
  <si>
    <t>鶴見</t>
  </si>
  <si>
    <t>(大分)</t>
  </si>
  <si>
    <t>油津</t>
  </si>
  <si>
    <t>(宮崎)</t>
  </si>
  <si>
    <t>新潟</t>
  </si>
  <si>
    <t>(新潟)</t>
  </si>
  <si>
    <t>境</t>
  </si>
  <si>
    <t>(鳥取)</t>
  </si>
  <si>
    <t>唐津</t>
  </si>
  <si>
    <t>(佐賀)</t>
  </si>
  <si>
    <t>松浦</t>
  </si>
  <si>
    <t>(長崎)</t>
  </si>
  <si>
    <t>長崎</t>
  </si>
  <si>
    <t>鹿児島</t>
  </si>
  <si>
    <t>(鹿児島)</t>
  </si>
  <si>
    <t>那覇</t>
  </si>
  <si>
    <t>(沖縄)</t>
  </si>
  <si>
    <t>みなみまぐろ（冷）</t>
    <phoneticPr fontId="15"/>
  </si>
  <si>
    <t>調査対象3漁港計</t>
    <phoneticPr fontId="15"/>
  </si>
  <si>
    <t>清水</t>
  </si>
  <si>
    <t>びんなが（生）</t>
  </si>
  <si>
    <t>調査対象21漁港計</t>
    <phoneticPr fontId="15"/>
  </si>
  <si>
    <t>佐世保</t>
  </si>
  <si>
    <t>枕崎</t>
  </si>
  <si>
    <t>山川</t>
  </si>
  <si>
    <t>びんなが（冷）</t>
  </si>
  <si>
    <t>調査対象9漁港計</t>
    <phoneticPr fontId="15"/>
  </si>
  <si>
    <t>小名浜</t>
  </si>
  <si>
    <t>(福島)</t>
  </si>
  <si>
    <t>めばち（生）</t>
  </si>
  <si>
    <t>調査対象15漁港計</t>
    <phoneticPr fontId="15"/>
  </si>
  <si>
    <t>めばち（冷）</t>
  </si>
  <si>
    <t>調査対象6漁港計</t>
    <phoneticPr fontId="15"/>
  </si>
  <si>
    <t>きはだ（生）</t>
  </si>
  <si>
    <t>調査対象23漁港計</t>
    <phoneticPr fontId="15"/>
  </si>
  <si>
    <t>北浦</t>
  </si>
  <si>
    <t>きはだ（冷）</t>
  </si>
  <si>
    <t>調査対象10漁港計</t>
    <phoneticPr fontId="15"/>
  </si>
  <si>
    <t>まかじき（生）</t>
  </si>
  <si>
    <t>調査対象20漁港計</t>
    <phoneticPr fontId="15"/>
  </si>
  <si>
    <t>まかじき（冷）</t>
  </si>
  <si>
    <t>めかじき（生）</t>
  </si>
  <si>
    <t>調査対象19漁港計</t>
    <phoneticPr fontId="15"/>
  </si>
  <si>
    <t>めかじき（冷）</t>
  </si>
  <si>
    <t>かつお（生）</t>
  </si>
  <si>
    <t>調査対象31漁港計</t>
    <phoneticPr fontId="15"/>
  </si>
  <si>
    <t>八幡浜</t>
  </si>
  <si>
    <t>福岡</t>
  </si>
  <si>
    <t>(福岡)</t>
  </si>
  <si>
    <t>かつお（冷）</t>
  </si>
  <si>
    <t>まいわし</t>
  </si>
  <si>
    <t>調査対象39漁港計</t>
    <phoneticPr fontId="15"/>
  </si>
  <si>
    <t>根室</t>
  </si>
  <si>
    <t>釧路</t>
  </si>
  <si>
    <t>函館</t>
  </si>
  <si>
    <t>小樽</t>
  </si>
  <si>
    <t>大津</t>
  </si>
  <si>
    <t>(茨城)</t>
  </si>
  <si>
    <t>波崎</t>
  </si>
  <si>
    <t>浜田</t>
  </si>
  <si>
    <t>(島根)</t>
  </si>
  <si>
    <t>下関</t>
  </si>
  <si>
    <t>(山口)</t>
  </si>
  <si>
    <t>うるめいわし</t>
  </si>
  <si>
    <t>調査対象29漁港計</t>
    <phoneticPr fontId="15"/>
  </si>
  <si>
    <t>かたくちいわし</t>
  </si>
  <si>
    <t>調査対象25漁港計</t>
    <phoneticPr fontId="15"/>
  </si>
  <si>
    <t>まあじ</t>
  </si>
  <si>
    <t>調査対象34漁港計</t>
  </si>
  <si>
    <t>むろあじ</t>
  </si>
  <si>
    <t>調査対象22漁港計</t>
    <phoneticPr fontId="15"/>
  </si>
  <si>
    <t>さば類</t>
  </si>
  <si>
    <t>調査対象42漁港計</t>
    <phoneticPr fontId="15"/>
  </si>
  <si>
    <t>羅臼</t>
  </si>
  <si>
    <t>紋別</t>
  </si>
  <si>
    <t>さんま</t>
  </si>
  <si>
    <t>調査対象16漁港計</t>
    <phoneticPr fontId="15"/>
  </si>
  <si>
    <t>ぶり類</t>
  </si>
  <si>
    <t>調査対象40漁港計</t>
    <phoneticPr fontId="15"/>
  </si>
  <si>
    <t>稚内</t>
  </si>
  <si>
    <t>網走</t>
  </si>
  <si>
    <t>かれい類（生）</t>
  </si>
  <si>
    <t>調査対象33漁港計</t>
    <phoneticPr fontId="15"/>
  </si>
  <si>
    <t>たら（生）</t>
  </si>
  <si>
    <t>すけとうだら（生）</t>
  </si>
  <si>
    <t>ほっけ</t>
  </si>
  <si>
    <t>調査対象17漁港計</t>
    <phoneticPr fontId="15"/>
  </si>
  <si>
    <t>まだい</t>
  </si>
  <si>
    <t>ずわいがに</t>
  </si>
  <si>
    <t>調査対象5漁港計</t>
    <phoneticPr fontId="15"/>
  </si>
  <si>
    <t>するめいか（生）</t>
  </si>
  <si>
    <t>調査対象35漁港計</t>
    <phoneticPr fontId="15"/>
  </si>
  <si>
    <t>小木</t>
  </si>
  <si>
    <t>(石川)</t>
  </si>
  <si>
    <t>するめいか（冷）</t>
    <phoneticPr fontId="15"/>
  </si>
  <si>
    <t>調査対象4漁港計</t>
    <phoneticPr fontId="15"/>
  </si>
  <si>
    <t>あかいか（生）</t>
  </si>
  <si>
    <t>あかいか（冷）</t>
  </si>
  <si>
    <t>たこ類</t>
  </si>
  <si>
    <t>注：調査区の１月から12月の累積値は、漁港別品目別上場水揚量・価格の数値と一致しない場合もある。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</si>
</sst>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11]gg&quot;．&quot;ee"/>
    <numFmt numFmtId="177" formatCode="m"/>
    <numFmt numFmtId="178" formatCode="mm"/>
    <numFmt numFmtId="179" formatCode="m&quot;月&quot;"/>
    <numFmt numFmtId="180" formatCode="#\ ###\ ##0;\-#\ ###\ ##0;\-\ ;@"/>
    <numFmt numFmtId="181" formatCode="#\ ###\ ##0"/>
  </numFmts>
  <fonts count="17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2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8"/>
      <name val="ＭＳ 明朝"/>
      <family val="1"/>
      <charset val="128"/>
    </font>
    <font>
      <sz val="11"/>
      <name val="明朝"/>
      <family val="1"/>
      <charset val="128"/>
    </font>
    <font>
      <sz val="13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7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0"/>
      <color rgb="FF33333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6" fillId="0" borderId="0"/>
    <xf numFmtId="0" fontId="1" fillId="0" borderId="0">
      <alignment vertical="center"/>
    </xf>
    <xf numFmtId="0" fontId="13" fillId="0" borderId="0"/>
  </cellStyleXfs>
  <cellXfs count="75">
    <xf numFmtId="0" fontId="0" fillId="0" borderId="0" xfId="0">
      <alignment vertical="center"/>
    </xf>
    <xf numFmtId="0" fontId="2" fillId="0" borderId="0" xfId="1" applyFont="1" applyFill="1" applyAlignment="1">
      <alignment horizontal="left"/>
    </xf>
    <xf numFmtId="0" fontId="5" fillId="0" borderId="0" xfId="1" applyFont="1" applyFill="1" applyAlignment="1">
      <alignment horizontal="left"/>
    </xf>
    <xf numFmtId="0" fontId="1" fillId="0" borderId="0" xfId="1" applyFont="1" applyFill="1"/>
    <xf numFmtId="0" fontId="7" fillId="0" borderId="0" xfId="2" applyFont="1" applyFill="1" applyBorder="1" applyAlignment="1"/>
    <xf numFmtId="0" fontId="7" fillId="0" borderId="0" xfId="3" applyFont="1" applyFill="1" applyAlignment="1">
      <alignment vertical="center"/>
    </xf>
    <xf numFmtId="0" fontId="7" fillId="0" borderId="0" xfId="3" applyFont="1" applyFill="1" applyAlignment="1">
      <alignment horizontal="center" vertical="center"/>
    </xf>
    <xf numFmtId="0" fontId="8" fillId="0" borderId="0" xfId="3" applyFont="1" applyFill="1" applyBorder="1" applyAlignment="1">
      <alignment horizontal="center" vertical="center"/>
    </xf>
    <xf numFmtId="0" fontId="10" fillId="0" borderId="0" xfId="3" applyFont="1" applyFill="1" applyAlignment="1">
      <alignment horizontal="left" vertical="center"/>
    </xf>
    <xf numFmtId="0" fontId="10" fillId="0" borderId="0" xfId="3" applyFont="1" applyFill="1" applyAlignment="1">
      <alignment horizontal="center" vertical="center"/>
    </xf>
    <xf numFmtId="0" fontId="10" fillId="0" borderId="0" xfId="3" applyFont="1" applyFill="1" applyAlignment="1">
      <alignment vertical="center"/>
    </xf>
    <xf numFmtId="0" fontId="8" fillId="0" borderId="0" xfId="3" applyFont="1" applyFill="1" applyAlignment="1">
      <alignment vertical="center"/>
    </xf>
    <xf numFmtId="0" fontId="8" fillId="0" borderId="0" xfId="2" applyFont="1" applyFill="1" applyAlignment="1">
      <alignment horizontal="distributed" vertical="center"/>
    </xf>
    <xf numFmtId="0" fontId="11" fillId="0" borderId="0" xfId="2" applyFont="1" applyFill="1" applyAlignment="1">
      <alignment horizontal="distributed" vertical="center"/>
    </xf>
    <xf numFmtId="0" fontId="8" fillId="0" borderId="0" xfId="2" applyNumberFormat="1" applyFont="1" applyFill="1" applyAlignment="1">
      <alignment horizontal="center" vertical="center"/>
    </xf>
    <xf numFmtId="0" fontId="12" fillId="0" borderId="0" xfId="3" applyFont="1" applyFill="1" applyAlignment="1">
      <alignment vertical="center"/>
    </xf>
    <xf numFmtId="0" fontId="8" fillId="0" borderId="0" xfId="3" applyFont="1" applyFill="1" applyAlignment="1">
      <alignment horizontal="center" vertical="center"/>
    </xf>
    <xf numFmtId="0" fontId="8" fillId="0" borderId="0" xfId="3" applyFont="1" applyFill="1" applyAlignment="1">
      <alignment vertical="top"/>
    </xf>
    <xf numFmtId="0" fontId="8" fillId="0" borderId="0" xfId="3" applyFont="1" applyFill="1" applyAlignment="1"/>
    <xf numFmtId="0" fontId="12" fillId="0" borderId="0" xfId="2" applyNumberFormat="1" applyFont="1" applyFill="1" applyAlignment="1">
      <alignment vertical="center"/>
    </xf>
    <xf numFmtId="0" fontId="8" fillId="0" borderId="1" xfId="3" applyFont="1" applyFill="1" applyBorder="1" applyAlignment="1">
      <alignment horizontal="center" vertical="center"/>
    </xf>
    <xf numFmtId="0" fontId="8" fillId="0" borderId="1" xfId="3" applyFont="1" applyFill="1" applyBorder="1" applyAlignment="1">
      <alignment vertical="top" shrinkToFit="1"/>
    </xf>
    <xf numFmtId="0" fontId="13" fillId="0" borderId="1" xfId="4" applyBorder="1" applyAlignment="1">
      <alignment shrinkToFit="1"/>
    </xf>
    <xf numFmtId="0" fontId="8" fillId="0" borderId="2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/>
    </xf>
    <xf numFmtId="0" fontId="8" fillId="0" borderId="3" xfId="2" applyFont="1" applyFill="1" applyBorder="1" applyAlignment="1">
      <alignment horizontal="center" vertical="center"/>
    </xf>
    <xf numFmtId="176" fontId="8" fillId="0" borderId="4" xfId="3" applyNumberFormat="1" applyFont="1" applyFill="1" applyBorder="1" applyAlignment="1">
      <alignment horizontal="center" vertical="justify" wrapText="1"/>
    </xf>
    <xf numFmtId="176" fontId="8" fillId="0" borderId="3" xfId="3" applyNumberFormat="1" applyFont="1" applyFill="1" applyBorder="1" applyAlignment="1">
      <alignment horizontal="center" vertical="justify"/>
    </xf>
    <xf numFmtId="177" fontId="8" fillId="0" borderId="4" xfId="3" applyNumberFormat="1" applyFont="1" applyFill="1" applyBorder="1" applyAlignment="1">
      <alignment horizontal="center" vertical="center"/>
    </xf>
    <xf numFmtId="177" fontId="8" fillId="0" borderId="3" xfId="3" applyNumberFormat="1" applyFont="1" applyFill="1" applyBorder="1" applyAlignment="1">
      <alignment horizontal="center" vertical="center"/>
    </xf>
    <xf numFmtId="178" fontId="8" fillId="0" borderId="4" xfId="3" applyNumberFormat="1" applyFont="1" applyFill="1" applyBorder="1" applyAlignment="1">
      <alignment horizontal="center" vertical="center"/>
    </xf>
    <xf numFmtId="178" fontId="8" fillId="0" borderId="3" xfId="3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/>
    </xf>
    <xf numFmtId="0" fontId="8" fillId="0" borderId="5" xfId="2" applyFont="1" applyFill="1" applyBorder="1" applyAlignment="1">
      <alignment horizontal="center" vertical="center"/>
    </xf>
    <xf numFmtId="179" fontId="8" fillId="0" borderId="6" xfId="3" applyNumberFormat="1" applyFont="1" applyFill="1" applyBorder="1" applyAlignment="1">
      <alignment horizontal="center" vertical="justify" wrapText="1"/>
    </xf>
    <xf numFmtId="179" fontId="8" fillId="0" borderId="7" xfId="3" applyNumberFormat="1" applyFont="1" applyFill="1" applyBorder="1" applyAlignment="1">
      <alignment horizontal="center" vertical="justify"/>
    </xf>
    <xf numFmtId="177" fontId="8" fillId="0" borderId="6" xfId="3" applyNumberFormat="1" applyFont="1" applyFill="1" applyBorder="1" applyAlignment="1">
      <alignment horizontal="center" vertical="center"/>
    </xf>
    <xf numFmtId="177" fontId="8" fillId="0" borderId="7" xfId="3" applyNumberFormat="1" applyFont="1" applyFill="1" applyBorder="1" applyAlignment="1">
      <alignment horizontal="center" vertical="center"/>
    </xf>
    <xf numFmtId="178" fontId="8" fillId="0" borderId="6" xfId="3" applyNumberFormat="1" applyFont="1" applyFill="1" applyBorder="1" applyAlignment="1">
      <alignment horizontal="center" vertical="center"/>
    </xf>
    <xf numFmtId="178" fontId="8" fillId="0" borderId="7" xfId="3" applyNumberFormat="1" applyFont="1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horizontal="center" vertical="center"/>
    </xf>
    <xf numFmtId="0" fontId="8" fillId="0" borderId="9" xfId="3" applyFont="1" applyFill="1" applyBorder="1" applyAlignment="1">
      <alignment horizontal="center" vertical="center"/>
    </xf>
    <xf numFmtId="0" fontId="8" fillId="0" borderId="10" xfId="3" applyFont="1" applyFill="1" applyBorder="1" applyAlignment="1">
      <alignment horizontal="center" vertical="center"/>
    </xf>
    <xf numFmtId="0" fontId="8" fillId="0" borderId="11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vertical="center"/>
    </xf>
    <xf numFmtId="0" fontId="8" fillId="0" borderId="5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center" vertical="center"/>
    </xf>
    <xf numFmtId="49" fontId="8" fillId="0" borderId="0" xfId="3" applyNumberFormat="1" applyFont="1" applyFill="1" applyBorder="1" applyAlignment="1">
      <alignment horizontal="center" vertical="center"/>
    </xf>
    <xf numFmtId="0" fontId="14" fillId="0" borderId="0" xfId="3" applyFont="1" applyFill="1" applyAlignment="1">
      <alignment vertical="center"/>
    </xf>
    <xf numFmtId="0" fontId="14" fillId="0" borderId="0" xfId="3" applyFont="1" applyFill="1" applyBorder="1" applyAlignment="1">
      <alignment vertical="center"/>
    </xf>
    <xf numFmtId="0" fontId="14" fillId="0" borderId="5" xfId="3" applyFont="1" applyFill="1" applyBorder="1" applyAlignment="1">
      <alignment horizontal="center" vertical="center"/>
    </xf>
    <xf numFmtId="180" fontId="14" fillId="0" borderId="0" xfId="3" applyNumberFormat="1" applyFont="1" applyFill="1" applyAlignment="1">
      <alignment horizontal="right" vertical="center"/>
    </xf>
    <xf numFmtId="180" fontId="8" fillId="0" borderId="0" xfId="3" applyNumberFormat="1" applyFont="1" applyFill="1" applyAlignment="1">
      <alignment horizontal="right" vertical="center"/>
    </xf>
    <xf numFmtId="0" fontId="14" fillId="0" borderId="0" xfId="2" applyFont="1" applyFill="1" applyAlignment="1">
      <alignment vertical="center"/>
    </xf>
    <xf numFmtId="0" fontId="16" fillId="0" borderId="5" xfId="4" applyFont="1" applyBorder="1" applyAlignment="1">
      <alignment horizontal="center" vertical="center"/>
    </xf>
    <xf numFmtId="0" fontId="8" fillId="0" borderId="0" xfId="2" applyFont="1" applyFill="1" applyBorder="1" applyAlignment="1">
      <alignment horizontal="distributed" vertical="center"/>
    </xf>
    <xf numFmtId="0" fontId="8" fillId="0" borderId="0" xfId="3" applyFont="1" applyFill="1" applyAlignment="1">
      <alignment horizontal="distributed" vertical="center"/>
    </xf>
    <xf numFmtId="0" fontId="8" fillId="0" borderId="0" xfId="2" applyFont="1" applyFill="1" applyBorder="1" applyAlignment="1">
      <alignment vertical="center"/>
    </xf>
    <xf numFmtId="0" fontId="14" fillId="0" borderId="0" xfId="2" applyFont="1" applyFill="1" applyBorder="1" applyAlignment="1">
      <alignment vertical="center"/>
    </xf>
    <xf numFmtId="0" fontId="8" fillId="0" borderId="0" xfId="2" applyFont="1" applyFill="1" applyAlignment="1">
      <alignment vertical="center"/>
    </xf>
    <xf numFmtId="0" fontId="8" fillId="0" borderId="0" xfId="3" applyFont="1" applyFill="1" applyBorder="1" applyAlignment="1">
      <alignment horizontal="distributed" vertical="center"/>
    </xf>
    <xf numFmtId="0" fontId="16" fillId="0" borderId="5" xfId="4" applyFont="1" applyFill="1" applyBorder="1" applyAlignment="1">
      <alignment horizontal="center" vertical="center"/>
    </xf>
    <xf numFmtId="0" fontId="8" fillId="0" borderId="8" xfId="3" applyFont="1" applyFill="1" applyBorder="1" applyAlignment="1">
      <alignment vertical="center"/>
    </xf>
    <xf numFmtId="0" fontId="8" fillId="0" borderId="8" xfId="2" applyFont="1" applyFill="1" applyBorder="1" applyAlignment="1">
      <alignment vertical="center"/>
    </xf>
    <xf numFmtId="49" fontId="8" fillId="0" borderId="8" xfId="2" applyNumberFormat="1" applyFont="1" applyFill="1" applyBorder="1" applyAlignment="1">
      <alignment vertical="center"/>
    </xf>
    <xf numFmtId="0" fontId="8" fillId="0" borderId="7" xfId="2" applyNumberFormat="1" applyFont="1" applyFill="1" applyBorder="1" applyAlignment="1">
      <alignment horizontal="center" vertical="center"/>
    </xf>
    <xf numFmtId="181" fontId="8" fillId="0" borderId="8" xfId="3" applyNumberFormat="1" applyFont="1" applyFill="1" applyBorder="1" applyAlignment="1">
      <alignment horizontal="right" vertical="center"/>
    </xf>
    <xf numFmtId="0" fontId="12" fillId="0" borderId="0" xfId="3" applyFont="1" applyFill="1" applyBorder="1" applyAlignment="1">
      <alignment vertical="center"/>
    </xf>
    <xf numFmtId="0" fontId="11" fillId="0" borderId="0" xfId="2" applyFont="1" applyFill="1" applyBorder="1" applyAlignment="1">
      <alignment horizontal="distributed" vertical="center"/>
    </xf>
    <xf numFmtId="49" fontId="11" fillId="0" borderId="0" xfId="2" applyNumberFormat="1" applyFont="1" applyFill="1" applyBorder="1" applyAlignment="1">
      <alignment horizontal="distributed" vertical="center"/>
    </xf>
    <xf numFmtId="0" fontId="11" fillId="0" borderId="0" xfId="2" applyNumberFormat="1" applyFont="1" applyFill="1" applyBorder="1" applyAlignment="1">
      <alignment horizontal="center" vertical="center"/>
    </xf>
    <xf numFmtId="181" fontId="11" fillId="0" borderId="0" xfId="3" applyNumberFormat="1" applyFont="1" applyFill="1" applyBorder="1" applyAlignment="1">
      <alignment horizontal="right" vertical="center"/>
    </xf>
    <xf numFmtId="0" fontId="11" fillId="0" borderId="0" xfId="3" applyFont="1" applyFill="1" applyAlignment="1">
      <alignment vertical="center"/>
    </xf>
  </cellXfs>
  <cellStyles count="5">
    <cellStyle name="標準" xfId="0" builtinId="0"/>
    <cellStyle name="標準 2" xfId="4" xr:uid="{BF3D0F99-6D40-4BE6-93A8-63B357D03E9E}"/>
    <cellStyle name="標準_1" xfId="1" xr:uid="{05085AF3-CA73-4C9B-9B1C-F695FA824A34}"/>
    <cellStyle name="標準_月別結果表" xfId="2" xr:uid="{86DD34BF-5186-486B-85DB-0EC808F8EBBF}"/>
    <cellStyle name="標準_元186-205" xfId="3" xr:uid="{E61C27CC-7285-4F2E-AAE8-E5F6BB0F78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dss_root/FDSS_MakeLists_2021&#24180;&#22577;&#36895;&#22577;&#12539;&#30906;&#22577;&#31639;&#20986;&#299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"/>
      <sheetName val="説明"/>
      <sheetName val="設定1"/>
      <sheetName val="設定2"/>
      <sheetName val="tmp_L01"/>
      <sheetName val="tmp_L02"/>
      <sheetName val="tmp_L03"/>
      <sheetName val="tmp_L04"/>
      <sheetName val="tmp_L05"/>
      <sheetName val="tmp_L06"/>
      <sheetName val="市場"/>
      <sheetName val="魚種"/>
      <sheetName val="Sheet1"/>
      <sheetName val="Db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A0748-7B58-4EB2-B884-F9F957FCE543}">
  <sheetPr codeName="Sheet10"/>
  <dimension ref="A1:AB888"/>
  <sheetViews>
    <sheetView tabSelected="1" zoomScaleNormal="100" zoomScaleSheetLayoutView="100" workbookViewId="0"/>
  </sheetViews>
  <sheetFormatPr defaultColWidth="8" defaultRowHeight="12"/>
  <cols>
    <col min="1" max="1" width="1.625" style="11" customWidth="1"/>
    <col min="2" max="2" width="12.5" style="11" customWidth="1"/>
    <col min="3" max="3" width="7.625" style="74" customWidth="1"/>
    <col min="4" max="4" width="4" style="16" customWidth="1"/>
    <col min="5" max="5" width="7.625" style="15" customWidth="1"/>
    <col min="6" max="6" width="7.625" style="11" customWidth="1"/>
    <col min="7" max="7" width="7.625" style="15" customWidth="1"/>
    <col min="8" max="8" width="7.625" style="11" customWidth="1"/>
    <col min="9" max="9" width="7.625" style="15" customWidth="1"/>
    <col min="10" max="10" width="7.625" style="11" customWidth="1"/>
    <col min="11" max="11" width="7.625" style="15" customWidth="1"/>
    <col min="12" max="12" width="7.625" style="11" customWidth="1"/>
    <col min="13" max="13" width="7.625" style="15" customWidth="1"/>
    <col min="14" max="14" width="7.625" style="11" customWidth="1"/>
    <col min="15" max="15" width="7.625" style="15" customWidth="1"/>
    <col min="16" max="16" width="7.625" style="11" customWidth="1"/>
    <col min="17" max="17" width="7.625" style="15" customWidth="1"/>
    <col min="18" max="18" width="7.625" style="11" customWidth="1"/>
    <col min="19" max="19" width="7.625" style="15" customWidth="1"/>
    <col min="20" max="20" width="7.625" style="11" customWidth="1"/>
    <col min="21" max="21" width="7.625" style="15" customWidth="1"/>
    <col min="22" max="22" width="7.625" style="11" customWidth="1"/>
    <col min="23" max="23" width="7.625" style="15" customWidth="1"/>
    <col min="24" max="24" width="7.625" style="11" customWidth="1"/>
    <col min="25" max="25" width="7.875" style="15" customWidth="1"/>
    <col min="26" max="26" width="7.625" style="11" customWidth="1"/>
    <col min="27" max="27" width="7.625" style="15" customWidth="1"/>
    <col min="28" max="28" width="7.625" style="11" customWidth="1"/>
    <col min="29" max="29" width="3" style="11" customWidth="1"/>
    <col min="30" max="16384" width="8" style="11"/>
  </cols>
  <sheetData>
    <row r="1" spans="1:28" s="3" customFormat="1" ht="25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Q1" s="2"/>
    </row>
    <row r="2" spans="1:28" s="5" customFormat="1" ht="5.25" customHeight="1">
      <c r="A2" s="4"/>
      <c r="D2" s="6"/>
      <c r="AA2" s="7" t="s">
        <v>1</v>
      </c>
    </row>
    <row r="3" spans="1:28" s="10" customFormat="1" ht="21" customHeight="1">
      <c r="A3" s="8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7"/>
      <c r="AB3" s="9"/>
    </row>
    <row r="4" spans="1:28" ht="15.95" customHeight="1">
      <c r="B4" s="12"/>
      <c r="C4" s="13"/>
      <c r="D4" s="14"/>
      <c r="Z4" s="16"/>
      <c r="AA4" s="17" t="s">
        <v>3</v>
      </c>
      <c r="AB4" s="18"/>
    </row>
    <row r="5" spans="1:28" ht="15.95" customHeight="1" thickBot="1">
      <c r="B5" s="19" t="s">
        <v>4</v>
      </c>
      <c r="C5" s="13"/>
      <c r="D5" s="14"/>
      <c r="Z5" s="20"/>
      <c r="AA5" s="21" t="s">
        <v>5</v>
      </c>
      <c r="AB5" s="22"/>
    </row>
    <row r="6" spans="1:28" ht="12.95" customHeight="1" thickTop="1">
      <c r="A6" s="23" t="s">
        <v>6</v>
      </c>
      <c r="B6" s="24"/>
      <c r="C6" s="24"/>
      <c r="D6" s="25"/>
      <c r="E6" s="26">
        <v>44197</v>
      </c>
      <c r="F6" s="27"/>
      <c r="G6" s="28">
        <v>44228</v>
      </c>
      <c r="H6" s="29"/>
      <c r="I6" s="28">
        <v>44256</v>
      </c>
      <c r="J6" s="29"/>
      <c r="K6" s="28">
        <v>44287</v>
      </c>
      <c r="L6" s="29"/>
      <c r="M6" s="28">
        <v>44317</v>
      </c>
      <c r="N6" s="29"/>
      <c r="O6" s="28">
        <v>44348</v>
      </c>
      <c r="P6" s="29"/>
      <c r="Q6" s="28">
        <v>44378</v>
      </c>
      <c r="R6" s="29"/>
      <c r="S6" s="28">
        <v>44409</v>
      </c>
      <c r="T6" s="29"/>
      <c r="U6" s="28">
        <v>44440</v>
      </c>
      <c r="V6" s="29"/>
      <c r="W6" s="30">
        <v>44470</v>
      </c>
      <c r="X6" s="31"/>
      <c r="Y6" s="30">
        <v>44501</v>
      </c>
      <c r="Z6" s="31"/>
      <c r="AA6" s="30">
        <v>44531</v>
      </c>
      <c r="AB6" s="31"/>
    </row>
    <row r="7" spans="1:28" ht="12.95" customHeight="1">
      <c r="A7" s="32"/>
      <c r="B7" s="33"/>
      <c r="C7" s="33"/>
      <c r="D7" s="34"/>
      <c r="E7" s="35">
        <v>44197</v>
      </c>
      <c r="F7" s="36"/>
      <c r="G7" s="37"/>
      <c r="H7" s="38"/>
      <c r="I7" s="37"/>
      <c r="J7" s="38"/>
      <c r="K7" s="37"/>
      <c r="L7" s="38"/>
      <c r="M7" s="37"/>
      <c r="N7" s="38"/>
      <c r="O7" s="37"/>
      <c r="P7" s="38"/>
      <c r="Q7" s="37"/>
      <c r="R7" s="38"/>
      <c r="S7" s="37"/>
      <c r="T7" s="38"/>
      <c r="U7" s="37"/>
      <c r="V7" s="38"/>
      <c r="W7" s="39"/>
      <c r="X7" s="40"/>
      <c r="Y7" s="39"/>
      <c r="Z7" s="40"/>
      <c r="AA7" s="39"/>
      <c r="AB7" s="40"/>
    </row>
    <row r="8" spans="1:28">
      <c r="A8" s="41"/>
      <c r="B8" s="41"/>
      <c r="C8" s="41"/>
      <c r="D8" s="42"/>
      <c r="E8" s="43" t="s">
        <v>7</v>
      </c>
      <c r="F8" s="44" t="s">
        <v>8</v>
      </c>
      <c r="G8" s="43" t="s">
        <v>7</v>
      </c>
      <c r="H8" s="44" t="s">
        <v>8</v>
      </c>
      <c r="I8" s="43" t="s">
        <v>7</v>
      </c>
      <c r="J8" s="44" t="s">
        <v>8</v>
      </c>
      <c r="K8" s="43" t="s">
        <v>7</v>
      </c>
      <c r="L8" s="44" t="s">
        <v>8</v>
      </c>
      <c r="M8" s="43" t="s">
        <v>7</v>
      </c>
      <c r="N8" s="44" t="s">
        <v>8</v>
      </c>
      <c r="O8" s="45" t="s">
        <v>7</v>
      </c>
      <c r="P8" s="44" t="s">
        <v>8</v>
      </c>
      <c r="Q8" s="43" t="s">
        <v>7</v>
      </c>
      <c r="R8" s="44" t="s">
        <v>8</v>
      </c>
      <c r="S8" s="43" t="s">
        <v>7</v>
      </c>
      <c r="T8" s="44" t="s">
        <v>8</v>
      </c>
      <c r="U8" s="43" t="s">
        <v>7</v>
      </c>
      <c r="V8" s="44" t="s">
        <v>8</v>
      </c>
      <c r="W8" s="43" t="s">
        <v>7</v>
      </c>
      <c r="X8" s="44" t="s">
        <v>8</v>
      </c>
      <c r="Y8" s="43" t="s">
        <v>7</v>
      </c>
      <c r="Z8" s="44" t="s">
        <v>8</v>
      </c>
      <c r="AA8" s="43" t="s">
        <v>7</v>
      </c>
      <c r="AB8" s="44" t="s">
        <v>8</v>
      </c>
    </row>
    <row r="9" spans="1:28" ht="9.75" customHeight="1">
      <c r="B9" s="46"/>
      <c r="C9" s="46"/>
      <c r="D9" s="47"/>
      <c r="E9" s="48"/>
      <c r="F9" s="48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8"/>
      <c r="X9" s="48"/>
      <c r="Y9" s="48"/>
      <c r="Z9" s="48"/>
      <c r="AA9" s="48"/>
      <c r="AB9" s="48"/>
    </row>
    <row r="10" spans="1:28" s="50" customFormat="1" ht="14.45" customHeight="1">
      <c r="A10" s="50" t="s">
        <v>9</v>
      </c>
      <c r="B10" s="51"/>
      <c r="C10" s="51"/>
      <c r="D10" s="52"/>
      <c r="E10" s="53"/>
      <c r="F10" s="53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</row>
    <row r="11" spans="1:28" s="50" customFormat="1" ht="14.45" customHeight="1">
      <c r="B11" s="55" t="s">
        <v>10</v>
      </c>
      <c r="C11" s="55"/>
      <c r="D11" s="56">
        <f>IF(B11="","",SUMPRODUCT((B$11:B11&lt;&gt;"")*1))</f>
        <v>1</v>
      </c>
      <c r="E11" s="53">
        <f>IF(SUM(E12:E43)&lt;0.001,"-",SUM(E12:E43))</f>
        <v>164.51499999999999</v>
      </c>
      <c r="F11" s="53">
        <f>IF(ISERR(SUMPRODUCT(E12:E43,F12:F43)/E11),"-",SUMPRODUCT(E12:E43,F12:F43)/E11)</f>
        <v>2609.3577728474606</v>
      </c>
      <c r="G11" s="53">
        <f t="shared" ref="G11" si="0">IF(SUM(G12:G43)&lt;0.001,"-",SUM(G12:G43))</f>
        <v>92.753999999999991</v>
      </c>
      <c r="H11" s="53">
        <f t="shared" ref="H11" si="1">IF(ISERR(SUMPRODUCT(G12:G43,H12:H43)/G11),"-",SUMPRODUCT(G12:G43,H12:H43)/G11)</f>
        <v>2475.4313668413224</v>
      </c>
      <c r="I11" s="53">
        <f t="shared" ref="I11" si="2">IF(SUM(I12:I43)&lt;0.001,"-",SUM(I12:I43))</f>
        <v>80.251000000000005</v>
      </c>
      <c r="J11" s="53">
        <f t="shared" ref="J11" si="3">IF(ISERR(SUMPRODUCT(I12:I43,J12:J43)/I11),"-",SUMPRODUCT(I12:I43,J12:J43)/I11)</f>
        <v>3058.9494087301086</v>
      </c>
      <c r="K11" s="53">
        <f t="shared" ref="K11" si="4">IF(SUM(K12:K43)&lt;0.001,"-",SUM(K12:K43))</f>
        <v>214.142</v>
      </c>
      <c r="L11" s="53">
        <f t="shared" ref="L11" si="5">IF(ISERR(SUMPRODUCT(K12:K43,L12:L43)/K11),"-",SUMPRODUCT(K12:K43,L12:L43)/K11)</f>
        <v>2745.6372640584286</v>
      </c>
      <c r="M11" s="53">
        <f t="shared" ref="M11" si="6">IF(SUM(M12:M43)&lt;0.001,"-",SUM(M12:M43))</f>
        <v>257.00900000000001</v>
      </c>
      <c r="N11" s="53">
        <f t="shared" ref="N11" si="7">IF(ISERR(SUMPRODUCT(M12:M43,N12:N43)/M11),"-",SUMPRODUCT(M12:M43,N12:N43)/M11)</f>
        <v>2179.4712325249307</v>
      </c>
      <c r="O11" s="53">
        <f t="shared" ref="O11" si="8">IF(SUM(O12:O43)&lt;0.001,"-",SUM(O12:O43))</f>
        <v>953.82000000000016</v>
      </c>
      <c r="P11" s="53">
        <f t="shared" ref="P11" si="9">IF(ISERR(SUMPRODUCT(O12:O43,P12:P43)/O11),"-",SUMPRODUCT(O12:O43,P12:P43)/O11)</f>
        <v>1567.3391520412654</v>
      </c>
      <c r="Q11" s="53">
        <f t="shared" ref="Q11" si="10">IF(SUM(Q12:Q43)&lt;0.001,"-",SUM(Q12:Q43))</f>
        <v>600.52999999999986</v>
      </c>
      <c r="R11" s="53">
        <f t="shared" ref="R11" si="11">IF(ISERR(SUMPRODUCT(Q12:Q43,R12:R43)/Q11),"-",SUMPRODUCT(Q12:Q43,R12:R43)/Q11)</f>
        <v>1396.9580620451936</v>
      </c>
      <c r="S11" s="53">
        <f t="shared" ref="S11" si="12">IF(SUM(S12:S43)&lt;0.001,"-",SUM(S12:S43))</f>
        <v>374.20600000000002</v>
      </c>
      <c r="T11" s="53">
        <f t="shared" ref="T11" si="13">IF(ISERR(SUMPRODUCT(S12:S43,T12:T43)/S11),"-",SUMPRODUCT(S12:S43,T12:T43)/S11)</f>
        <v>1452.0774733702826</v>
      </c>
      <c r="U11" s="53">
        <f t="shared" ref="U11" si="14">IF(SUM(U12:U43)&lt;0.001,"-",SUM(U12:U43))</f>
        <v>288.41799999999995</v>
      </c>
      <c r="V11" s="53">
        <f t="shared" ref="V11" si="15">IF(ISERR(SUMPRODUCT(U12:U43,V12:V43)/U11),"-",SUMPRODUCT(U12:U43,V12:V43)/U11)</f>
        <v>1621.1913299447328</v>
      </c>
      <c r="W11" s="53">
        <f>IF(SUM(W12:W43)&lt;0.001,"-",SUM(W12:W43))</f>
        <v>223.92999999999998</v>
      </c>
      <c r="X11" s="53">
        <f t="shared" ref="X11" si="16">IF(ISERR(SUMPRODUCT(W12:W43,X12:X43)/W11),"-",SUMPRODUCT(W12:W43,X12:X43)/W11)</f>
        <v>2109.5507658643328</v>
      </c>
      <c r="Y11" s="53">
        <f t="shared" ref="Y11" si="17">IF(SUM(Y12:Y43)&lt;0.001,"-",SUM(Y12:Y43))</f>
        <v>78.381999999999991</v>
      </c>
      <c r="Z11" s="53">
        <f t="shared" ref="Z11" si="18">IF(ISERR(SUMPRODUCT(Y12:Y43,Z12:Z43)/Y11),"-",SUMPRODUCT(Y12:Y43,Z12:Z43)/Y11)</f>
        <v>3099.4927789543522</v>
      </c>
      <c r="AA11" s="53">
        <f t="shared" ref="AA11" si="19">IF(SUM(AA12:AA43)&lt;0.001,"-",SUM(AA12:AA43))</f>
        <v>139.279</v>
      </c>
      <c r="AB11" s="53">
        <f t="shared" ref="AB11" si="20">IF(ISERR(SUMPRODUCT(AA12:AA43,AB12:AB43)/AA11),"-",SUMPRODUCT(AA12:AA43,AB12:AB43)/AA11)</f>
        <v>3647.6379497268067</v>
      </c>
    </row>
    <row r="12" spans="1:28" ht="14.45" customHeight="1">
      <c r="B12" s="57" t="s">
        <v>11</v>
      </c>
      <c r="C12" s="58" t="s">
        <v>12</v>
      </c>
      <c r="D12" s="56">
        <f>IF(B12="","",SUMPRODUCT((B$11:B12&lt;&gt;"")*1))</f>
        <v>2</v>
      </c>
      <c r="E12" s="54">
        <v>0</v>
      </c>
      <c r="F12" s="54">
        <v>0</v>
      </c>
      <c r="G12" s="54">
        <v>0</v>
      </c>
      <c r="H12" s="54">
        <v>0</v>
      </c>
      <c r="I12" s="54">
        <v>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2.1000000000000001E-2</v>
      </c>
      <c r="R12" s="54">
        <v>1476</v>
      </c>
      <c r="S12" s="54">
        <v>0.13500000000000001</v>
      </c>
      <c r="T12" s="54">
        <v>2138.4</v>
      </c>
      <c r="U12" s="54">
        <v>4.7E-2</v>
      </c>
      <c r="V12" s="54">
        <v>452.61702127659578</v>
      </c>
      <c r="W12" s="54">
        <v>0</v>
      </c>
      <c r="X12" s="54">
        <v>0</v>
      </c>
      <c r="Y12" s="54">
        <v>0</v>
      </c>
      <c r="Z12" s="54">
        <v>0</v>
      </c>
      <c r="AA12" s="54">
        <v>0</v>
      </c>
      <c r="AB12" s="54">
        <v>0</v>
      </c>
    </row>
    <row r="13" spans="1:28" ht="14.45" customHeight="1">
      <c r="B13" s="57" t="s">
        <v>13</v>
      </c>
      <c r="C13" s="58" t="s">
        <v>14</v>
      </c>
      <c r="D13" s="56">
        <f>IF(B13="","",SUMPRODUCT((B$11:B13&lt;&gt;"")*1))</f>
        <v>3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  <c r="W13" s="54">
        <v>1</v>
      </c>
      <c r="X13" s="54">
        <v>1323</v>
      </c>
      <c r="Y13" s="54">
        <v>0</v>
      </c>
      <c r="Z13" s="54">
        <v>0</v>
      </c>
      <c r="AA13" s="54">
        <v>0</v>
      </c>
      <c r="AB13" s="54">
        <v>0</v>
      </c>
    </row>
    <row r="14" spans="1:28" ht="14.45" customHeight="1">
      <c r="B14" s="57" t="s">
        <v>15</v>
      </c>
      <c r="C14" s="58" t="s">
        <v>16</v>
      </c>
      <c r="D14" s="56">
        <f>IF(B14="","",SUMPRODUCT((B$11:B14&lt;&gt;"")*1))</f>
        <v>4</v>
      </c>
      <c r="E14" s="54">
        <v>0</v>
      </c>
      <c r="F14" s="54">
        <v>0</v>
      </c>
      <c r="G14" s="54">
        <v>0</v>
      </c>
      <c r="H14" s="54">
        <v>0</v>
      </c>
      <c r="I14" s="54">
        <v>0</v>
      </c>
      <c r="J14" s="54">
        <v>0</v>
      </c>
      <c r="K14" s="54">
        <v>0</v>
      </c>
      <c r="L14" s="54">
        <v>0</v>
      </c>
      <c r="M14" s="54">
        <v>3.0000000000000001E-3</v>
      </c>
      <c r="N14" s="54">
        <v>1404</v>
      </c>
      <c r="O14" s="54">
        <v>2.1240000000000001</v>
      </c>
      <c r="P14" s="54">
        <v>1347.2556497175142</v>
      </c>
      <c r="Q14" s="54">
        <v>1.9330000000000001</v>
      </c>
      <c r="R14" s="54">
        <v>771.2048629073978</v>
      </c>
      <c r="S14" s="54">
        <v>0.96</v>
      </c>
      <c r="T14" s="54">
        <v>1301.4791666666667</v>
      </c>
      <c r="U14" s="54">
        <v>2.3199999999999998</v>
      </c>
      <c r="V14" s="54">
        <v>1022.6362068965517</v>
      </c>
      <c r="W14" s="54">
        <v>2.4079999999999999</v>
      </c>
      <c r="X14" s="54">
        <v>1826.8629568106312</v>
      </c>
      <c r="Y14" s="54">
        <v>2.1110000000000002</v>
      </c>
      <c r="Z14" s="54">
        <v>2265.6845097110377</v>
      </c>
      <c r="AA14" s="54">
        <v>2.1000000000000001E-2</v>
      </c>
      <c r="AB14" s="54">
        <v>1465.3333333333333</v>
      </c>
    </row>
    <row r="15" spans="1:28" ht="14.45" customHeight="1">
      <c r="B15" s="57" t="s">
        <v>17</v>
      </c>
      <c r="C15" s="58" t="s">
        <v>16</v>
      </c>
      <c r="D15" s="56">
        <f>IF(B15="","",SUMPRODUCT((B$11:B15&lt;&gt;"")*1))</f>
        <v>5</v>
      </c>
      <c r="E15" s="54">
        <v>5.7000000000000002E-2</v>
      </c>
      <c r="F15" s="54">
        <v>4104</v>
      </c>
      <c r="G15" s="54">
        <v>0</v>
      </c>
      <c r="H15" s="54">
        <v>0</v>
      </c>
      <c r="I15" s="54">
        <v>0</v>
      </c>
      <c r="J15" s="54">
        <v>0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0.46400000000000002</v>
      </c>
      <c r="T15" s="54">
        <v>1503.0387931034484</v>
      </c>
      <c r="U15" s="54">
        <v>1.0449999999999999</v>
      </c>
      <c r="V15" s="54">
        <v>890.71961722488038</v>
      </c>
      <c r="W15" s="54">
        <v>0.36499999999999999</v>
      </c>
      <c r="X15" s="54">
        <v>1732.3479452054794</v>
      </c>
      <c r="Y15" s="54">
        <v>1.2569999999999999</v>
      </c>
      <c r="Z15" s="54">
        <v>2615.5417661097854</v>
      </c>
      <c r="AA15" s="54">
        <v>2.5999999999999999E-2</v>
      </c>
      <c r="AB15" s="54">
        <v>2808</v>
      </c>
    </row>
    <row r="16" spans="1:28" ht="14.45" customHeight="1">
      <c r="B16" s="57"/>
      <c r="C16" s="58"/>
      <c r="D16" s="56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</row>
    <row r="17" spans="2:28" ht="14.45" customHeight="1">
      <c r="B17" s="57" t="s">
        <v>18</v>
      </c>
      <c r="C17" s="58" t="s">
        <v>16</v>
      </c>
      <c r="D17" s="56">
        <f>IF(B17="","",SUMPRODUCT((B$11:B17&lt;&gt;"")*1))</f>
        <v>6</v>
      </c>
      <c r="E17" s="54">
        <v>0.28699999999999998</v>
      </c>
      <c r="F17" s="54">
        <v>5554.1358885017426</v>
      </c>
      <c r="G17" s="54">
        <v>0</v>
      </c>
      <c r="H17" s="54">
        <v>0</v>
      </c>
      <c r="I17" s="54">
        <v>0</v>
      </c>
      <c r="J17" s="54">
        <v>0</v>
      </c>
      <c r="K17" s="54">
        <v>0</v>
      </c>
      <c r="L17" s="54">
        <v>0</v>
      </c>
      <c r="M17" s="54">
        <v>3.2000000000000001E-2</v>
      </c>
      <c r="N17" s="54">
        <v>1555.1875</v>
      </c>
      <c r="O17" s="54">
        <v>0.16200000000000001</v>
      </c>
      <c r="P17" s="54">
        <v>3321.8641975308642</v>
      </c>
      <c r="Q17" s="54">
        <v>1.04</v>
      </c>
      <c r="R17" s="54">
        <v>1505.0250000000001</v>
      </c>
      <c r="S17" s="54">
        <v>1.016</v>
      </c>
      <c r="T17" s="54">
        <v>1209.6791338582677</v>
      </c>
      <c r="U17" s="54">
        <v>2.1789999999999998</v>
      </c>
      <c r="V17" s="54">
        <v>1574.7127122533273</v>
      </c>
      <c r="W17" s="54">
        <v>7.327</v>
      </c>
      <c r="X17" s="54">
        <v>2258.8719803466629</v>
      </c>
      <c r="Y17" s="54">
        <v>5.992</v>
      </c>
      <c r="Z17" s="54">
        <v>2975.9926568758347</v>
      </c>
      <c r="AA17" s="54">
        <v>14.374000000000001</v>
      </c>
      <c r="AB17" s="54">
        <v>5877.0251147905938</v>
      </c>
    </row>
    <row r="18" spans="2:28" ht="14.45" customHeight="1">
      <c r="B18" s="57" t="s">
        <v>19</v>
      </c>
      <c r="C18" s="58" t="s">
        <v>20</v>
      </c>
      <c r="D18" s="56">
        <f>IF(B18="","",SUMPRODUCT((B$11:B18&lt;&gt;"")*1))</f>
        <v>7</v>
      </c>
      <c r="E18" s="54">
        <v>4.6760000000000002</v>
      </c>
      <c r="F18" s="54">
        <v>3398.5859709153124</v>
      </c>
      <c r="G18" s="54">
        <v>11.622999999999999</v>
      </c>
      <c r="H18" s="54">
        <v>3539.365654306117</v>
      </c>
      <c r="I18" s="54">
        <v>0.32100000000000001</v>
      </c>
      <c r="J18" s="54">
        <v>2583.8193146417448</v>
      </c>
      <c r="K18" s="54">
        <v>2.016</v>
      </c>
      <c r="L18" s="54">
        <v>2272.5337301587301</v>
      </c>
      <c r="M18" s="54">
        <v>2.6880000000000002</v>
      </c>
      <c r="N18" s="54">
        <v>3992.0394345238096</v>
      </c>
      <c r="O18" s="54">
        <v>2.169</v>
      </c>
      <c r="P18" s="54">
        <v>1621.5398801290917</v>
      </c>
      <c r="Q18" s="54">
        <v>20.538</v>
      </c>
      <c r="R18" s="54">
        <v>1424.7183756938359</v>
      </c>
      <c r="S18" s="54">
        <v>2.3660000000000001</v>
      </c>
      <c r="T18" s="54">
        <v>1642.8262890955198</v>
      </c>
      <c r="U18" s="54">
        <v>1.2190000000000001</v>
      </c>
      <c r="V18" s="54">
        <v>1308.543888433142</v>
      </c>
      <c r="W18" s="54">
        <v>6.1070000000000002</v>
      </c>
      <c r="X18" s="54">
        <v>2172.0975929261504</v>
      </c>
      <c r="Y18" s="54">
        <v>9.5359999999999996</v>
      </c>
      <c r="Z18" s="54">
        <v>3527.1134647651006</v>
      </c>
      <c r="AA18" s="54">
        <v>1.627</v>
      </c>
      <c r="AB18" s="54">
        <v>5696.1585740626924</v>
      </c>
    </row>
    <row r="19" spans="2:28" ht="14.45" customHeight="1">
      <c r="B19" s="57" t="s">
        <v>21</v>
      </c>
      <c r="C19" s="58" t="s">
        <v>20</v>
      </c>
      <c r="D19" s="56">
        <f>IF(B19="","",SUMPRODUCT((B$11:B19&lt;&gt;"")*1))</f>
        <v>8</v>
      </c>
      <c r="E19" s="54">
        <v>0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29.622</v>
      </c>
      <c r="R19" s="54">
        <v>864</v>
      </c>
      <c r="S19" s="54">
        <v>0</v>
      </c>
      <c r="T19" s="54">
        <v>0</v>
      </c>
      <c r="U19" s="54">
        <v>0</v>
      </c>
      <c r="V19" s="54">
        <v>0</v>
      </c>
      <c r="W19" s="54">
        <v>0.97299999999999998</v>
      </c>
      <c r="X19" s="54">
        <v>797.94039054470704</v>
      </c>
      <c r="Y19" s="54">
        <v>0.626</v>
      </c>
      <c r="Z19" s="54">
        <v>1667.1869009584664</v>
      </c>
      <c r="AA19" s="54">
        <v>0.44900000000000001</v>
      </c>
      <c r="AB19" s="54">
        <v>3322.2138084632516</v>
      </c>
    </row>
    <row r="20" spans="2:28" ht="14.45" customHeight="1">
      <c r="B20" s="57" t="s">
        <v>22</v>
      </c>
      <c r="C20" s="58" t="s">
        <v>20</v>
      </c>
      <c r="D20" s="56">
        <f>IF(B20="","",SUMPRODUCT((B$11:B20&lt;&gt;"")*1))</f>
        <v>9</v>
      </c>
      <c r="E20" s="54">
        <v>0</v>
      </c>
      <c r="F20" s="54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4">
        <v>0</v>
      </c>
      <c r="M20" s="54">
        <v>8.3719999999999999</v>
      </c>
      <c r="N20" s="54">
        <v>1523.0618729096991</v>
      </c>
      <c r="O20" s="54">
        <v>1.1240000000000001</v>
      </c>
      <c r="P20" s="54">
        <v>1601.7339857651245</v>
      </c>
      <c r="Q20" s="54">
        <v>0.104</v>
      </c>
      <c r="R20" s="54">
        <v>1194.6634615384614</v>
      </c>
      <c r="S20" s="54">
        <v>37.046999999999997</v>
      </c>
      <c r="T20" s="54">
        <v>1474.6849677436769</v>
      </c>
      <c r="U20" s="54">
        <v>0.318</v>
      </c>
      <c r="V20" s="54">
        <v>1188</v>
      </c>
      <c r="W20" s="54">
        <v>0.34</v>
      </c>
      <c r="X20" s="54">
        <v>1515.1764705882354</v>
      </c>
      <c r="Y20" s="54">
        <v>0</v>
      </c>
      <c r="Z20" s="54">
        <v>0</v>
      </c>
      <c r="AA20" s="54">
        <v>0</v>
      </c>
      <c r="AB20" s="54">
        <v>0</v>
      </c>
    </row>
    <row r="21" spans="2:28" ht="14.45" customHeight="1">
      <c r="B21" s="57" t="s">
        <v>23</v>
      </c>
      <c r="C21" s="58" t="s">
        <v>20</v>
      </c>
      <c r="D21" s="56">
        <f>IF(B21="","",SUMPRODUCT((B$11:B21&lt;&gt;"")*1))</f>
        <v>10</v>
      </c>
      <c r="E21" s="54">
        <v>14.599</v>
      </c>
      <c r="F21" s="54">
        <v>4558.1218576614838</v>
      </c>
      <c r="G21" s="54">
        <v>7.14</v>
      </c>
      <c r="H21" s="54">
        <v>3329.0022408963587</v>
      </c>
      <c r="I21" s="54">
        <v>4.657</v>
      </c>
      <c r="J21" s="54">
        <v>2822.0326390380073</v>
      </c>
      <c r="K21" s="54">
        <v>67.009</v>
      </c>
      <c r="L21" s="54">
        <v>2526.3007357220672</v>
      </c>
      <c r="M21" s="54">
        <v>152.78800000000001</v>
      </c>
      <c r="N21" s="54">
        <v>2231.0511296698692</v>
      </c>
      <c r="O21" s="54">
        <v>207.57300000000001</v>
      </c>
      <c r="P21" s="54">
        <v>1438.8489447086085</v>
      </c>
      <c r="Q21" s="54">
        <v>289.44600000000003</v>
      </c>
      <c r="R21" s="54">
        <v>1509.7730733884732</v>
      </c>
      <c r="S21" s="54">
        <v>288.90699999999998</v>
      </c>
      <c r="T21" s="54">
        <v>1336.7775477921962</v>
      </c>
      <c r="U21" s="54">
        <v>254.05600000000001</v>
      </c>
      <c r="V21" s="54">
        <v>1550.1617871650344</v>
      </c>
      <c r="W21" s="54">
        <v>164.864</v>
      </c>
      <c r="X21" s="54">
        <v>2093.5318383637423</v>
      </c>
      <c r="Y21" s="54">
        <v>18.388999999999999</v>
      </c>
      <c r="Z21" s="54">
        <v>3904.329653597259</v>
      </c>
      <c r="AA21" s="54">
        <v>30.346</v>
      </c>
      <c r="AB21" s="54">
        <v>3874.619159032492</v>
      </c>
    </row>
    <row r="22" spans="2:28" ht="14.45" customHeight="1">
      <c r="B22" s="57"/>
      <c r="C22" s="58"/>
      <c r="D22" s="56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</row>
    <row r="23" spans="2:28" ht="14.45" customHeight="1">
      <c r="B23" s="57" t="s">
        <v>24</v>
      </c>
      <c r="C23" s="58" t="s">
        <v>25</v>
      </c>
      <c r="D23" s="56">
        <f>IF(B23="","",SUMPRODUCT((B$11:B23&lt;&gt;"")*1))</f>
        <v>11</v>
      </c>
      <c r="E23" s="54">
        <v>3.3769999999999998</v>
      </c>
      <c r="F23" s="54">
        <v>3878.4444773467576</v>
      </c>
      <c r="G23" s="54">
        <v>0.25700000000000001</v>
      </c>
      <c r="H23" s="54">
        <v>3917.3813229571983</v>
      </c>
      <c r="I23" s="54">
        <v>0.67200000000000004</v>
      </c>
      <c r="J23" s="54">
        <v>2384.1056547619046</v>
      </c>
      <c r="K23" s="54">
        <v>50.363</v>
      </c>
      <c r="L23" s="54">
        <v>3010.5120227150883</v>
      </c>
      <c r="M23" s="54">
        <v>6.2709999999999999</v>
      </c>
      <c r="N23" s="54">
        <v>1111.7938127890288</v>
      </c>
      <c r="O23" s="54">
        <v>0.13100000000000001</v>
      </c>
      <c r="P23" s="54">
        <v>1032.5954198473282</v>
      </c>
      <c r="Q23" s="54">
        <v>0.31900000000000001</v>
      </c>
      <c r="R23" s="54">
        <v>781.81504702194366</v>
      </c>
      <c r="S23" s="54">
        <v>0</v>
      </c>
      <c r="T23" s="54">
        <v>0</v>
      </c>
      <c r="U23" s="54">
        <v>0</v>
      </c>
      <c r="V23" s="54">
        <v>0</v>
      </c>
      <c r="W23" s="54">
        <v>0.09</v>
      </c>
      <c r="X23" s="54">
        <v>5503.6777777777779</v>
      </c>
      <c r="Y23" s="54">
        <v>5.4139999999999997</v>
      </c>
      <c r="Z23" s="54">
        <v>4777.1547838936094</v>
      </c>
      <c r="AA23" s="54">
        <v>22.114000000000001</v>
      </c>
      <c r="AB23" s="54">
        <v>4856.1075789092883</v>
      </c>
    </row>
    <row r="24" spans="2:28" ht="14.45" customHeight="1">
      <c r="B24" s="57" t="s">
        <v>26</v>
      </c>
      <c r="C24" s="58" t="s">
        <v>25</v>
      </c>
      <c r="D24" s="56">
        <f>IF(B24="","",SUMPRODUCT((B$11:B24&lt;&gt;"")*1))</f>
        <v>12</v>
      </c>
      <c r="E24" s="54">
        <v>8.3379999999999992</v>
      </c>
      <c r="F24" s="54">
        <v>4554.8479251619092</v>
      </c>
      <c r="G24" s="54">
        <v>3.7959999999999998</v>
      </c>
      <c r="H24" s="54">
        <v>4120.3132244467861</v>
      </c>
      <c r="I24" s="54">
        <v>23.512</v>
      </c>
      <c r="J24" s="54">
        <v>3899.4669530452534</v>
      </c>
      <c r="K24" s="54">
        <v>8.4570000000000007</v>
      </c>
      <c r="L24" s="54">
        <v>2450.406172401561</v>
      </c>
      <c r="M24" s="54">
        <v>0</v>
      </c>
      <c r="N24" s="54">
        <v>0</v>
      </c>
      <c r="O24" s="54">
        <v>0.17100000000000001</v>
      </c>
      <c r="P24" s="54">
        <v>1218.953216374269</v>
      </c>
      <c r="Q24" s="54">
        <v>2.5000000000000001E-2</v>
      </c>
      <c r="R24" s="54">
        <v>324</v>
      </c>
      <c r="S24" s="54">
        <v>0</v>
      </c>
      <c r="T24" s="54">
        <v>0</v>
      </c>
      <c r="U24" s="54">
        <v>0.15</v>
      </c>
      <c r="V24" s="54">
        <v>1523.88</v>
      </c>
      <c r="W24" s="54">
        <v>0</v>
      </c>
      <c r="X24" s="54">
        <v>0</v>
      </c>
      <c r="Y24" s="54">
        <v>1.988</v>
      </c>
      <c r="Z24" s="54">
        <v>3341.1825955734407</v>
      </c>
      <c r="AA24" s="54">
        <v>2.3119999999999998</v>
      </c>
      <c r="AB24" s="54">
        <v>5381.083910034602</v>
      </c>
    </row>
    <row r="25" spans="2:28" ht="14.45" customHeight="1">
      <c r="B25" s="57" t="s">
        <v>27</v>
      </c>
      <c r="C25" s="58" t="s">
        <v>28</v>
      </c>
      <c r="D25" s="56">
        <f>IF(B25="","",SUMPRODUCT((B$11:B25&lt;&gt;"")*1))</f>
        <v>13</v>
      </c>
      <c r="E25" s="54">
        <v>0</v>
      </c>
      <c r="F25" s="54">
        <v>0</v>
      </c>
      <c r="G25" s="54">
        <v>0</v>
      </c>
      <c r="H25" s="54">
        <v>0</v>
      </c>
      <c r="I25" s="54">
        <v>8.3230000000000004</v>
      </c>
      <c r="J25" s="54">
        <v>3019.3700588730026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  <c r="W25" s="54">
        <v>0</v>
      </c>
      <c r="X25" s="54">
        <v>0</v>
      </c>
      <c r="Y25" s="54">
        <v>0</v>
      </c>
      <c r="Z25" s="54">
        <v>0</v>
      </c>
      <c r="AA25" s="54">
        <v>0</v>
      </c>
      <c r="AB25" s="54">
        <v>0</v>
      </c>
    </row>
    <row r="26" spans="2:28" ht="14.45" customHeight="1">
      <c r="B26" s="57" t="s">
        <v>29</v>
      </c>
      <c r="C26" s="58" t="s">
        <v>30</v>
      </c>
      <c r="D26" s="56">
        <f>IF(B26="","",SUMPRODUCT((B$11:B26&lt;&gt;"")*1))</f>
        <v>14</v>
      </c>
      <c r="E26" s="54">
        <v>0.45</v>
      </c>
      <c r="F26" s="54">
        <v>3280.08</v>
      </c>
      <c r="G26" s="54">
        <v>0</v>
      </c>
      <c r="H26" s="54">
        <v>0</v>
      </c>
      <c r="I26" s="54">
        <v>10.252000000000001</v>
      </c>
      <c r="J26" s="54">
        <v>2807.604955130706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  <c r="W26" s="54">
        <v>0</v>
      </c>
      <c r="X26" s="54">
        <v>0</v>
      </c>
      <c r="Y26" s="54">
        <v>0.56799999999999995</v>
      </c>
      <c r="Z26" s="54">
        <v>3307.3098591549297</v>
      </c>
      <c r="AA26" s="54">
        <v>2.8279999999999998</v>
      </c>
      <c r="AB26" s="54">
        <v>3474.5219236209336</v>
      </c>
    </row>
    <row r="27" spans="2:28" ht="14.45" customHeight="1">
      <c r="B27" s="57" t="s">
        <v>31</v>
      </c>
      <c r="C27" s="58" t="s">
        <v>30</v>
      </c>
      <c r="D27" s="56">
        <f>IF(B27="","",SUMPRODUCT((B$11:B27&lt;&gt;"")*1))</f>
        <v>15</v>
      </c>
      <c r="E27" s="54">
        <v>0</v>
      </c>
      <c r="F27" s="54">
        <v>0</v>
      </c>
      <c r="G27" s="54">
        <v>0</v>
      </c>
      <c r="H27" s="54">
        <v>0</v>
      </c>
      <c r="I27" s="54">
        <v>5.5E-2</v>
      </c>
      <c r="J27" s="54">
        <v>748.6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  <c r="W27" s="54">
        <v>0</v>
      </c>
      <c r="X27" s="54">
        <v>0</v>
      </c>
      <c r="Y27" s="54">
        <v>0</v>
      </c>
      <c r="Z27" s="54">
        <v>0</v>
      </c>
      <c r="AA27" s="54">
        <v>0</v>
      </c>
      <c r="AB27" s="54">
        <v>0</v>
      </c>
    </row>
    <row r="28" spans="2:28" ht="14.45" customHeight="1">
      <c r="B28" s="57"/>
      <c r="C28" s="58"/>
      <c r="D28" s="56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</row>
    <row r="29" spans="2:28" ht="14.45" customHeight="1">
      <c r="B29" s="57" t="s">
        <v>32</v>
      </c>
      <c r="C29" s="58" t="s">
        <v>33</v>
      </c>
      <c r="D29" s="56">
        <f>IF(B29="","",SUMPRODUCT((B$11:B29&lt;&gt;"")*1))</f>
        <v>16</v>
      </c>
      <c r="E29" s="54">
        <v>0.107</v>
      </c>
      <c r="F29" s="54">
        <v>709.36448598130846</v>
      </c>
      <c r="G29" s="54">
        <v>3.5000000000000003E-2</v>
      </c>
      <c r="H29" s="54">
        <v>1427.9714285714285</v>
      </c>
      <c r="I29" s="54">
        <v>0.06</v>
      </c>
      <c r="J29" s="54">
        <v>1316.0666666666666</v>
      </c>
      <c r="K29" s="54">
        <v>0</v>
      </c>
      <c r="L29" s="54">
        <v>0</v>
      </c>
      <c r="M29" s="54">
        <v>0</v>
      </c>
      <c r="N29" s="54">
        <v>0</v>
      </c>
      <c r="O29" s="54">
        <v>8.5000000000000006E-2</v>
      </c>
      <c r="P29" s="54">
        <v>1283.035294117647</v>
      </c>
      <c r="Q29" s="54">
        <v>0.109</v>
      </c>
      <c r="R29" s="54">
        <v>1230.1192660550457</v>
      </c>
      <c r="S29" s="54">
        <v>0.04</v>
      </c>
      <c r="T29" s="54">
        <v>1566</v>
      </c>
      <c r="U29" s="54">
        <v>0.104</v>
      </c>
      <c r="V29" s="54">
        <v>1351.4134615384614</v>
      </c>
      <c r="W29" s="54">
        <v>5.0000000000000001E-3</v>
      </c>
      <c r="X29" s="54">
        <v>206.2</v>
      </c>
      <c r="Y29" s="54">
        <v>0</v>
      </c>
      <c r="Z29" s="54">
        <v>0</v>
      </c>
      <c r="AA29" s="54">
        <v>5.8000000000000003E-2</v>
      </c>
      <c r="AB29" s="54">
        <v>1502.1034482758621</v>
      </c>
    </row>
    <row r="30" spans="2:28" ht="14.45" customHeight="1">
      <c r="B30" s="57" t="s">
        <v>26</v>
      </c>
      <c r="C30" s="58" t="s">
        <v>34</v>
      </c>
      <c r="D30" s="56">
        <f>IF(B30="","",SUMPRODUCT((B$11:B30&lt;&gt;"")*1))</f>
        <v>17</v>
      </c>
      <c r="E30" s="54">
        <v>8.968</v>
      </c>
      <c r="F30" s="54">
        <v>1952.3849241748439</v>
      </c>
      <c r="G30" s="54">
        <v>6.32</v>
      </c>
      <c r="H30" s="54">
        <v>1908.9629746835444</v>
      </c>
      <c r="I30" s="54">
        <v>8.6069999999999993</v>
      </c>
      <c r="J30" s="54">
        <v>2826.9556175206226</v>
      </c>
      <c r="K30" s="54">
        <v>28.474</v>
      </c>
      <c r="L30" s="54">
        <v>3942.9054224906931</v>
      </c>
      <c r="M30" s="54">
        <v>25.2</v>
      </c>
      <c r="N30" s="54">
        <v>2913.1005952380951</v>
      </c>
      <c r="O30" s="54">
        <v>30.155999999999999</v>
      </c>
      <c r="P30" s="54">
        <v>1711.2456227616394</v>
      </c>
      <c r="Q30" s="54">
        <v>0.86699999999999999</v>
      </c>
      <c r="R30" s="54">
        <v>1161.9215686274511</v>
      </c>
      <c r="S30" s="54">
        <v>6.3E-2</v>
      </c>
      <c r="T30" s="54">
        <v>2069.3492063492063</v>
      </c>
      <c r="U30" s="54">
        <v>0.224</v>
      </c>
      <c r="V30" s="54">
        <v>1758.5267857142858</v>
      </c>
      <c r="W30" s="54">
        <v>0.57799999999999996</v>
      </c>
      <c r="X30" s="54">
        <v>2058.1522491349483</v>
      </c>
      <c r="Y30" s="54">
        <v>3.2000000000000001E-2</v>
      </c>
      <c r="Z30" s="54">
        <v>1866.375</v>
      </c>
      <c r="AA30" s="54">
        <v>4.0880000000000001</v>
      </c>
      <c r="AB30" s="54">
        <v>3986.984833659491</v>
      </c>
    </row>
    <row r="31" spans="2:28" ht="14.45" customHeight="1">
      <c r="B31" s="57" t="s">
        <v>35</v>
      </c>
      <c r="C31" s="58" t="s">
        <v>34</v>
      </c>
      <c r="D31" s="56">
        <f>IF(B31="","",SUMPRODUCT((B$11:B31&lt;&gt;"")*1))</f>
        <v>18</v>
      </c>
      <c r="E31" s="54">
        <v>0.24099999999999999</v>
      </c>
      <c r="F31" s="54">
        <v>999.88796680497933</v>
      </c>
      <c r="G31" s="54">
        <v>3.5000000000000003E-2</v>
      </c>
      <c r="H31" s="54">
        <v>1163.7142857142858</v>
      </c>
      <c r="I31" s="54">
        <v>1.7869999999999999</v>
      </c>
      <c r="J31" s="54">
        <v>872.08841634023509</v>
      </c>
      <c r="K31" s="54">
        <v>0.27300000000000002</v>
      </c>
      <c r="L31" s="54">
        <v>1646.3772893772893</v>
      </c>
      <c r="M31" s="54">
        <v>5.2999999999999999E-2</v>
      </c>
      <c r="N31" s="54">
        <v>2112.9433962264152</v>
      </c>
      <c r="O31" s="54">
        <v>0.27400000000000002</v>
      </c>
      <c r="P31" s="54">
        <v>769.25182481751824</v>
      </c>
      <c r="Q31" s="54">
        <v>0</v>
      </c>
      <c r="R31" s="54">
        <v>0</v>
      </c>
      <c r="S31" s="54">
        <v>0</v>
      </c>
      <c r="T31" s="54">
        <v>0</v>
      </c>
      <c r="U31" s="54">
        <v>1.4E-2</v>
      </c>
      <c r="V31" s="54">
        <v>1479.5714285714287</v>
      </c>
      <c r="W31" s="54">
        <v>0</v>
      </c>
      <c r="X31" s="54">
        <v>0</v>
      </c>
      <c r="Y31" s="54">
        <v>4.7E-2</v>
      </c>
      <c r="Z31" s="54">
        <v>1239.9574468085107</v>
      </c>
      <c r="AA31" s="54">
        <v>0.152</v>
      </c>
      <c r="AB31" s="54">
        <v>1615.8157894736842</v>
      </c>
    </row>
    <row r="32" spans="2:28" ht="14.45" customHeight="1">
      <c r="B32" s="57" t="s">
        <v>36</v>
      </c>
      <c r="C32" s="58" t="s">
        <v>37</v>
      </c>
      <c r="D32" s="56">
        <f>IF(B32="","",SUMPRODUCT((B$11:B32&lt;&gt;"")*1))</f>
        <v>19</v>
      </c>
      <c r="E32" s="54">
        <v>1.06</v>
      </c>
      <c r="F32" s="54">
        <v>1082.3216981132075</v>
      </c>
      <c r="G32" s="54">
        <v>0.83499999999999996</v>
      </c>
      <c r="H32" s="54">
        <v>1306.5269461077844</v>
      </c>
      <c r="I32" s="54">
        <v>0</v>
      </c>
      <c r="J32" s="54">
        <v>0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  <c r="W32" s="54">
        <v>0</v>
      </c>
      <c r="X32" s="54">
        <v>0</v>
      </c>
      <c r="Y32" s="54">
        <v>0.69899999999999995</v>
      </c>
      <c r="Z32" s="54">
        <v>1170.2346208869815</v>
      </c>
      <c r="AA32" s="54">
        <v>0.74099999999999999</v>
      </c>
      <c r="AB32" s="54">
        <v>1390.5641025641025</v>
      </c>
    </row>
    <row r="33" spans="1:28" ht="14.45" customHeight="1">
      <c r="B33" s="57" t="s">
        <v>39</v>
      </c>
      <c r="C33" s="58" t="s">
        <v>40</v>
      </c>
      <c r="D33" s="56">
        <f>IF(B33="","",SUMPRODUCT((B$11:B33&lt;&gt;"")*1))</f>
        <v>20</v>
      </c>
      <c r="E33" s="54">
        <v>0.501</v>
      </c>
      <c r="F33" s="54">
        <v>1042.5968063872256</v>
      </c>
      <c r="G33" s="54">
        <v>0.32200000000000001</v>
      </c>
      <c r="H33" s="54">
        <v>1092.7453416149069</v>
      </c>
      <c r="I33" s="54">
        <v>0.41499999999999998</v>
      </c>
      <c r="J33" s="54">
        <v>1547.055421686747</v>
      </c>
      <c r="K33" s="54">
        <v>0.251</v>
      </c>
      <c r="L33" s="54">
        <v>1333.5219123505976</v>
      </c>
      <c r="M33" s="54">
        <v>0.27300000000000002</v>
      </c>
      <c r="N33" s="54">
        <v>1321.3992673992675</v>
      </c>
      <c r="O33" s="54">
        <v>0.53200000000000003</v>
      </c>
      <c r="P33" s="54">
        <v>1744.3627819548872</v>
      </c>
      <c r="Q33" s="54">
        <v>0.33700000000000002</v>
      </c>
      <c r="R33" s="54">
        <v>1709.5074183976262</v>
      </c>
      <c r="S33" s="54">
        <v>0.22</v>
      </c>
      <c r="T33" s="54">
        <v>1446.5636363636363</v>
      </c>
      <c r="U33" s="54">
        <v>0.30399999999999999</v>
      </c>
      <c r="V33" s="54">
        <v>1397.4605263157894</v>
      </c>
      <c r="W33" s="54">
        <v>0.218</v>
      </c>
      <c r="X33" s="54">
        <v>1593.8440366972477</v>
      </c>
      <c r="Y33" s="54">
        <v>0.505</v>
      </c>
      <c r="Z33" s="54">
        <v>1513.1128712871287</v>
      </c>
      <c r="AA33" s="54">
        <v>0.217</v>
      </c>
      <c r="AB33" s="54">
        <v>1676.9308755760369</v>
      </c>
    </row>
    <row r="34" spans="1:28" ht="14.45" customHeight="1">
      <c r="B34" s="57"/>
      <c r="C34" s="58"/>
      <c r="D34" s="56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</row>
    <row r="35" spans="1:28" ht="14.45" customHeight="1">
      <c r="B35" s="57" t="s">
        <v>41</v>
      </c>
      <c r="C35" s="58" t="s">
        <v>42</v>
      </c>
      <c r="D35" s="56">
        <f>IF(B35="","",SUMPRODUCT((B$11:B35&lt;&gt;"")*1))</f>
        <v>21</v>
      </c>
      <c r="E35" s="54">
        <v>0.78400000000000003</v>
      </c>
      <c r="F35" s="54">
        <v>4732.470663265306</v>
      </c>
      <c r="G35" s="54">
        <v>1.6890000000000001</v>
      </c>
      <c r="H35" s="54">
        <v>3268.4766133806988</v>
      </c>
      <c r="I35" s="54">
        <v>0.42099999999999999</v>
      </c>
      <c r="J35" s="54">
        <v>2641.8883610451308</v>
      </c>
      <c r="K35" s="54">
        <v>0.98699999999999999</v>
      </c>
      <c r="L35" s="54">
        <v>4371.4599797365754</v>
      </c>
      <c r="M35" s="54">
        <v>3.359</v>
      </c>
      <c r="N35" s="54">
        <v>1392.2372729979161</v>
      </c>
      <c r="O35" s="54">
        <v>9.7829999999999995</v>
      </c>
      <c r="P35" s="54">
        <v>852.89563528569965</v>
      </c>
      <c r="Q35" s="54">
        <v>0.55300000000000005</v>
      </c>
      <c r="R35" s="54">
        <v>816.7956600361664</v>
      </c>
      <c r="S35" s="54">
        <v>0</v>
      </c>
      <c r="T35" s="54">
        <v>0</v>
      </c>
      <c r="U35" s="54">
        <v>0</v>
      </c>
      <c r="V35" s="54">
        <v>0</v>
      </c>
      <c r="W35" s="54">
        <v>0</v>
      </c>
      <c r="X35" s="54">
        <v>0</v>
      </c>
      <c r="Y35" s="54">
        <v>0</v>
      </c>
      <c r="Z35" s="54">
        <v>0</v>
      </c>
      <c r="AA35" s="54">
        <v>0</v>
      </c>
      <c r="AB35" s="54">
        <v>0</v>
      </c>
    </row>
    <row r="36" spans="1:28" ht="14.45" customHeight="1">
      <c r="B36" s="57" t="s">
        <v>43</v>
      </c>
      <c r="C36" s="58" t="s">
        <v>44</v>
      </c>
      <c r="D36" s="56">
        <f>IF(B36="","",SUMPRODUCT((B$11:B36&lt;&gt;"")*1))</f>
        <v>22</v>
      </c>
      <c r="E36" s="54">
        <v>0</v>
      </c>
      <c r="F36" s="54">
        <v>0</v>
      </c>
      <c r="G36" s="54">
        <v>0</v>
      </c>
      <c r="H36" s="54">
        <v>0</v>
      </c>
      <c r="I36" s="54">
        <v>0</v>
      </c>
      <c r="J36" s="54">
        <v>0</v>
      </c>
      <c r="K36" s="54">
        <v>0</v>
      </c>
      <c r="L36" s="54">
        <v>0</v>
      </c>
      <c r="M36" s="54">
        <v>0.27600000000000002</v>
      </c>
      <c r="N36" s="54">
        <v>3760.0434782608695</v>
      </c>
      <c r="O36" s="54">
        <v>7.32</v>
      </c>
      <c r="P36" s="54">
        <v>1489.3935792349728</v>
      </c>
      <c r="Q36" s="54">
        <v>0.375</v>
      </c>
      <c r="R36" s="54">
        <v>1852.0426666666667</v>
      </c>
      <c r="S36" s="54">
        <v>0</v>
      </c>
      <c r="T36" s="54">
        <v>0</v>
      </c>
      <c r="U36" s="54">
        <v>0</v>
      </c>
      <c r="V36" s="54">
        <v>0</v>
      </c>
      <c r="W36" s="54">
        <v>0</v>
      </c>
      <c r="X36" s="54">
        <v>0</v>
      </c>
      <c r="Y36" s="54">
        <v>0</v>
      </c>
      <c r="Z36" s="54">
        <v>0</v>
      </c>
      <c r="AA36" s="54">
        <v>0</v>
      </c>
      <c r="AB36" s="54">
        <v>0</v>
      </c>
    </row>
    <row r="37" spans="1:28" ht="14.45" customHeight="1">
      <c r="B37" s="57" t="s">
        <v>45</v>
      </c>
      <c r="C37" s="58" t="s">
        <v>46</v>
      </c>
      <c r="D37" s="56">
        <f>IF(B37="","",SUMPRODUCT((B$11:B37&lt;&gt;"")*1))</f>
        <v>23</v>
      </c>
      <c r="E37" s="54">
        <v>3.5999999999999997E-2</v>
      </c>
      <c r="F37" s="54">
        <v>3413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679.1</v>
      </c>
      <c r="P37" s="54">
        <v>1607</v>
      </c>
      <c r="Q37" s="54">
        <v>245.9</v>
      </c>
      <c r="R37" s="54">
        <v>1292</v>
      </c>
      <c r="S37" s="54">
        <v>0</v>
      </c>
      <c r="T37" s="54">
        <v>0</v>
      </c>
      <c r="U37" s="54">
        <v>0</v>
      </c>
      <c r="V37" s="54">
        <v>0</v>
      </c>
      <c r="W37" s="54">
        <v>0</v>
      </c>
      <c r="X37" s="54">
        <v>0</v>
      </c>
      <c r="Y37" s="54">
        <v>0</v>
      </c>
      <c r="Z37" s="54">
        <v>0</v>
      </c>
      <c r="AA37" s="54">
        <v>0</v>
      </c>
      <c r="AB37" s="54">
        <v>0</v>
      </c>
    </row>
    <row r="38" spans="1:28" ht="14.45" customHeight="1">
      <c r="B38" s="57" t="s">
        <v>47</v>
      </c>
      <c r="C38" s="58" t="s">
        <v>48</v>
      </c>
      <c r="D38" s="56">
        <f>IF(B38="","",SUMPRODUCT((B$11:B38&lt;&gt;"")*1))</f>
        <v>24</v>
      </c>
      <c r="E38" s="54">
        <v>0.73499999999999999</v>
      </c>
      <c r="F38" s="54">
        <v>2125.9102040816329</v>
      </c>
      <c r="G38" s="54">
        <v>5.8650000000000002</v>
      </c>
      <c r="H38" s="54">
        <v>1518.7208866155158</v>
      </c>
      <c r="I38" s="54">
        <v>0.72299999999999998</v>
      </c>
      <c r="J38" s="54">
        <v>2085.6777316735825</v>
      </c>
      <c r="K38" s="54">
        <v>0.68100000000000005</v>
      </c>
      <c r="L38" s="54">
        <v>2652.0396475770926</v>
      </c>
      <c r="M38" s="54">
        <v>0.69599999999999995</v>
      </c>
      <c r="N38" s="54">
        <v>2507.9655172413795</v>
      </c>
      <c r="O38" s="54">
        <v>0.64800000000000002</v>
      </c>
      <c r="P38" s="54">
        <v>2468.5771604938273</v>
      </c>
      <c r="Q38" s="54">
        <v>0.83799999999999997</v>
      </c>
      <c r="R38" s="54">
        <v>2569.6885441527447</v>
      </c>
      <c r="S38" s="54">
        <v>0.77900000000000003</v>
      </c>
      <c r="T38" s="54">
        <v>2488.9743260590499</v>
      </c>
      <c r="U38" s="54">
        <v>0.69499999999999995</v>
      </c>
      <c r="V38" s="54">
        <v>2676.3640287769786</v>
      </c>
      <c r="W38" s="54">
        <v>0.73699999999999999</v>
      </c>
      <c r="X38" s="54">
        <v>2546.0597014925374</v>
      </c>
      <c r="Y38" s="54">
        <v>0.67300000000000004</v>
      </c>
      <c r="Z38" s="54">
        <v>2531.597325408618</v>
      </c>
      <c r="AA38" s="54">
        <v>0.99399999999999999</v>
      </c>
      <c r="AB38" s="54">
        <v>2405.2032193158952</v>
      </c>
    </row>
    <row r="39" spans="1:28" ht="14.45" customHeight="1">
      <c r="B39" s="57" t="s">
        <v>49</v>
      </c>
      <c r="C39" s="58" t="s">
        <v>50</v>
      </c>
      <c r="D39" s="56">
        <f>IF(B39="","",SUMPRODUCT((B$11:B39&lt;&gt;"")*1))</f>
        <v>25</v>
      </c>
      <c r="E39" s="54">
        <v>3.7999999999999999E-2</v>
      </c>
      <c r="F39" s="54">
        <v>1188</v>
      </c>
      <c r="G39" s="54">
        <v>9.9000000000000005E-2</v>
      </c>
      <c r="H39" s="54">
        <v>1374</v>
      </c>
      <c r="I39" s="54">
        <v>0.68400000000000005</v>
      </c>
      <c r="J39" s="54">
        <v>1828.578947368421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  <c r="W39" s="54">
        <v>0</v>
      </c>
      <c r="X39" s="54">
        <v>0</v>
      </c>
      <c r="Y39" s="54">
        <v>0</v>
      </c>
      <c r="Z39" s="54">
        <v>0</v>
      </c>
      <c r="AA39" s="54">
        <v>0</v>
      </c>
      <c r="AB39" s="54">
        <v>0</v>
      </c>
    </row>
    <row r="40" spans="1:28" ht="14.45" customHeight="1">
      <c r="B40" s="57"/>
      <c r="C40" s="58"/>
      <c r="D40" s="56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</row>
    <row r="41" spans="1:28" ht="14.45" customHeight="1">
      <c r="B41" s="57" t="s">
        <v>51</v>
      </c>
      <c r="C41" s="58" t="s">
        <v>50</v>
      </c>
      <c r="D41" s="56">
        <f>IF(B41="","",SUMPRODUCT((B$11:B41&lt;&gt;"")*1))</f>
        <v>26</v>
      </c>
      <c r="E41" s="54">
        <v>111.91200000000001</v>
      </c>
      <c r="F41" s="54">
        <v>2207.0377528772606</v>
      </c>
      <c r="G41" s="54">
        <v>35.292999999999999</v>
      </c>
      <c r="H41" s="54">
        <v>1815.1555832601366</v>
      </c>
      <c r="I41" s="54">
        <v>0</v>
      </c>
      <c r="J41" s="54">
        <v>0</v>
      </c>
      <c r="K41" s="54">
        <v>50.478000000000002</v>
      </c>
      <c r="L41" s="54">
        <v>2158.3253100360553</v>
      </c>
      <c r="M41" s="54">
        <v>41.871000000000002</v>
      </c>
      <c r="N41" s="54">
        <v>2008.2361300183898</v>
      </c>
      <c r="O41" s="54">
        <v>0</v>
      </c>
      <c r="P41" s="54">
        <v>0</v>
      </c>
      <c r="Q41" s="54">
        <v>0</v>
      </c>
      <c r="R41" s="54">
        <v>0</v>
      </c>
      <c r="S41" s="54">
        <v>36.537999999999997</v>
      </c>
      <c r="T41" s="54">
        <v>2111.4640648092395</v>
      </c>
      <c r="U41" s="54">
        <v>13.076000000000001</v>
      </c>
      <c r="V41" s="54">
        <v>2266.7196390333434</v>
      </c>
      <c r="W41" s="54">
        <v>33.777000000000001</v>
      </c>
      <c r="X41" s="54">
        <v>2097.5121236344257</v>
      </c>
      <c r="Y41" s="54">
        <v>24.306999999999999</v>
      </c>
      <c r="Z41" s="54">
        <v>2259.1178672810302</v>
      </c>
      <c r="AA41" s="54">
        <v>41.368000000000002</v>
      </c>
      <c r="AB41" s="54">
        <v>2325.9264649004062</v>
      </c>
    </row>
    <row r="42" spans="1:28" ht="14.45" customHeight="1">
      <c r="B42" s="57" t="s">
        <v>52</v>
      </c>
      <c r="C42" s="58" t="s">
        <v>53</v>
      </c>
      <c r="D42" s="56">
        <f>IF(B42="","",SUMPRODUCT((B$11:B42&lt;&gt;"")*1))</f>
        <v>27</v>
      </c>
      <c r="E42" s="54">
        <v>8.3490000000000002</v>
      </c>
      <c r="F42" s="54">
        <v>2459.2847047550604</v>
      </c>
      <c r="G42" s="54">
        <v>19.388999999999999</v>
      </c>
      <c r="H42" s="54">
        <v>2871.2051678786943</v>
      </c>
      <c r="I42" s="54">
        <v>19.388999999999999</v>
      </c>
      <c r="J42" s="54">
        <v>2725.6873484965704</v>
      </c>
      <c r="K42" s="54">
        <v>5.0049999999999999</v>
      </c>
      <c r="L42" s="54">
        <v>2659.5952047952046</v>
      </c>
      <c r="M42" s="54">
        <v>11.249000000000001</v>
      </c>
      <c r="N42" s="54">
        <v>1744.8653213618989</v>
      </c>
      <c r="O42" s="54">
        <v>10.09</v>
      </c>
      <c r="P42" s="54">
        <v>2014.8341922695738</v>
      </c>
      <c r="Q42" s="54">
        <v>8.1460000000000008</v>
      </c>
      <c r="R42" s="54">
        <v>2525.3424993862018</v>
      </c>
      <c r="S42" s="54">
        <v>5.6710000000000003</v>
      </c>
      <c r="T42" s="54">
        <v>2748.8529359901249</v>
      </c>
      <c r="U42" s="54">
        <v>12.667</v>
      </c>
      <c r="V42" s="54">
        <v>2551.179363700955</v>
      </c>
      <c r="W42" s="54">
        <v>5.141</v>
      </c>
      <c r="X42" s="54">
        <v>2922.4705310250924</v>
      </c>
      <c r="Y42" s="54">
        <v>6.2380000000000004</v>
      </c>
      <c r="Z42" s="54">
        <v>2864.0859249759537</v>
      </c>
      <c r="AA42" s="54">
        <v>17.564</v>
      </c>
      <c r="AB42" s="54">
        <v>2780.1305511273058</v>
      </c>
    </row>
    <row r="43" spans="1:28" ht="14.45" customHeight="1">
      <c r="B43" s="57" t="s">
        <v>54</v>
      </c>
      <c r="C43" s="58" t="s">
        <v>55</v>
      </c>
      <c r="D43" s="56">
        <f>IF(B43="","",SUMPRODUCT((B$11:B43&lt;&gt;"")*1))</f>
        <v>28</v>
      </c>
      <c r="E43" s="54">
        <v>0</v>
      </c>
      <c r="F43" s="54">
        <v>0</v>
      </c>
      <c r="G43" s="54">
        <v>5.6000000000000001E-2</v>
      </c>
      <c r="H43" s="54">
        <v>2813.0178571428573</v>
      </c>
      <c r="I43" s="54">
        <v>0.373</v>
      </c>
      <c r="J43" s="54">
        <v>2521.4316353887398</v>
      </c>
      <c r="K43" s="54">
        <v>0.14799999999999999</v>
      </c>
      <c r="L43" s="54">
        <v>2122.2027027027025</v>
      </c>
      <c r="M43" s="54">
        <v>3.8780000000000001</v>
      </c>
      <c r="N43" s="54">
        <v>954.25992779783394</v>
      </c>
      <c r="O43" s="54">
        <v>2.3780000000000001</v>
      </c>
      <c r="P43" s="54">
        <v>795.17830109335569</v>
      </c>
      <c r="Q43" s="54">
        <v>0.35699999999999998</v>
      </c>
      <c r="R43" s="54">
        <v>848.8879551820728</v>
      </c>
      <c r="S43" s="54">
        <v>0</v>
      </c>
      <c r="T43" s="54">
        <v>0</v>
      </c>
      <c r="U43" s="54">
        <v>0</v>
      </c>
      <c r="V43" s="54">
        <v>0</v>
      </c>
      <c r="W43" s="54">
        <v>0</v>
      </c>
      <c r="X43" s="54">
        <v>0</v>
      </c>
      <c r="Y43" s="54">
        <v>0</v>
      </c>
      <c r="Z43" s="54">
        <v>0</v>
      </c>
      <c r="AA43" s="54">
        <v>0</v>
      </c>
      <c r="AB43" s="54">
        <v>0</v>
      </c>
    </row>
    <row r="44" spans="1:28" ht="14.45" customHeight="1">
      <c r="B44" s="57"/>
      <c r="C44" s="58"/>
      <c r="D44" s="56" t="str">
        <f>IF(B44="","",SUMPRODUCT((B$11:B44&lt;&gt;"")*1))</f>
        <v/>
      </c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</row>
    <row r="45" spans="1:28" ht="14.45" customHeight="1">
      <c r="A45" s="50" t="s">
        <v>56</v>
      </c>
      <c r="B45" s="59"/>
      <c r="C45" s="11"/>
      <c r="D45" s="56" t="str">
        <f>IF(B45="","",SUMPRODUCT((B$11:B45&lt;&gt;"")*1))</f>
        <v/>
      </c>
      <c r="E45" s="53"/>
      <c r="F45" s="53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</row>
    <row r="46" spans="1:28" s="50" customFormat="1" ht="14.45" customHeight="1">
      <c r="B46" s="60" t="s">
        <v>57</v>
      </c>
      <c r="D46" s="56">
        <f>IF(B46="","",SUMPRODUCT((B$11:B46&lt;&gt;"")*1))</f>
        <v>29</v>
      </c>
      <c r="E46" s="53">
        <f>IF(SUM(E47:E49)&lt;0.001,"-",SUM(E47:E49))</f>
        <v>452.904</v>
      </c>
      <c r="F46" s="53">
        <f>IF(ISERR(SUMPRODUCT(E47:E49,F47:F49)/E46),"-",SUMPRODUCT(E47:E49,F47:F49)/E46)</f>
        <v>1702.955235546606</v>
      </c>
      <c r="G46" s="53">
        <f t="shared" ref="G46" si="21">IF(SUM(G47:G49)&lt;0.001,"-",SUM(G47:G49))</f>
        <v>324.685</v>
      </c>
      <c r="H46" s="53">
        <f t="shared" ref="H46" si="22">IF(ISERR(SUMPRODUCT(G47:G49,H47:H49)/G46),"-",SUMPRODUCT(G47:G49,H47:H49)/G46)</f>
        <v>1654.0426690484624</v>
      </c>
      <c r="I46" s="53">
        <f t="shared" ref="I46" si="23">IF(SUM(I47:I49)&lt;0.001,"-",SUM(I47:I49))</f>
        <v>280.86200000000002</v>
      </c>
      <c r="J46" s="53">
        <f t="shared" ref="J46" si="24">IF(ISERR(SUMPRODUCT(I47:I49,J47:J49)/I46),"-",SUMPRODUCT(I47:I49,J47:J49)/I46)</f>
        <v>1695.3996055002101</v>
      </c>
      <c r="K46" s="53">
        <f t="shared" ref="K46" si="25">IF(SUM(K47:K49)&lt;0.001,"-",SUM(K47:K49))</f>
        <v>236.52800000000002</v>
      </c>
      <c r="L46" s="53">
        <f t="shared" ref="L46" si="26">IF(ISERR(SUMPRODUCT(K47:K49,L47:L49)/K46),"-",SUMPRODUCT(K47:K49,L47:L49)/K46)</f>
        <v>1745.0847130149496</v>
      </c>
      <c r="M46" s="53">
        <f t="shared" ref="M46" si="27">IF(SUM(M47:M49)&lt;0.001,"-",SUM(M47:M49))</f>
        <v>265.06599999999997</v>
      </c>
      <c r="N46" s="53">
        <f t="shared" ref="N46" si="28">IF(ISERR(SUMPRODUCT(M47:M49,N47:N49)/M46),"-",SUMPRODUCT(M47:M49,N47:N49)/M46)</f>
        <v>2061.0216436661062</v>
      </c>
      <c r="O46" s="53">
        <f t="shared" ref="O46" si="29">IF(SUM(O47:O49)&lt;0.001,"-",SUM(O47:O49))</f>
        <v>331.43799999999999</v>
      </c>
      <c r="P46" s="53">
        <f t="shared" ref="P46" si="30">IF(ISERR(SUMPRODUCT(O47:O49,P47:P49)/O46),"-",SUMPRODUCT(O47:O49,P47:P49)/O46)</f>
        <v>2089.9964518250772</v>
      </c>
      <c r="Q46" s="53">
        <f t="shared" ref="Q46" si="31">IF(SUM(Q47:Q49)&lt;0.001,"-",SUM(Q47:Q49))</f>
        <v>519.56500000000005</v>
      </c>
      <c r="R46" s="53">
        <f t="shared" ref="R46" si="32">IF(ISERR(SUMPRODUCT(Q47:Q49,R47:R49)/Q46),"-",SUMPRODUCT(Q47:Q49,R47:R49)/Q46)</f>
        <v>1586.0002117155695</v>
      </c>
      <c r="S46" s="53">
        <f t="shared" ref="S46" si="33">IF(SUM(S47:S49)&lt;0.001,"-",SUM(S47:S49))</f>
        <v>627.95500000000004</v>
      </c>
      <c r="T46" s="53">
        <f t="shared" ref="T46" si="34">IF(ISERR(SUMPRODUCT(S47:S49,T47:T49)/S46),"-",SUMPRODUCT(S47:S49,T47:T49)/S46)</f>
        <v>1792.5592502647482</v>
      </c>
      <c r="U46" s="53">
        <f t="shared" ref="U46" si="35">IF(SUM(U47:U49)&lt;0.001,"-",SUM(U47:U49))</f>
        <v>572.42399999999998</v>
      </c>
      <c r="V46" s="53">
        <f t="shared" ref="V46" si="36">IF(ISERR(SUMPRODUCT(U47:U49,V47:V49)/U46),"-",SUMPRODUCT(U47:U49,V47:V49)/U46)</f>
        <v>1806.2691798387211</v>
      </c>
      <c r="W46" s="53">
        <f t="shared" ref="W46" si="37">IF(SUM(W47:W49)&lt;0.001,"-",SUM(W47:W49))</f>
        <v>943.85699999999997</v>
      </c>
      <c r="X46" s="53">
        <f t="shared" ref="X46" si="38">IF(ISERR(SUMPRODUCT(W47:W49,X47:X49)/W46),"-",SUMPRODUCT(W47:W49,X47:X49)/W46)</f>
        <v>2093.2971043283042</v>
      </c>
      <c r="Y46" s="53">
        <f t="shared" ref="Y46" si="39">IF(SUM(Y47:Y49)&lt;0.001,"-",SUM(Y47:Y49))</f>
        <v>319.96100000000001</v>
      </c>
      <c r="Z46" s="53">
        <f t="shared" ref="Z46" si="40">IF(ISERR(SUMPRODUCT(Y47:Y49,Z47:Z49)/Y46),"-",SUMPRODUCT(Y47:Y49,Z47:Z49)/Y46)</f>
        <v>1987.1913483205765</v>
      </c>
      <c r="AA46" s="53">
        <f t="shared" ref="AA46" si="41">IF(SUM(AA47:AA49)&lt;0.001,"-",SUM(AA47:AA49))</f>
        <v>392.267</v>
      </c>
      <c r="AB46" s="53">
        <f t="shared" ref="AB46" si="42">IF(ISERR(SUMPRODUCT(AA47:AA49,AB47:AB49)/AA46),"-",SUMPRODUCT(AA47:AA49,AB47:AB49)/AA46)</f>
        <v>2093.2401578516674</v>
      </c>
    </row>
    <row r="47" spans="1:28" ht="14.45" customHeight="1">
      <c r="B47" s="57" t="s">
        <v>27</v>
      </c>
      <c r="C47" s="58" t="s">
        <v>28</v>
      </c>
      <c r="D47" s="56">
        <f>IF(B47="","",SUMPRODUCT((B$11:B47&lt;&gt;"")*1))</f>
        <v>30</v>
      </c>
      <c r="E47" s="54">
        <v>24.957999999999998</v>
      </c>
      <c r="F47" s="54">
        <v>2014.9836124689477</v>
      </c>
      <c r="G47" s="54">
        <v>19.408999999999999</v>
      </c>
      <c r="H47" s="54">
        <v>1756.2981606471224</v>
      </c>
      <c r="I47" s="54">
        <v>25.849</v>
      </c>
      <c r="J47" s="54">
        <v>1611.5067894309257</v>
      </c>
      <c r="K47" s="54">
        <v>19.62</v>
      </c>
      <c r="L47" s="54">
        <v>1928.3534658511724</v>
      </c>
      <c r="M47" s="54">
        <v>14.066000000000001</v>
      </c>
      <c r="N47" s="54">
        <v>2061.4078629318924</v>
      </c>
      <c r="O47" s="54">
        <v>15.438000000000001</v>
      </c>
      <c r="P47" s="54">
        <v>2089.9238243295763</v>
      </c>
      <c r="Q47" s="54">
        <v>140.85599999999999</v>
      </c>
      <c r="R47" s="54">
        <v>1678.2154824785596</v>
      </c>
      <c r="S47" s="54">
        <v>82.155000000000001</v>
      </c>
      <c r="T47" s="54">
        <v>1772.9196397054347</v>
      </c>
      <c r="U47" s="54">
        <v>86.399000000000001</v>
      </c>
      <c r="V47" s="54">
        <v>1897.2494241831503</v>
      </c>
      <c r="W47" s="54">
        <v>27.622</v>
      </c>
      <c r="X47" s="54">
        <v>2099.9577510679892</v>
      </c>
      <c r="Y47" s="54">
        <v>43.762</v>
      </c>
      <c r="Z47" s="54">
        <v>2177.8176271651205</v>
      </c>
      <c r="AA47" s="54">
        <v>41.784999999999997</v>
      </c>
      <c r="AB47" s="54">
        <v>2079.4348450400862</v>
      </c>
    </row>
    <row r="48" spans="1:28" ht="14.45" customHeight="1">
      <c r="B48" s="57" t="s">
        <v>58</v>
      </c>
      <c r="C48" s="58" t="s">
        <v>30</v>
      </c>
      <c r="D48" s="56">
        <f>IF(B48="","",SUMPRODUCT((B$11:B48&lt;&gt;"")*1))</f>
        <v>31</v>
      </c>
      <c r="E48" s="54">
        <v>194</v>
      </c>
      <c r="F48" s="54">
        <v>1704</v>
      </c>
      <c r="G48" s="54">
        <v>135</v>
      </c>
      <c r="H48" s="54">
        <v>1654</v>
      </c>
      <c r="I48" s="54">
        <v>65</v>
      </c>
      <c r="J48" s="54">
        <v>1696</v>
      </c>
      <c r="K48" s="54">
        <v>142</v>
      </c>
      <c r="L48" s="54">
        <v>1745</v>
      </c>
      <c r="M48" s="54">
        <v>251</v>
      </c>
      <c r="N48" s="54">
        <v>2061</v>
      </c>
      <c r="O48" s="54">
        <v>316</v>
      </c>
      <c r="P48" s="54">
        <v>2090</v>
      </c>
      <c r="Q48" s="54">
        <v>123</v>
      </c>
      <c r="R48" s="54">
        <v>1586</v>
      </c>
      <c r="S48" s="54">
        <v>69</v>
      </c>
      <c r="T48" s="54">
        <v>1804</v>
      </c>
      <c r="U48" s="54">
        <v>69</v>
      </c>
      <c r="V48" s="54">
        <v>1806</v>
      </c>
      <c r="W48" s="54">
        <v>207</v>
      </c>
      <c r="X48" s="54">
        <v>2093</v>
      </c>
      <c r="Y48" s="54">
        <v>136</v>
      </c>
      <c r="Z48" s="54">
        <v>1987</v>
      </c>
      <c r="AA48" s="54">
        <v>138</v>
      </c>
      <c r="AB48" s="54">
        <v>2093</v>
      </c>
    </row>
    <row r="49" spans="1:28" ht="14.45" customHeight="1">
      <c r="B49" s="57" t="s">
        <v>31</v>
      </c>
      <c r="C49" s="58" t="s">
        <v>30</v>
      </c>
      <c r="D49" s="56">
        <f>IF(B49="","",SUMPRODUCT((B$11:B49&lt;&gt;"")*1))</f>
        <v>32</v>
      </c>
      <c r="E49" s="54">
        <v>233.946</v>
      </c>
      <c r="F49" s="54">
        <v>1668.8008215571115</v>
      </c>
      <c r="G49" s="54">
        <v>170.27600000000001</v>
      </c>
      <c r="H49" s="54">
        <v>1642.4208520284715</v>
      </c>
      <c r="I49" s="54">
        <v>190.01300000000001</v>
      </c>
      <c r="J49" s="54">
        <v>1706.606837426913</v>
      </c>
      <c r="K49" s="54">
        <v>74.908000000000001</v>
      </c>
      <c r="L49" s="54">
        <v>1697.2433117958028</v>
      </c>
      <c r="M49" s="54">
        <v>0</v>
      </c>
      <c r="N49" s="54">
        <v>0</v>
      </c>
      <c r="O49" s="54">
        <v>0</v>
      </c>
      <c r="P49" s="54">
        <v>0</v>
      </c>
      <c r="Q49" s="54">
        <v>255.709</v>
      </c>
      <c r="R49" s="54">
        <v>1535.2040014234931</v>
      </c>
      <c r="S49" s="54">
        <v>476.8</v>
      </c>
      <c r="T49" s="54">
        <v>1794.2876069630872</v>
      </c>
      <c r="U49" s="54">
        <v>417.02499999999998</v>
      </c>
      <c r="V49" s="54">
        <v>1787.4644829446677</v>
      </c>
      <c r="W49" s="54">
        <v>709.23500000000001</v>
      </c>
      <c r="X49" s="54">
        <v>2093.1244115138143</v>
      </c>
      <c r="Y49" s="54">
        <v>140.19900000000001</v>
      </c>
      <c r="Z49" s="54">
        <v>1927.8744926853972</v>
      </c>
      <c r="AA49" s="54">
        <v>212.482</v>
      </c>
      <c r="AB49" s="54">
        <v>2096.1109741060418</v>
      </c>
    </row>
    <row r="50" spans="1:28" ht="14.45" customHeight="1">
      <c r="B50" s="61"/>
      <c r="C50" s="61"/>
      <c r="D50" s="56" t="str">
        <f>IF(B50="","",SUMPRODUCT((B$11:B50&lt;&gt;"")*1))</f>
        <v/>
      </c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</row>
    <row r="51" spans="1:28" ht="14.45" customHeight="1">
      <c r="A51" s="50" t="s">
        <v>59</v>
      </c>
      <c r="B51" s="59"/>
      <c r="C51" s="11"/>
      <c r="D51" s="56" t="str">
        <f>IF(B51="","",SUMPRODUCT((B$11:B51&lt;&gt;"")*1))</f>
        <v/>
      </c>
      <c r="E51" s="53"/>
      <c r="F51" s="53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</row>
    <row r="52" spans="1:28" s="50" customFormat="1" ht="14.45" customHeight="1">
      <c r="B52" s="60" t="s">
        <v>60</v>
      </c>
      <c r="D52" s="56">
        <f>IF(B52="","",SUMPRODUCT((B$11:B52&lt;&gt;"")*1))</f>
        <v>33</v>
      </c>
      <c r="E52" s="53">
        <f>IF(SUM(E53:E77)&lt;0.001,"-",SUM(E53:E77))</f>
        <v>2266.0450000000001</v>
      </c>
      <c r="F52" s="53">
        <f>IF(ISERR(SUMPRODUCT(E53:E77,F53:F77)/E52),"-",SUMPRODUCT(E53:E77,F53:F77)/E52)</f>
        <v>314.26966896067819</v>
      </c>
      <c r="G52" s="53">
        <f t="shared" ref="G52" si="43">IF(SUM(G53:G77)&lt;0.001,"-",SUM(G53:G77))</f>
        <v>2916.7660000000005</v>
      </c>
      <c r="H52" s="53">
        <f t="shared" ref="H52" si="44">IF(ISERR(SUMPRODUCT(G53:G77,H53:H77)/G52),"-",SUMPRODUCT(G53:G77,H53:H77)/G52)</f>
        <v>283.5229675606476</v>
      </c>
      <c r="I52" s="53">
        <f t="shared" ref="I52" si="45">IF(SUM(I53:I77)&lt;0.001,"-",SUM(I53:I77))</f>
        <v>2807.9059999999995</v>
      </c>
      <c r="J52" s="53">
        <f t="shared" ref="J52" si="46">IF(ISERR(SUMPRODUCT(I53:I77,J53:J77)/I52),"-",SUMPRODUCT(I53:I77,J53:J77)/I52)</f>
        <v>279.01472592031223</v>
      </c>
      <c r="K52" s="53">
        <f t="shared" ref="K52" si="47">IF(SUM(K53:K77)&lt;0.001,"-",SUM(K53:K77))</f>
        <v>1018.9079999999999</v>
      </c>
      <c r="L52" s="53">
        <f t="shared" ref="L52" si="48">IF(ISERR(SUMPRODUCT(K53:K77,L53:L77)/K52),"-",SUMPRODUCT(K53:K77,L53:L77)/K52)</f>
        <v>379.56703843722886</v>
      </c>
      <c r="M52" s="53">
        <f t="shared" ref="M52" si="49">IF(SUM(M53:M77)&lt;0.001,"-",SUM(M53:M77))</f>
        <v>4360.9459999999999</v>
      </c>
      <c r="N52" s="53">
        <f t="shared" ref="N52" si="50">IF(ISERR(SUMPRODUCT(M53:M77,N53:N77)/M52),"-",SUMPRODUCT(M53:M77,N53:N77)/M52)</f>
        <v>329.47763994325993</v>
      </c>
      <c r="O52" s="53">
        <f t="shared" ref="O52" si="51">IF(SUM(O53:O77)&lt;0.001,"-",SUM(O53:O77))</f>
        <v>4233.5769999999993</v>
      </c>
      <c r="P52" s="53">
        <f t="shared" ref="P52" si="52">IF(ISERR(SUMPRODUCT(O53:O77,P53:P77)/O52),"-",SUMPRODUCT(O53:O77,P53:P77)/O52)</f>
        <v>363.27647377147042</v>
      </c>
      <c r="Q52" s="53">
        <f t="shared" ref="Q52" si="53">IF(SUM(Q53:Q77)&lt;0.001,"-",SUM(Q53:Q77))</f>
        <v>728.17400000000009</v>
      </c>
      <c r="R52" s="53">
        <f t="shared" ref="R52" si="54">IF(ISERR(SUMPRODUCT(Q53:Q77,R53:R77)/Q52),"-",SUMPRODUCT(Q53:Q77,R53:R77)/Q52)</f>
        <v>440.56692768486658</v>
      </c>
      <c r="S52" s="53">
        <f t="shared" ref="S52" si="55">IF(SUM(S53:S77)&lt;0.001,"-",SUM(S53:S77))</f>
        <v>435.61200000000002</v>
      </c>
      <c r="T52" s="53">
        <f t="shared" ref="T52" si="56">IF(ISERR(SUMPRODUCT(S53:S77,T53:T77)/S52),"-",SUMPRODUCT(S53:S77,T53:T77)/S52)</f>
        <v>519.03772852905797</v>
      </c>
      <c r="U52" s="53">
        <f t="shared" ref="U52" si="57">IF(SUM(U53:U77)&lt;0.001,"-",SUM(U53:U77))</f>
        <v>350.02199999999999</v>
      </c>
      <c r="V52" s="53">
        <f t="shared" ref="V52" si="58">IF(ISERR(SUMPRODUCT(U53:U77,V53:V77)/U52),"-",SUMPRODUCT(U53:U77,V53:V77)/U52)</f>
        <v>645.87669346498228</v>
      </c>
      <c r="W52" s="53">
        <f t="shared" ref="W52" si="59">IF(SUM(W53:W77)&lt;0.001,"-",SUM(W53:W77))</f>
        <v>429.54600000000005</v>
      </c>
      <c r="X52" s="53">
        <f t="shared" ref="X52" si="60">IF(ISERR(SUMPRODUCT(W53:W77,X53:X77)/W52),"-",SUMPRODUCT(W53:W77,X53:X77)/W52)</f>
        <v>626.12047603749056</v>
      </c>
      <c r="Y52" s="53">
        <f t="shared" ref="Y52" si="61">IF(SUM(Y53:Y77)&lt;0.001,"-",SUM(Y53:Y77))</f>
        <v>590.99699999999996</v>
      </c>
      <c r="Z52" s="53">
        <f t="shared" ref="Z52" si="62">IF(ISERR(SUMPRODUCT(Y53:Y77,Z53:Z77)/Y52),"-",SUMPRODUCT(Y53:Y77,Z53:Z77)/Y52)</f>
        <v>570.84253388765092</v>
      </c>
      <c r="AA52" s="53">
        <f t="shared" ref="AA52" si="63">IF(SUM(AA53:AA77)&lt;0.001,"-",SUM(AA53:AA77))</f>
        <v>1280.4729999999997</v>
      </c>
      <c r="AB52" s="53">
        <f t="shared" ref="AB52" si="64">IF(ISERR(SUMPRODUCT(AA53:AA77,AB53:AB77)/AA52),"-",SUMPRODUCT(AA53:AA77,AB53:AB77)/AA52)</f>
        <v>491.08040466296461</v>
      </c>
    </row>
    <row r="53" spans="1:28" ht="14.45" customHeight="1">
      <c r="B53" s="57" t="s">
        <v>18</v>
      </c>
      <c r="C53" s="58" t="s">
        <v>16</v>
      </c>
      <c r="D53" s="56">
        <f>IF(B53="","",SUMPRODUCT((B$11:B53&lt;&gt;"")*1))</f>
        <v>34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3.3000000000000002E-2</v>
      </c>
      <c r="R53" s="54">
        <v>194.39393939393941</v>
      </c>
      <c r="S53" s="54">
        <v>0</v>
      </c>
      <c r="T53" s="54">
        <v>0</v>
      </c>
      <c r="U53" s="54">
        <v>0</v>
      </c>
      <c r="V53" s="54">
        <v>0</v>
      </c>
      <c r="W53" s="54">
        <v>0</v>
      </c>
      <c r="X53" s="54">
        <v>0</v>
      </c>
      <c r="Y53" s="54">
        <v>0</v>
      </c>
      <c r="Z53" s="54">
        <v>0</v>
      </c>
      <c r="AA53" s="54">
        <v>0</v>
      </c>
      <c r="AB53" s="54">
        <v>0</v>
      </c>
    </row>
    <row r="54" spans="1:28" ht="14.45" customHeight="1">
      <c r="B54" s="57" t="s">
        <v>19</v>
      </c>
      <c r="C54" s="58" t="s">
        <v>20</v>
      </c>
      <c r="D54" s="56">
        <f>IF(B54="","",SUMPRODUCT((B$11:B54&lt;&gt;"")*1))</f>
        <v>35</v>
      </c>
      <c r="E54" s="54">
        <v>3.9710000000000001</v>
      </c>
      <c r="F54" s="54">
        <v>187.47997985394107</v>
      </c>
      <c r="G54" s="54">
        <v>1.1459999999999999</v>
      </c>
      <c r="H54" s="54">
        <v>195.66492146596858</v>
      </c>
      <c r="I54" s="54">
        <v>0.77400000000000002</v>
      </c>
      <c r="J54" s="54">
        <v>308.98062015503876</v>
      </c>
      <c r="K54" s="54">
        <v>0.46100000000000002</v>
      </c>
      <c r="L54" s="54">
        <v>226.98698481561823</v>
      </c>
      <c r="M54" s="54">
        <v>2125.2379999999998</v>
      </c>
      <c r="N54" s="54">
        <v>327.61189335029769</v>
      </c>
      <c r="O54" s="54">
        <v>2426.2049999999999</v>
      </c>
      <c r="P54" s="54">
        <v>363.8410975164918</v>
      </c>
      <c r="Q54" s="54">
        <v>185.29300000000001</v>
      </c>
      <c r="R54" s="54">
        <v>397.75042230413453</v>
      </c>
      <c r="S54" s="54">
        <v>1.2E-2</v>
      </c>
      <c r="T54" s="54">
        <v>465.5</v>
      </c>
      <c r="U54" s="54">
        <v>5.5E-2</v>
      </c>
      <c r="V54" s="54">
        <v>360.67272727272729</v>
      </c>
      <c r="W54" s="54">
        <v>0.78800000000000003</v>
      </c>
      <c r="X54" s="54">
        <v>504.85279187817258</v>
      </c>
      <c r="Y54" s="54">
        <v>0.438</v>
      </c>
      <c r="Z54" s="54">
        <v>527.39726027397262</v>
      </c>
      <c r="AA54" s="54">
        <v>1.6279999999999999</v>
      </c>
      <c r="AB54" s="54">
        <v>527.84766584766589</v>
      </c>
    </row>
    <row r="55" spans="1:28" ht="14.45" customHeight="1">
      <c r="B55" s="57" t="s">
        <v>22</v>
      </c>
      <c r="C55" s="58" t="s">
        <v>20</v>
      </c>
      <c r="D55" s="56">
        <f>IF(B55="","",SUMPRODUCT((B$11:B55&lt;&gt;"")*1))</f>
        <v>36</v>
      </c>
      <c r="E55" s="54">
        <v>0</v>
      </c>
      <c r="F55" s="54">
        <v>0</v>
      </c>
      <c r="G55" s="54">
        <v>0</v>
      </c>
      <c r="H55" s="54">
        <v>0</v>
      </c>
      <c r="I55" s="54">
        <v>0</v>
      </c>
      <c r="J55" s="54">
        <v>0</v>
      </c>
      <c r="K55" s="54">
        <v>0</v>
      </c>
      <c r="L55" s="54">
        <v>0</v>
      </c>
      <c r="M55" s="54">
        <v>25.484000000000002</v>
      </c>
      <c r="N55" s="54">
        <v>324.14138282844141</v>
      </c>
      <c r="O55" s="54">
        <v>0</v>
      </c>
      <c r="P55" s="54">
        <v>0</v>
      </c>
      <c r="Q55" s="54">
        <v>0</v>
      </c>
      <c r="R55" s="54">
        <v>0</v>
      </c>
      <c r="S55" s="54">
        <v>0</v>
      </c>
      <c r="T55" s="54">
        <v>0</v>
      </c>
      <c r="U55" s="54">
        <v>3.0000000000000001E-3</v>
      </c>
      <c r="V55" s="54">
        <v>612</v>
      </c>
      <c r="W55" s="54">
        <v>0</v>
      </c>
      <c r="X55" s="54">
        <v>0</v>
      </c>
      <c r="Y55" s="54">
        <v>0</v>
      </c>
      <c r="Z55" s="54">
        <v>0</v>
      </c>
      <c r="AA55" s="54">
        <v>0</v>
      </c>
      <c r="AB55" s="54">
        <v>0</v>
      </c>
    </row>
    <row r="56" spans="1:28" ht="14.45" customHeight="1">
      <c r="B56" s="57" t="s">
        <v>23</v>
      </c>
      <c r="C56" s="58" t="s">
        <v>20</v>
      </c>
      <c r="D56" s="56">
        <f>IF(B56="","",SUMPRODUCT((B$11:B56&lt;&gt;"")*1))</f>
        <v>37</v>
      </c>
      <c r="E56" s="54">
        <v>309.27199999999999</v>
      </c>
      <c r="F56" s="54">
        <v>312.32302633280739</v>
      </c>
      <c r="G56" s="54">
        <v>315.548</v>
      </c>
      <c r="H56" s="54">
        <v>317.27397733466859</v>
      </c>
      <c r="I56" s="54">
        <v>259.505</v>
      </c>
      <c r="J56" s="54">
        <v>345.7463902429626</v>
      </c>
      <c r="K56" s="54">
        <v>169</v>
      </c>
      <c r="L56" s="54">
        <v>307.81069822485205</v>
      </c>
      <c r="M56" s="54">
        <v>67.134</v>
      </c>
      <c r="N56" s="54">
        <v>351.47856525754457</v>
      </c>
      <c r="O56" s="54">
        <v>78.834999999999994</v>
      </c>
      <c r="P56" s="54">
        <v>290.09436164140294</v>
      </c>
      <c r="Q56" s="54">
        <v>17.617999999999999</v>
      </c>
      <c r="R56" s="54">
        <v>273.99943239868321</v>
      </c>
      <c r="S56" s="54">
        <v>27.948</v>
      </c>
      <c r="T56" s="54">
        <v>259.8119722341491</v>
      </c>
      <c r="U56" s="54">
        <v>12.683999999999999</v>
      </c>
      <c r="V56" s="54">
        <v>439.26844843897823</v>
      </c>
      <c r="W56" s="54">
        <v>62.802999999999997</v>
      </c>
      <c r="X56" s="54">
        <v>450.69558779039215</v>
      </c>
      <c r="Y56" s="54">
        <v>85.186999999999998</v>
      </c>
      <c r="Z56" s="54">
        <v>519.33993449704769</v>
      </c>
      <c r="AA56" s="54">
        <v>298.435</v>
      </c>
      <c r="AB56" s="54">
        <v>378.53825121048135</v>
      </c>
    </row>
    <row r="57" spans="1:28" ht="14.45" customHeight="1">
      <c r="B57" s="57"/>
      <c r="C57" s="58"/>
      <c r="D57" s="56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</row>
    <row r="58" spans="1:28" ht="14.45" customHeight="1">
      <c r="B58" s="57" t="s">
        <v>24</v>
      </c>
      <c r="C58" s="58" t="s">
        <v>25</v>
      </c>
      <c r="D58" s="56">
        <f>IF(B58="","",SUMPRODUCT((B$11:B58&lt;&gt;"")*1))</f>
        <v>38</v>
      </c>
      <c r="E58" s="54">
        <v>451.74599999999998</v>
      </c>
      <c r="F58" s="54">
        <v>313.03719346712535</v>
      </c>
      <c r="G58" s="54">
        <v>618.899</v>
      </c>
      <c r="H58" s="54">
        <v>289.14371003992574</v>
      </c>
      <c r="I58" s="54">
        <v>540.81899999999996</v>
      </c>
      <c r="J58" s="54">
        <v>279.97939051697517</v>
      </c>
      <c r="K58" s="54">
        <v>164.89699999999999</v>
      </c>
      <c r="L58" s="54">
        <v>307.32175843102061</v>
      </c>
      <c r="M58" s="54">
        <v>117.571</v>
      </c>
      <c r="N58" s="54">
        <v>314.95236920669214</v>
      </c>
      <c r="O58" s="54">
        <v>65.793000000000006</v>
      </c>
      <c r="P58" s="54">
        <v>314.20356268903987</v>
      </c>
      <c r="Q58" s="54">
        <v>4.2530000000000001</v>
      </c>
      <c r="R58" s="54">
        <v>325.16435457324241</v>
      </c>
      <c r="S58" s="54">
        <v>15.239000000000001</v>
      </c>
      <c r="T58" s="54">
        <v>284.638755823873</v>
      </c>
      <c r="U58" s="54">
        <v>8.5779999999999994</v>
      </c>
      <c r="V58" s="54">
        <v>351.06400093261834</v>
      </c>
      <c r="W58" s="54">
        <v>14.932</v>
      </c>
      <c r="X58" s="54">
        <v>443.00455397803375</v>
      </c>
      <c r="Y58" s="54">
        <v>53.246000000000002</v>
      </c>
      <c r="Z58" s="54">
        <v>553.61925778462228</v>
      </c>
      <c r="AA58" s="54">
        <v>196.96700000000001</v>
      </c>
      <c r="AB58" s="54">
        <v>404.45674148461421</v>
      </c>
    </row>
    <row r="59" spans="1:28" ht="14.45" customHeight="1">
      <c r="B59" s="57" t="s">
        <v>26</v>
      </c>
      <c r="C59" s="58" t="s">
        <v>25</v>
      </c>
      <c r="D59" s="56">
        <f>IF(B59="","",SUMPRODUCT((B$11:B59&lt;&gt;"")*1))</f>
        <v>39</v>
      </c>
      <c r="E59" s="54">
        <v>108.265</v>
      </c>
      <c r="F59" s="54">
        <v>317.67469634692657</v>
      </c>
      <c r="G59" s="54">
        <v>167.267</v>
      </c>
      <c r="H59" s="54">
        <v>332.48985753316549</v>
      </c>
      <c r="I59" s="54">
        <v>131.19200000000001</v>
      </c>
      <c r="J59" s="54">
        <v>324.73756783950239</v>
      </c>
      <c r="K59" s="54">
        <v>15.077999999999999</v>
      </c>
      <c r="L59" s="54">
        <v>308.01465711632846</v>
      </c>
      <c r="M59" s="54">
        <v>1336.1759999999999</v>
      </c>
      <c r="N59" s="54">
        <v>321.28857575648715</v>
      </c>
      <c r="O59" s="54">
        <v>1134.4290000000001</v>
      </c>
      <c r="P59" s="54">
        <v>360.13964470231281</v>
      </c>
      <c r="Q59" s="54">
        <v>1.3560000000000001</v>
      </c>
      <c r="R59" s="54">
        <v>388.80014749262534</v>
      </c>
      <c r="S59" s="54">
        <v>0</v>
      </c>
      <c r="T59" s="54">
        <v>0</v>
      </c>
      <c r="U59" s="54">
        <v>4.0000000000000001E-3</v>
      </c>
      <c r="V59" s="54">
        <v>211.75</v>
      </c>
      <c r="W59" s="54">
        <v>3.9180000000000001</v>
      </c>
      <c r="X59" s="54">
        <v>455.88386932108216</v>
      </c>
      <c r="Y59" s="54">
        <v>3.51</v>
      </c>
      <c r="Z59" s="54">
        <v>603.22336182336187</v>
      </c>
      <c r="AA59" s="54">
        <v>66.739999999999995</v>
      </c>
      <c r="AB59" s="54">
        <v>503.1422535211268</v>
      </c>
    </row>
    <row r="60" spans="1:28" ht="14.45" customHeight="1">
      <c r="B60" s="57" t="s">
        <v>27</v>
      </c>
      <c r="C60" s="58" t="s">
        <v>28</v>
      </c>
      <c r="D60" s="56">
        <f>IF(B60="","",SUMPRODUCT((B$11:B60&lt;&gt;"")*1))</f>
        <v>40</v>
      </c>
      <c r="E60" s="54">
        <v>0</v>
      </c>
      <c r="F60" s="54">
        <v>0</v>
      </c>
      <c r="G60" s="54">
        <v>0</v>
      </c>
      <c r="H60" s="54">
        <v>0</v>
      </c>
      <c r="I60" s="54">
        <v>0.04</v>
      </c>
      <c r="J60" s="54">
        <v>346</v>
      </c>
      <c r="K60" s="54">
        <v>1.7000000000000001E-2</v>
      </c>
      <c r="L60" s="54">
        <v>254.64705882352942</v>
      </c>
      <c r="M60" s="54">
        <v>2.5659999999999998</v>
      </c>
      <c r="N60" s="54">
        <v>255.86593920498831</v>
      </c>
      <c r="O60" s="54">
        <v>1.2E-2</v>
      </c>
      <c r="P60" s="54">
        <v>162.16666666666669</v>
      </c>
      <c r="Q60" s="54">
        <v>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  <c r="W60" s="54">
        <v>0</v>
      </c>
      <c r="X60" s="54">
        <v>0</v>
      </c>
      <c r="Y60" s="54">
        <v>0</v>
      </c>
      <c r="Z60" s="54">
        <v>0</v>
      </c>
      <c r="AA60" s="54">
        <v>0</v>
      </c>
      <c r="AB60" s="54">
        <v>0</v>
      </c>
    </row>
    <row r="61" spans="1:28" ht="14.45" customHeight="1">
      <c r="B61" s="57" t="s">
        <v>29</v>
      </c>
      <c r="C61" s="58" t="s">
        <v>30</v>
      </c>
      <c r="D61" s="56">
        <f>IF(B61="","",SUMPRODUCT((B$11:B61&lt;&gt;"")*1))</f>
        <v>41</v>
      </c>
      <c r="E61" s="54">
        <v>0</v>
      </c>
      <c r="F61" s="54">
        <v>0</v>
      </c>
      <c r="G61" s="54">
        <v>1.4E-2</v>
      </c>
      <c r="H61" s="54">
        <v>163.57142857142858</v>
      </c>
      <c r="I61" s="54">
        <v>0.105</v>
      </c>
      <c r="J61" s="54">
        <v>203.65714285714287</v>
      </c>
      <c r="K61" s="54">
        <v>2.7E-2</v>
      </c>
      <c r="L61" s="54">
        <v>216</v>
      </c>
      <c r="M61" s="54">
        <v>0</v>
      </c>
      <c r="N61" s="54">
        <v>0</v>
      </c>
      <c r="O61" s="54">
        <v>0</v>
      </c>
      <c r="P61" s="54">
        <v>0</v>
      </c>
      <c r="Q61" s="54">
        <v>1.0999999999999999E-2</v>
      </c>
      <c r="R61" s="54">
        <v>216</v>
      </c>
      <c r="S61" s="54">
        <v>0</v>
      </c>
      <c r="T61" s="54">
        <v>0</v>
      </c>
      <c r="U61" s="54">
        <v>0</v>
      </c>
      <c r="V61" s="54">
        <v>0</v>
      </c>
      <c r="W61" s="54">
        <v>0</v>
      </c>
      <c r="X61" s="54">
        <v>0</v>
      </c>
      <c r="Y61" s="54">
        <v>1.4E-2</v>
      </c>
      <c r="Z61" s="54">
        <v>540</v>
      </c>
      <c r="AA61" s="54">
        <v>0</v>
      </c>
      <c r="AB61" s="54">
        <v>0</v>
      </c>
    </row>
    <row r="62" spans="1:28" ht="14.45" customHeight="1">
      <c r="B62" s="57" t="s">
        <v>31</v>
      </c>
      <c r="C62" s="58" t="s">
        <v>30</v>
      </c>
      <c r="D62" s="56">
        <f>IF(B62="","",SUMPRODUCT((B$11:B62&lt;&gt;"")*1))</f>
        <v>42</v>
      </c>
      <c r="E62" s="54">
        <v>0</v>
      </c>
      <c r="F62" s="54">
        <v>0</v>
      </c>
      <c r="G62" s="54">
        <v>0</v>
      </c>
      <c r="H62" s="54">
        <v>0</v>
      </c>
      <c r="I62" s="54">
        <v>4.5999999999999999E-2</v>
      </c>
      <c r="J62" s="54">
        <v>258.45652173913044</v>
      </c>
      <c r="K62" s="54">
        <v>1.2999999999999999E-2</v>
      </c>
      <c r="L62" s="54">
        <v>369.23076923076923</v>
      </c>
      <c r="M62" s="54">
        <v>22.262</v>
      </c>
      <c r="N62" s="54">
        <v>275.38689246249214</v>
      </c>
      <c r="O62" s="54">
        <v>1.2999999999999999E-2</v>
      </c>
      <c r="P62" s="54">
        <v>324</v>
      </c>
      <c r="Q62" s="54">
        <v>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  <c r="W62" s="54">
        <v>0</v>
      </c>
      <c r="X62" s="54">
        <v>0</v>
      </c>
      <c r="Y62" s="54">
        <v>0</v>
      </c>
      <c r="Z62" s="54">
        <v>0</v>
      </c>
      <c r="AA62" s="54">
        <v>0</v>
      </c>
      <c r="AB62" s="54">
        <v>0</v>
      </c>
    </row>
    <row r="63" spans="1:28" ht="14.45" customHeight="1">
      <c r="B63" s="57"/>
      <c r="C63" s="58"/>
      <c r="D63" s="56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</row>
    <row r="64" spans="1:28" ht="14.45" customHeight="1">
      <c r="B64" s="57" t="s">
        <v>32</v>
      </c>
      <c r="C64" s="58" t="s">
        <v>33</v>
      </c>
      <c r="D64" s="56">
        <f>IF(B64="","",SUMPRODUCT((B$11:B64&lt;&gt;"")*1))</f>
        <v>43</v>
      </c>
      <c r="E64" s="54">
        <v>0</v>
      </c>
      <c r="F64" s="54">
        <v>0</v>
      </c>
      <c r="G64" s="54">
        <v>1.127</v>
      </c>
      <c r="H64" s="54">
        <v>400.24223602484471</v>
      </c>
      <c r="I64" s="54">
        <v>0.105</v>
      </c>
      <c r="J64" s="54">
        <v>217.44761904761904</v>
      </c>
      <c r="K64" s="54">
        <v>8.3000000000000004E-2</v>
      </c>
      <c r="L64" s="54">
        <v>405.32530120481931</v>
      </c>
      <c r="M64" s="54">
        <v>8.9999999999999993E-3</v>
      </c>
      <c r="N64" s="54">
        <v>333.66666666666663</v>
      </c>
      <c r="O64" s="54">
        <v>0</v>
      </c>
      <c r="P64" s="54">
        <v>0</v>
      </c>
      <c r="Q64" s="54">
        <v>0</v>
      </c>
      <c r="R64" s="54">
        <v>0</v>
      </c>
      <c r="S64" s="54">
        <v>0</v>
      </c>
      <c r="T64" s="54">
        <v>0</v>
      </c>
      <c r="U64" s="54">
        <v>0.97399999999999998</v>
      </c>
      <c r="V64" s="54">
        <v>520.37063655030806</v>
      </c>
      <c r="W64" s="54">
        <v>0</v>
      </c>
      <c r="X64" s="54">
        <v>0</v>
      </c>
      <c r="Y64" s="54">
        <v>0.04</v>
      </c>
      <c r="Z64" s="54">
        <v>366.125</v>
      </c>
      <c r="AA64" s="54">
        <v>0</v>
      </c>
      <c r="AB64" s="54">
        <v>0</v>
      </c>
    </row>
    <row r="65" spans="1:28" ht="14.45" customHeight="1">
      <c r="B65" s="57" t="s">
        <v>26</v>
      </c>
      <c r="C65" s="58" t="s">
        <v>34</v>
      </c>
      <c r="D65" s="56">
        <f>IF(B65="","",SUMPRODUCT((B$11:B65&lt;&gt;"")*1))</f>
        <v>44</v>
      </c>
      <c r="E65" s="54">
        <v>894.77599999999995</v>
      </c>
      <c r="F65" s="54">
        <v>336.42396756283136</v>
      </c>
      <c r="G65" s="54">
        <v>1183.04</v>
      </c>
      <c r="H65" s="54">
        <v>286.70414947930755</v>
      </c>
      <c r="I65" s="54">
        <v>1298.905</v>
      </c>
      <c r="J65" s="54">
        <v>259.21426355276174</v>
      </c>
      <c r="K65" s="54">
        <v>506.85199999999998</v>
      </c>
      <c r="L65" s="54">
        <v>434.29655205069724</v>
      </c>
      <c r="M65" s="54">
        <v>622.48199999999997</v>
      </c>
      <c r="N65" s="54">
        <v>356.1521489778018</v>
      </c>
      <c r="O65" s="54">
        <v>473.25099999999998</v>
      </c>
      <c r="P65" s="54">
        <v>393.60423749764925</v>
      </c>
      <c r="Q65" s="54">
        <v>490.99400000000003</v>
      </c>
      <c r="R65" s="54">
        <v>471.88115537053409</v>
      </c>
      <c r="S65" s="54">
        <v>379.92700000000002</v>
      </c>
      <c r="T65" s="54">
        <v>547.02999786801149</v>
      </c>
      <c r="U65" s="54">
        <v>312.58699999999999</v>
      </c>
      <c r="V65" s="54">
        <v>676.63499121844484</v>
      </c>
      <c r="W65" s="54">
        <v>301.82299999999998</v>
      </c>
      <c r="X65" s="54">
        <v>692.75642015353367</v>
      </c>
      <c r="Y65" s="54">
        <v>332.00299999999999</v>
      </c>
      <c r="Z65" s="54">
        <v>632.21882332388566</v>
      </c>
      <c r="AA65" s="54">
        <v>534.03499999999997</v>
      </c>
      <c r="AB65" s="54">
        <v>566.75762824533979</v>
      </c>
    </row>
    <row r="66" spans="1:28" ht="14.45" customHeight="1">
      <c r="B66" s="57" t="s">
        <v>35</v>
      </c>
      <c r="C66" s="58" t="s">
        <v>34</v>
      </c>
      <c r="D66" s="56">
        <f>IF(B66="","",SUMPRODUCT((B$11:B66&lt;&gt;"")*1))</f>
        <v>45</v>
      </c>
      <c r="E66" s="54">
        <v>4.258</v>
      </c>
      <c r="F66" s="54">
        <v>278.70573038985441</v>
      </c>
      <c r="G66" s="54">
        <v>40.161999999999999</v>
      </c>
      <c r="H66" s="54">
        <v>194.47828793386782</v>
      </c>
      <c r="I66" s="54">
        <v>10.792</v>
      </c>
      <c r="J66" s="54">
        <v>202.34581171237954</v>
      </c>
      <c r="K66" s="54">
        <v>15.472</v>
      </c>
      <c r="L66" s="54">
        <v>238.7171018614271</v>
      </c>
      <c r="M66" s="54">
        <v>0</v>
      </c>
      <c r="N66" s="54">
        <v>0</v>
      </c>
      <c r="O66" s="54">
        <v>0</v>
      </c>
      <c r="P66" s="54">
        <v>0</v>
      </c>
      <c r="Q66" s="54">
        <v>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  <c r="W66" s="54">
        <v>0</v>
      </c>
      <c r="X66" s="54">
        <v>0</v>
      </c>
      <c r="Y66" s="54">
        <v>0</v>
      </c>
      <c r="Z66" s="54">
        <v>0</v>
      </c>
      <c r="AA66" s="54">
        <v>0</v>
      </c>
      <c r="AB66" s="54">
        <v>0</v>
      </c>
    </row>
    <row r="67" spans="1:28" ht="14.45" customHeight="1">
      <c r="B67" s="57" t="s">
        <v>38</v>
      </c>
      <c r="C67" s="58" t="s">
        <v>37</v>
      </c>
      <c r="D67" s="56">
        <f>IF(B67="","",SUMPRODUCT((B$11:B67&lt;&gt;"")*1))</f>
        <v>46</v>
      </c>
      <c r="E67" s="54">
        <v>0</v>
      </c>
      <c r="F67" s="54">
        <v>0</v>
      </c>
      <c r="G67" s="54">
        <v>5.0000000000000001E-3</v>
      </c>
      <c r="H67" s="54">
        <v>61</v>
      </c>
      <c r="I67" s="54">
        <v>0.01</v>
      </c>
      <c r="J67" s="54">
        <v>51.3</v>
      </c>
      <c r="K67" s="54">
        <v>2.8000000000000001E-2</v>
      </c>
      <c r="L67" s="54">
        <v>97.178571428571431</v>
      </c>
      <c r="M67" s="54">
        <v>0</v>
      </c>
      <c r="N67" s="54">
        <v>0</v>
      </c>
      <c r="O67" s="54">
        <v>0</v>
      </c>
      <c r="P67" s="54">
        <v>0</v>
      </c>
      <c r="Q67" s="54">
        <v>3.0000000000000001E-3</v>
      </c>
      <c r="R67" s="54">
        <v>46.666666666666671</v>
      </c>
      <c r="S67" s="54">
        <v>0</v>
      </c>
      <c r="T67" s="54">
        <v>0</v>
      </c>
      <c r="U67" s="54">
        <v>0</v>
      </c>
      <c r="V67" s="54">
        <v>0</v>
      </c>
      <c r="W67" s="54">
        <v>0</v>
      </c>
      <c r="X67" s="54">
        <v>0</v>
      </c>
      <c r="Y67" s="54">
        <v>0</v>
      </c>
      <c r="Z67" s="54">
        <v>0</v>
      </c>
      <c r="AA67" s="54">
        <v>0</v>
      </c>
      <c r="AB67" s="54">
        <v>0</v>
      </c>
    </row>
    <row r="68" spans="1:28" ht="14.45" customHeight="1">
      <c r="B68" s="57" t="s">
        <v>39</v>
      </c>
      <c r="C68" s="58" t="s">
        <v>40</v>
      </c>
      <c r="D68" s="56">
        <f>IF(B68="","",SUMPRODUCT((B$11:B68&lt;&gt;"")*1))</f>
        <v>47</v>
      </c>
      <c r="E68" s="54">
        <v>0.03</v>
      </c>
      <c r="F68" s="54">
        <v>656.66666666666674</v>
      </c>
      <c r="G68" s="54">
        <v>0</v>
      </c>
      <c r="H68" s="54">
        <v>0</v>
      </c>
      <c r="I68" s="54">
        <v>2.5999999999999999E-2</v>
      </c>
      <c r="J68" s="54">
        <v>653</v>
      </c>
      <c r="K68" s="54">
        <v>4.7E-2</v>
      </c>
      <c r="L68" s="54">
        <v>542.29787234042556</v>
      </c>
      <c r="M68" s="54">
        <v>0</v>
      </c>
      <c r="N68" s="54">
        <v>0</v>
      </c>
      <c r="O68" s="54">
        <v>0</v>
      </c>
      <c r="P68" s="54">
        <v>0</v>
      </c>
      <c r="Q68" s="54">
        <v>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  <c r="W68" s="54">
        <v>0</v>
      </c>
      <c r="X68" s="54">
        <v>0</v>
      </c>
      <c r="Y68" s="54">
        <v>3.9E-2</v>
      </c>
      <c r="Z68" s="54">
        <v>651.30769230769238</v>
      </c>
      <c r="AA68" s="54">
        <v>0</v>
      </c>
      <c r="AB68" s="54">
        <v>0</v>
      </c>
    </row>
    <row r="69" spans="1:28" ht="14.45" customHeight="1">
      <c r="B69" s="57"/>
      <c r="C69" s="58"/>
      <c r="D69" s="56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</row>
    <row r="70" spans="1:28" ht="14.45" customHeight="1">
      <c r="B70" s="57" t="s">
        <v>41</v>
      </c>
      <c r="C70" s="58" t="s">
        <v>42</v>
      </c>
      <c r="D70" s="56">
        <f>IF(B70="","",SUMPRODUCT((B$11:B70&lt;&gt;"")*1))</f>
        <v>48</v>
      </c>
      <c r="E70" s="54">
        <v>79.453000000000003</v>
      </c>
      <c r="F70" s="54">
        <v>258.8307678753477</v>
      </c>
      <c r="G70" s="54">
        <v>146.869</v>
      </c>
      <c r="H70" s="54">
        <v>202.83416514036318</v>
      </c>
      <c r="I70" s="54">
        <v>137.88200000000001</v>
      </c>
      <c r="J70" s="54">
        <v>230.70782988352357</v>
      </c>
      <c r="K70" s="54">
        <v>24.257999999999999</v>
      </c>
      <c r="L70" s="54">
        <v>327.5898672602853</v>
      </c>
      <c r="M70" s="54">
        <v>7.47</v>
      </c>
      <c r="N70" s="54">
        <v>329.62516733601069</v>
      </c>
      <c r="O70" s="54">
        <v>3.355</v>
      </c>
      <c r="P70" s="54">
        <v>218.96840536512667</v>
      </c>
      <c r="Q70" s="54">
        <v>1.1020000000000001</v>
      </c>
      <c r="R70" s="54">
        <v>261.12159709618874</v>
      </c>
      <c r="S70" s="54">
        <v>0.61099999999999999</v>
      </c>
      <c r="T70" s="54">
        <v>388.93944353518822</v>
      </c>
      <c r="U70" s="54">
        <v>2.952</v>
      </c>
      <c r="V70" s="54">
        <v>404.21476964769647</v>
      </c>
      <c r="W70" s="54">
        <v>3.7730000000000001</v>
      </c>
      <c r="X70" s="54">
        <v>478.1208587331036</v>
      </c>
      <c r="Y70" s="54">
        <v>7.5949999999999998</v>
      </c>
      <c r="Z70" s="54">
        <v>601.3483870967741</v>
      </c>
      <c r="AA70" s="54">
        <v>15.183</v>
      </c>
      <c r="AB70" s="54">
        <v>550.46703550023051</v>
      </c>
    </row>
    <row r="71" spans="1:28" ht="14.45" customHeight="1">
      <c r="B71" s="57" t="s">
        <v>47</v>
      </c>
      <c r="C71" s="58" t="s">
        <v>48</v>
      </c>
      <c r="D71" s="56">
        <f>IF(B71="","",SUMPRODUCT((B$11:B71&lt;&gt;"")*1))</f>
        <v>49</v>
      </c>
      <c r="E71" s="54">
        <v>0</v>
      </c>
      <c r="F71" s="54">
        <v>0</v>
      </c>
      <c r="G71" s="54">
        <v>0</v>
      </c>
      <c r="H71" s="54">
        <v>0</v>
      </c>
      <c r="I71" s="54">
        <v>0.23799999999999999</v>
      </c>
      <c r="J71" s="54">
        <v>296.41176470588238</v>
      </c>
      <c r="K71" s="54">
        <v>0</v>
      </c>
      <c r="L71" s="54">
        <v>0</v>
      </c>
      <c r="M71" s="54">
        <v>1.7000000000000001E-2</v>
      </c>
      <c r="N71" s="54">
        <v>127.05882352941177</v>
      </c>
      <c r="O71" s="54">
        <v>0</v>
      </c>
      <c r="P71" s="54">
        <v>0</v>
      </c>
      <c r="Q71" s="54">
        <v>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  <c r="W71" s="54">
        <v>0</v>
      </c>
      <c r="X71" s="54">
        <v>0</v>
      </c>
      <c r="Y71" s="54">
        <v>0</v>
      </c>
      <c r="Z71" s="54">
        <v>0</v>
      </c>
      <c r="AA71" s="54">
        <v>0</v>
      </c>
      <c r="AB71" s="54">
        <v>0</v>
      </c>
    </row>
    <row r="72" spans="1:28" ht="14.45" customHeight="1">
      <c r="B72" s="57" t="s">
        <v>61</v>
      </c>
      <c r="C72" s="58" t="s">
        <v>50</v>
      </c>
      <c r="D72" s="56">
        <f>IF(B72="","",SUMPRODUCT((B$11:B72&lt;&gt;"")*1))</f>
        <v>50</v>
      </c>
      <c r="E72" s="54">
        <v>8.9999999999999993E-3</v>
      </c>
      <c r="F72" s="54">
        <v>588</v>
      </c>
      <c r="G72" s="54">
        <v>0</v>
      </c>
      <c r="H72" s="54">
        <v>0</v>
      </c>
      <c r="I72" s="54">
        <v>0</v>
      </c>
      <c r="J72" s="54">
        <v>0</v>
      </c>
      <c r="K72" s="54">
        <v>0</v>
      </c>
      <c r="L72" s="54">
        <v>0</v>
      </c>
      <c r="M72" s="54">
        <v>7.0000000000000001E-3</v>
      </c>
      <c r="N72" s="54">
        <v>451.28571428571428</v>
      </c>
      <c r="O72" s="54">
        <v>0.115</v>
      </c>
      <c r="P72" s="54">
        <v>356.4</v>
      </c>
      <c r="Q72" s="54">
        <v>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  <c r="W72" s="54">
        <v>0</v>
      </c>
      <c r="X72" s="54">
        <v>0</v>
      </c>
      <c r="Y72" s="54">
        <v>6.6000000000000003E-2</v>
      </c>
      <c r="Z72" s="54">
        <v>399.27272727272731</v>
      </c>
      <c r="AA72" s="54">
        <v>0</v>
      </c>
      <c r="AB72" s="54">
        <v>0</v>
      </c>
    </row>
    <row r="73" spans="1:28" ht="14.45" customHeight="1">
      <c r="B73" s="57" t="s">
        <v>62</v>
      </c>
      <c r="C73" s="58" t="s">
        <v>53</v>
      </c>
      <c r="D73" s="56">
        <f>IF(B73="","",SUMPRODUCT((B$11:B73&lt;&gt;"")*1))</f>
        <v>51</v>
      </c>
      <c r="E73" s="54">
        <v>0</v>
      </c>
      <c r="F73" s="54">
        <v>0</v>
      </c>
      <c r="G73" s="54">
        <v>0</v>
      </c>
      <c r="H73" s="54">
        <v>0</v>
      </c>
      <c r="I73" s="54">
        <v>0</v>
      </c>
      <c r="J73" s="54">
        <v>0</v>
      </c>
      <c r="K73" s="54">
        <v>0</v>
      </c>
      <c r="L73" s="54">
        <v>0</v>
      </c>
      <c r="M73" s="54">
        <v>3.3000000000000002E-2</v>
      </c>
      <c r="N73" s="54">
        <v>100.60606060606061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  <c r="W73" s="54">
        <v>0</v>
      </c>
      <c r="X73" s="54">
        <v>0</v>
      </c>
      <c r="Y73" s="54">
        <v>0</v>
      </c>
      <c r="Z73" s="54">
        <v>0</v>
      </c>
      <c r="AA73" s="54">
        <v>0</v>
      </c>
      <c r="AB73" s="54">
        <v>0</v>
      </c>
    </row>
    <row r="74" spans="1:28" ht="14.45" customHeight="1">
      <c r="B74" s="57" t="s">
        <v>63</v>
      </c>
      <c r="C74" s="58" t="s">
        <v>53</v>
      </c>
      <c r="D74" s="56">
        <f>IF(B74="","",SUMPRODUCT((B$11:B74&lt;&gt;"")*1))</f>
        <v>52</v>
      </c>
      <c r="E74" s="54">
        <v>0</v>
      </c>
      <c r="F74" s="54">
        <v>0</v>
      </c>
      <c r="G74" s="54">
        <v>3.4329999999999998</v>
      </c>
      <c r="H74" s="54">
        <v>178.20011651616662</v>
      </c>
      <c r="I74" s="54">
        <v>0.17799999999999999</v>
      </c>
      <c r="J74" s="54">
        <v>62.640449438202253</v>
      </c>
      <c r="K74" s="54">
        <v>0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0</v>
      </c>
      <c r="R74" s="54">
        <v>0</v>
      </c>
      <c r="S74" s="54">
        <v>0</v>
      </c>
      <c r="T74" s="54">
        <v>0</v>
      </c>
      <c r="U74" s="54">
        <v>1.244</v>
      </c>
      <c r="V74" s="54">
        <v>149.13745980707395</v>
      </c>
      <c r="W74" s="54">
        <v>1.452</v>
      </c>
      <c r="X74" s="54">
        <v>110.15977961432507</v>
      </c>
      <c r="Y74" s="54">
        <v>2.52</v>
      </c>
      <c r="Z74" s="54">
        <v>109.64761904761905</v>
      </c>
      <c r="AA74" s="54">
        <v>1.6919999999999999</v>
      </c>
      <c r="AB74" s="54">
        <v>110.16016548463358</v>
      </c>
    </row>
    <row r="75" spans="1:28" ht="14.45" customHeight="1">
      <c r="B75" s="57"/>
      <c r="C75" s="58"/>
      <c r="D75" s="56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</row>
    <row r="76" spans="1:28" ht="14.45" customHeight="1">
      <c r="B76" s="57" t="s">
        <v>52</v>
      </c>
      <c r="C76" s="58" t="s">
        <v>53</v>
      </c>
      <c r="D76" s="56">
        <f>IF(B76="","",SUMPRODUCT((B$11:B76&lt;&gt;"")*1))</f>
        <v>53</v>
      </c>
      <c r="E76" s="54">
        <v>80.668999999999997</v>
      </c>
      <c r="F76" s="54">
        <v>343.55179808848504</v>
      </c>
      <c r="G76" s="54">
        <v>71.885000000000005</v>
      </c>
      <c r="H76" s="54">
        <v>292.27370105028865</v>
      </c>
      <c r="I76" s="54">
        <v>101.16</v>
      </c>
      <c r="J76" s="54">
        <v>255.51320680110715</v>
      </c>
      <c r="K76" s="54">
        <v>44.354999999999997</v>
      </c>
      <c r="L76" s="54">
        <v>366.12411227595533</v>
      </c>
      <c r="M76" s="54">
        <v>15.35</v>
      </c>
      <c r="N76" s="54">
        <v>345.53237785016285</v>
      </c>
      <c r="O76" s="54">
        <v>4.5519999999999996</v>
      </c>
      <c r="P76" s="54">
        <v>281.11028119507904</v>
      </c>
      <c r="Q76" s="54">
        <v>2.3010000000000002</v>
      </c>
      <c r="R76" s="54">
        <v>297.36549326379833</v>
      </c>
      <c r="S76" s="54">
        <v>1.31</v>
      </c>
      <c r="T76" s="54">
        <v>495.30152671755724</v>
      </c>
      <c r="U76" s="54">
        <v>1.6830000000000001</v>
      </c>
      <c r="V76" s="54">
        <v>381.97623291740939</v>
      </c>
      <c r="W76" s="54">
        <v>2.911</v>
      </c>
      <c r="X76" s="54">
        <v>635.33081415321192</v>
      </c>
      <c r="Y76" s="54">
        <v>30.056999999999999</v>
      </c>
      <c r="Z76" s="54">
        <v>620.09871244635201</v>
      </c>
      <c r="AA76" s="54">
        <v>57.472999999999999</v>
      </c>
      <c r="AB76" s="54">
        <v>613.12108294329505</v>
      </c>
    </row>
    <row r="77" spans="1:28" ht="14.45" customHeight="1">
      <c r="B77" s="57" t="s">
        <v>54</v>
      </c>
      <c r="C77" s="58" t="s">
        <v>55</v>
      </c>
      <c r="D77" s="56">
        <f>IF(B77="","",SUMPRODUCT((B$11:B77&lt;&gt;"")*1))</f>
        <v>54</v>
      </c>
      <c r="E77" s="54">
        <v>333.596</v>
      </c>
      <c r="F77" s="54">
        <v>265.26378313888654</v>
      </c>
      <c r="G77" s="54">
        <v>367.37099999999998</v>
      </c>
      <c r="H77" s="54">
        <v>253.71280803329603</v>
      </c>
      <c r="I77" s="54">
        <v>326.12900000000002</v>
      </c>
      <c r="J77" s="54">
        <v>315.08447884119477</v>
      </c>
      <c r="K77" s="54">
        <v>78.319999999999993</v>
      </c>
      <c r="L77" s="54">
        <v>398.59720377936668</v>
      </c>
      <c r="M77" s="54">
        <v>19.146999999999998</v>
      </c>
      <c r="N77" s="54">
        <v>320.34470151982032</v>
      </c>
      <c r="O77" s="54">
        <v>47.017000000000003</v>
      </c>
      <c r="P77" s="54">
        <v>314.26924303975159</v>
      </c>
      <c r="Q77" s="54">
        <v>25.21</v>
      </c>
      <c r="R77" s="54">
        <v>305.42693375644586</v>
      </c>
      <c r="S77" s="54">
        <v>10.565</v>
      </c>
      <c r="T77" s="54">
        <v>546.77605300520588</v>
      </c>
      <c r="U77" s="54">
        <v>9.2579999999999991</v>
      </c>
      <c r="V77" s="54">
        <v>370.45214949233093</v>
      </c>
      <c r="W77" s="54">
        <v>37.146000000000001</v>
      </c>
      <c r="X77" s="54">
        <v>509.89121305120335</v>
      </c>
      <c r="Y77" s="54">
        <v>76.281999999999996</v>
      </c>
      <c r="Z77" s="54">
        <v>365.02090925775411</v>
      </c>
      <c r="AA77" s="54">
        <v>108.32</v>
      </c>
      <c r="AB77" s="54">
        <v>510.45056314623332</v>
      </c>
    </row>
    <row r="78" spans="1:28" ht="14.45" customHeight="1">
      <c r="B78" s="62"/>
      <c r="C78" s="62"/>
      <c r="D78" s="56" t="str">
        <f>IF(B78="","",SUMPRODUCT((B$11:B78&lt;&gt;"")*1))</f>
        <v/>
      </c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</row>
    <row r="79" spans="1:28" ht="14.45" customHeight="1">
      <c r="A79" s="50" t="s">
        <v>64</v>
      </c>
      <c r="B79" s="59"/>
      <c r="C79" s="11"/>
      <c r="D79" s="56" t="str">
        <f>IF(B79="","",SUMPRODUCT((B$11:B79&lt;&gt;"")*1))</f>
        <v/>
      </c>
      <c r="E79" s="53"/>
      <c r="F79" s="53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</row>
    <row r="80" spans="1:28" s="50" customFormat="1" ht="14.45" customHeight="1">
      <c r="B80" s="60" t="s">
        <v>65</v>
      </c>
      <c r="D80" s="56">
        <f>IF(B80="","",SUMPRODUCT((B$11:B80&lt;&gt;"")*1))</f>
        <v>55</v>
      </c>
      <c r="E80" s="53">
        <f>IF(SUM(E81:E90)&lt;0.001,"-",SUM(E81:E90))</f>
        <v>480.55700000000002</v>
      </c>
      <c r="F80" s="53">
        <f>IF(ISERR(SUMPRODUCT(E81:E90,F81:F90)/E80),"-",SUMPRODUCT(E81:E90,F81:F90)/E80)</f>
        <v>347.29205276377206</v>
      </c>
      <c r="G80" s="53">
        <f>IF(SUM(G81:G90)&lt;0.001,"-",SUM(G81:G90))</f>
        <v>390.45800000000003</v>
      </c>
      <c r="H80" s="53">
        <f>IF(ISERR(SUMPRODUCT(G81:G90,H81:H90)/G80),"-",SUMPRODUCT(G81:G90,H81:H90)/G80)</f>
        <v>386.45417688970394</v>
      </c>
      <c r="I80" s="53">
        <f>IF(SUM(I81:I90)&lt;0.001,"-",SUM(I81:I90))</f>
        <v>451.67200000000003</v>
      </c>
      <c r="J80" s="53">
        <f>IF(ISERR(SUMPRODUCT(I81:I90,J81:J90)/I80),"-",SUMPRODUCT(I81:I90,J81:J90)/I80)</f>
        <v>371.07738358809053</v>
      </c>
      <c r="K80" s="53">
        <f>IF(SUM(K81:K90)&lt;0.001,"-",SUM(K81:K90))</f>
        <v>358.59100000000001</v>
      </c>
      <c r="L80" s="53">
        <f>IF(ISERR(SUMPRODUCT(K81:K90,L81:L90)/K80),"-",SUMPRODUCT(K81:K90,L81:L90)/K80)</f>
        <v>407.50627595226871</v>
      </c>
      <c r="M80" s="53">
        <f>IF(SUM(M81:M90)&lt;0.001,"-",SUM(M81:M90))</f>
        <v>330.97900000000004</v>
      </c>
      <c r="N80" s="53">
        <f>IF(ISERR(SUMPRODUCT(M81:M90,N81:N90)/M80),"-",SUMPRODUCT(M81:M90,N81:N90)/M80)</f>
        <v>407.20897096190384</v>
      </c>
      <c r="O80" s="53">
        <f>IF(SUM(O81:O90)&lt;0.001,"-",SUM(O81:O90))</f>
        <v>3565.5680000000002</v>
      </c>
      <c r="P80" s="53">
        <f>IF(ISERR(SUMPRODUCT(O81:O90,P81:P90)/O80),"-",SUMPRODUCT(O81:O90,P81:P90)/O80)</f>
        <v>396.71152254002726</v>
      </c>
      <c r="Q80" s="53">
        <f>IF(SUM(Q81:Q90)&lt;0.001,"-",SUM(Q81:Q90))</f>
        <v>734.75700000000006</v>
      </c>
      <c r="R80" s="53">
        <f>IF(ISERR(SUMPRODUCT(Q81:Q90,R81:R90)/Q80),"-",SUMPRODUCT(Q81:Q90,R81:R90)/Q80)</f>
        <v>438.87671025931019</v>
      </c>
      <c r="S80" s="53">
        <f>IF(SUM(S81:S90)&lt;0.001,"-",SUM(S81:S90))</f>
        <v>554.88499999999999</v>
      </c>
      <c r="T80" s="53">
        <f>IF(ISERR(SUMPRODUCT(S81:S90,T81:T90)/S80),"-",SUMPRODUCT(S81:S90,T81:T90)/S80)</f>
        <v>452.49645422024383</v>
      </c>
      <c r="U80" s="53">
        <f>IF(SUM(U81:U90)&lt;0.001,"-",SUM(U81:U90))</f>
        <v>539.25400000000002</v>
      </c>
      <c r="V80" s="53">
        <f>IF(ISERR(SUMPRODUCT(U81:U90,V81:V90)/U80),"-",SUMPRODUCT(U81:U90,V81:V90)/U80)</f>
        <v>393.9949485771084</v>
      </c>
      <c r="W80" s="53">
        <f>IF(SUM(W81:W90)&lt;0.001,"-",SUM(W81:W90))</f>
        <v>562.77800000000002</v>
      </c>
      <c r="X80" s="53">
        <f>IF(ISERR(SUMPRODUCT(W81:W90,X81:X90)/W80),"-",SUMPRODUCT(W81:W90,X81:X90)/W80)</f>
        <v>408.15884060855262</v>
      </c>
      <c r="Y80" s="53">
        <f>IF(SUM(Y81:Y90)&lt;0.001,"-",SUM(Y81:Y90))</f>
        <v>243.35</v>
      </c>
      <c r="Z80" s="53">
        <f>IF(ISERR(SUMPRODUCT(Y81:Y90,Z81:Z90)/Y80),"-",SUMPRODUCT(Y81:Y90,Z81:Z90)/Y80)</f>
        <v>386.24916375590715</v>
      </c>
      <c r="AA80" s="53">
        <f>IF(SUM(AA81:AA90)&lt;0.001,"-",SUM(AA81:AA90))</f>
        <v>288.50299999999999</v>
      </c>
      <c r="AB80" s="53">
        <f>IF(ISERR(SUMPRODUCT(AA81:AA90,AB81:AB90)/AA80),"-",SUMPRODUCT(AA81:AA90,AB81:AB90)/AA80)</f>
        <v>410.41778768331704</v>
      </c>
    </row>
    <row r="81" spans="1:28" ht="14.45" customHeight="1">
      <c r="B81" s="57" t="s">
        <v>19</v>
      </c>
      <c r="C81" s="58" t="s">
        <v>20</v>
      </c>
      <c r="D81" s="56">
        <f>IF(B81="","",SUMPRODUCT((B$11:B81&lt;&gt;"")*1))</f>
        <v>56</v>
      </c>
      <c r="E81" s="54">
        <v>0</v>
      </c>
      <c r="F81" s="54">
        <v>0</v>
      </c>
      <c r="G81" s="54">
        <v>0</v>
      </c>
      <c r="H81" s="54">
        <v>0</v>
      </c>
      <c r="I81" s="54">
        <v>2.012</v>
      </c>
      <c r="J81" s="54">
        <v>356.34691848906562</v>
      </c>
      <c r="K81" s="54">
        <v>0</v>
      </c>
      <c r="L81" s="54">
        <v>0</v>
      </c>
      <c r="M81" s="54">
        <v>0</v>
      </c>
      <c r="N81" s="54">
        <v>0</v>
      </c>
      <c r="O81" s="54">
        <v>397.65899999999999</v>
      </c>
      <c r="P81" s="54">
        <v>386.80991502769962</v>
      </c>
      <c r="Q81" s="54">
        <v>4.2140000000000004</v>
      </c>
      <c r="R81" s="54">
        <v>414.47508305647841</v>
      </c>
      <c r="S81" s="54">
        <v>0</v>
      </c>
      <c r="T81" s="54">
        <v>0</v>
      </c>
      <c r="U81" s="54">
        <v>7.2999999999999995E-2</v>
      </c>
      <c r="V81" s="54">
        <v>216</v>
      </c>
      <c r="W81" s="54">
        <v>8.91</v>
      </c>
      <c r="X81" s="54">
        <v>309.53905723905723</v>
      </c>
      <c r="Y81" s="54">
        <v>0</v>
      </c>
      <c r="Z81" s="54">
        <v>0</v>
      </c>
      <c r="AA81" s="54">
        <v>0.187</v>
      </c>
      <c r="AB81" s="54">
        <v>355.44919786096256</v>
      </c>
    </row>
    <row r="82" spans="1:28" ht="14.45" customHeight="1">
      <c r="B82" s="57" t="s">
        <v>21</v>
      </c>
      <c r="C82" s="58" t="s">
        <v>20</v>
      </c>
      <c r="D82" s="56">
        <f>IF(B82="","",SUMPRODUCT((B$11:B82&lt;&gt;"")*1))</f>
        <v>57</v>
      </c>
      <c r="E82" s="54">
        <v>0</v>
      </c>
      <c r="F82" s="54">
        <v>0</v>
      </c>
      <c r="G82" s="54">
        <v>0</v>
      </c>
      <c r="H82" s="54">
        <v>0</v>
      </c>
      <c r="I82" s="54">
        <v>0</v>
      </c>
      <c r="J82" s="54">
        <v>0</v>
      </c>
      <c r="K82" s="54">
        <v>0</v>
      </c>
      <c r="L82" s="54">
        <v>0</v>
      </c>
      <c r="M82" s="54">
        <v>0</v>
      </c>
      <c r="N82" s="54">
        <v>0</v>
      </c>
      <c r="O82" s="54">
        <v>0</v>
      </c>
      <c r="P82" s="54">
        <v>0</v>
      </c>
      <c r="Q82" s="54">
        <v>2.9009999999999998</v>
      </c>
      <c r="R82" s="54">
        <v>373.6256463288521</v>
      </c>
      <c r="S82" s="54">
        <v>0</v>
      </c>
      <c r="T82" s="54">
        <v>0</v>
      </c>
      <c r="U82" s="54">
        <v>0</v>
      </c>
      <c r="V82" s="54">
        <v>0</v>
      </c>
      <c r="W82" s="54">
        <v>0.874</v>
      </c>
      <c r="X82" s="54">
        <v>353.55720823798623</v>
      </c>
      <c r="Y82" s="54">
        <v>0</v>
      </c>
      <c r="Z82" s="54">
        <v>0</v>
      </c>
      <c r="AA82" s="54">
        <v>0</v>
      </c>
      <c r="AB82" s="54">
        <v>0</v>
      </c>
    </row>
    <row r="83" spans="1:28" ht="14.45" customHeight="1">
      <c r="B83" s="57" t="s">
        <v>22</v>
      </c>
      <c r="C83" s="58" t="s">
        <v>20</v>
      </c>
      <c r="D83" s="56">
        <f>IF(B83="","",SUMPRODUCT((B$11:B83&lt;&gt;"")*1))</f>
        <v>58</v>
      </c>
      <c r="E83" s="54">
        <v>0</v>
      </c>
      <c r="F83" s="54">
        <v>0</v>
      </c>
      <c r="G83" s="54">
        <v>0</v>
      </c>
      <c r="H83" s="54">
        <v>0</v>
      </c>
      <c r="I83" s="54">
        <v>0</v>
      </c>
      <c r="J83" s="54">
        <v>0</v>
      </c>
      <c r="K83" s="54">
        <v>0</v>
      </c>
      <c r="L83" s="54">
        <v>0</v>
      </c>
      <c r="M83" s="54">
        <v>0</v>
      </c>
      <c r="N83" s="54">
        <v>0</v>
      </c>
      <c r="O83" s="54">
        <v>111.366</v>
      </c>
      <c r="P83" s="54">
        <v>426.40944273835822</v>
      </c>
      <c r="Q83" s="54">
        <v>0.1</v>
      </c>
      <c r="R83" s="54">
        <v>351</v>
      </c>
      <c r="S83" s="54">
        <v>19.364000000000001</v>
      </c>
      <c r="T83" s="54">
        <v>426.59997934311093</v>
      </c>
      <c r="U83" s="54">
        <v>4.7359999999999998</v>
      </c>
      <c r="V83" s="54">
        <v>423.60810810810807</v>
      </c>
      <c r="W83" s="54">
        <v>0</v>
      </c>
      <c r="X83" s="54">
        <v>0</v>
      </c>
      <c r="Y83" s="54">
        <v>0</v>
      </c>
      <c r="Z83" s="54">
        <v>0</v>
      </c>
      <c r="AA83" s="54">
        <v>0</v>
      </c>
      <c r="AB83" s="54">
        <v>0</v>
      </c>
    </row>
    <row r="84" spans="1:28" ht="14.45" customHeight="1">
      <c r="B84" s="57" t="s">
        <v>23</v>
      </c>
      <c r="C84" s="58" t="s">
        <v>20</v>
      </c>
      <c r="D84" s="56">
        <f>IF(B84="","",SUMPRODUCT((B$11:B84&lt;&gt;"")*1))</f>
        <v>59</v>
      </c>
      <c r="E84" s="54">
        <v>0</v>
      </c>
      <c r="F84" s="54">
        <v>0</v>
      </c>
      <c r="G84" s="54">
        <v>0</v>
      </c>
      <c r="H84" s="54">
        <v>0</v>
      </c>
      <c r="I84" s="54">
        <v>0</v>
      </c>
      <c r="J84" s="54">
        <v>0</v>
      </c>
      <c r="K84" s="54">
        <v>0</v>
      </c>
      <c r="L84" s="54">
        <v>0</v>
      </c>
      <c r="M84" s="54">
        <v>0</v>
      </c>
      <c r="N84" s="54">
        <v>0</v>
      </c>
      <c r="O84" s="54">
        <v>210.232</v>
      </c>
      <c r="P84" s="54">
        <v>352.6146447733932</v>
      </c>
      <c r="Q84" s="54">
        <v>20.702000000000002</v>
      </c>
      <c r="R84" s="54">
        <v>439.59081248188579</v>
      </c>
      <c r="S84" s="54">
        <v>0</v>
      </c>
      <c r="T84" s="54">
        <v>0</v>
      </c>
      <c r="U84" s="54">
        <v>0</v>
      </c>
      <c r="V84" s="54">
        <v>0</v>
      </c>
      <c r="W84" s="54">
        <v>0</v>
      </c>
      <c r="X84" s="54">
        <v>0</v>
      </c>
      <c r="Y84" s="54">
        <v>0.51600000000000001</v>
      </c>
      <c r="Z84" s="54">
        <v>352.1511627906977</v>
      </c>
      <c r="AA84" s="54">
        <v>0</v>
      </c>
      <c r="AB84" s="54">
        <v>0</v>
      </c>
    </row>
    <row r="85" spans="1:28" ht="14.45" customHeight="1">
      <c r="B85" s="57"/>
      <c r="C85" s="58"/>
      <c r="D85" s="56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54"/>
      <c r="AB85" s="54"/>
    </row>
    <row r="86" spans="1:28" ht="14.45" customHeight="1">
      <c r="B86" s="57" t="s">
        <v>66</v>
      </c>
      <c r="C86" s="58" t="s">
        <v>67</v>
      </c>
      <c r="D86" s="56">
        <f>IF(B86="","",SUMPRODUCT((B$11:B86&lt;&gt;"")*1))</f>
        <v>60</v>
      </c>
      <c r="E86" s="54">
        <v>0</v>
      </c>
      <c r="F86" s="54">
        <v>0</v>
      </c>
      <c r="G86" s="54">
        <v>0</v>
      </c>
      <c r="H86" s="54">
        <v>0</v>
      </c>
      <c r="I86" s="54">
        <v>6.6639999999999997</v>
      </c>
      <c r="J86" s="54">
        <v>334.80507202881154</v>
      </c>
      <c r="K86" s="54">
        <v>0</v>
      </c>
      <c r="L86" s="54">
        <v>0</v>
      </c>
      <c r="M86" s="54">
        <v>0</v>
      </c>
      <c r="N86" s="54">
        <v>0</v>
      </c>
      <c r="O86" s="54">
        <v>7.9790000000000001</v>
      </c>
      <c r="P86" s="54">
        <v>323.30693069306932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  <c r="W86" s="54">
        <v>0</v>
      </c>
      <c r="X86" s="54">
        <v>0</v>
      </c>
      <c r="Y86" s="54">
        <v>0.55100000000000005</v>
      </c>
      <c r="Z86" s="54">
        <v>324.23411978221412</v>
      </c>
      <c r="AA86" s="54">
        <v>0</v>
      </c>
      <c r="AB86" s="54">
        <v>0</v>
      </c>
    </row>
    <row r="87" spans="1:28" ht="14.45" customHeight="1">
      <c r="B87" s="57" t="s">
        <v>27</v>
      </c>
      <c r="C87" s="58" t="s">
        <v>28</v>
      </c>
      <c r="D87" s="56">
        <f>IF(B87="","",SUMPRODUCT((B$11:B87&lt;&gt;"")*1))</f>
        <v>61</v>
      </c>
      <c r="E87" s="54">
        <v>0</v>
      </c>
      <c r="F87" s="54">
        <v>0</v>
      </c>
      <c r="G87" s="54">
        <v>60.46</v>
      </c>
      <c r="H87" s="54">
        <v>385.11908699966921</v>
      </c>
      <c r="I87" s="54">
        <v>12.039</v>
      </c>
      <c r="J87" s="54">
        <v>366.38425118365313</v>
      </c>
      <c r="K87" s="54">
        <v>24.821999999999999</v>
      </c>
      <c r="L87" s="54">
        <v>404.22411570381115</v>
      </c>
      <c r="M87" s="54">
        <v>83.700999999999993</v>
      </c>
      <c r="N87" s="54">
        <v>378.0013500436076</v>
      </c>
      <c r="O87" s="54">
        <v>5.4139999999999997</v>
      </c>
      <c r="P87" s="54">
        <v>430.85205024011822</v>
      </c>
      <c r="Q87" s="54">
        <v>35.152999999999999</v>
      </c>
      <c r="R87" s="54">
        <v>503.81008733251787</v>
      </c>
      <c r="S87" s="54">
        <v>31.898</v>
      </c>
      <c r="T87" s="54">
        <v>487.70716032353124</v>
      </c>
      <c r="U87" s="54">
        <v>35.372</v>
      </c>
      <c r="V87" s="54">
        <v>390.7496890195635</v>
      </c>
      <c r="W87" s="54">
        <v>0.50700000000000001</v>
      </c>
      <c r="X87" s="54">
        <v>370.81854043392508</v>
      </c>
      <c r="Y87" s="54">
        <v>2.2570000000000001</v>
      </c>
      <c r="Z87" s="54">
        <v>378.64023039432874</v>
      </c>
      <c r="AA87" s="54">
        <v>17.231000000000002</v>
      </c>
      <c r="AB87" s="54">
        <v>381.9709244965469</v>
      </c>
    </row>
    <row r="88" spans="1:28" ht="14.45" customHeight="1">
      <c r="B88" s="57" t="s">
        <v>58</v>
      </c>
      <c r="C88" s="58" t="s">
        <v>30</v>
      </c>
      <c r="D88" s="56">
        <f>IF(B88="","",SUMPRODUCT((B$11:B88&lt;&gt;"")*1))</f>
        <v>62</v>
      </c>
      <c r="E88" s="54">
        <v>117</v>
      </c>
      <c r="F88" s="54">
        <v>347</v>
      </c>
      <c r="G88" s="54">
        <v>103</v>
      </c>
      <c r="H88" s="54">
        <v>386</v>
      </c>
      <c r="I88" s="54">
        <v>106</v>
      </c>
      <c r="J88" s="54">
        <v>371</v>
      </c>
      <c r="K88" s="54">
        <v>110</v>
      </c>
      <c r="L88" s="54">
        <v>408</v>
      </c>
      <c r="M88" s="54">
        <v>142</v>
      </c>
      <c r="N88" s="54">
        <v>407</v>
      </c>
      <c r="O88" s="54">
        <v>92</v>
      </c>
      <c r="P88" s="54">
        <v>398</v>
      </c>
      <c r="Q88" s="54">
        <v>153</v>
      </c>
      <c r="R88" s="54">
        <v>439</v>
      </c>
      <c r="S88" s="54">
        <v>2</v>
      </c>
      <c r="T88" s="54">
        <v>451</v>
      </c>
      <c r="U88" s="54">
        <v>13</v>
      </c>
      <c r="V88" s="54">
        <v>394</v>
      </c>
      <c r="W88" s="54">
        <v>190</v>
      </c>
      <c r="X88" s="54">
        <v>408</v>
      </c>
      <c r="Y88" s="54">
        <v>75</v>
      </c>
      <c r="Z88" s="54">
        <v>386</v>
      </c>
      <c r="AA88" s="54">
        <v>79</v>
      </c>
      <c r="AB88" s="54">
        <v>412</v>
      </c>
    </row>
    <row r="89" spans="1:28" ht="14.45" customHeight="1">
      <c r="B89" s="57" t="s">
        <v>31</v>
      </c>
      <c r="C89" s="58" t="s">
        <v>30</v>
      </c>
      <c r="D89" s="56">
        <f>IF(B89="","",SUMPRODUCT((B$11:B89&lt;&gt;"")*1))</f>
        <v>63</v>
      </c>
      <c r="E89" s="54">
        <v>363.42700000000002</v>
      </c>
      <c r="F89" s="54">
        <v>347.45128182551099</v>
      </c>
      <c r="G89" s="54">
        <v>226.63800000000001</v>
      </c>
      <c r="H89" s="54">
        <v>387.37645496342185</v>
      </c>
      <c r="I89" s="54">
        <v>324.827</v>
      </c>
      <c r="J89" s="54">
        <v>372.21444953775398</v>
      </c>
      <c r="K89" s="54">
        <v>223.76900000000001</v>
      </c>
      <c r="L89" s="54">
        <v>407.62765173013241</v>
      </c>
      <c r="M89" s="54">
        <v>105.178</v>
      </c>
      <c r="N89" s="54">
        <v>430.97061172488543</v>
      </c>
      <c r="O89" s="54">
        <v>2740.9180000000001</v>
      </c>
      <c r="P89" s="54">
        <v>400.42670776725168</v>
      </c>
      <c r="Q89" s="54">
        <v>518.68700000000001</v>
      </c>
      <c r="R89" s="54">
        <v>434.99124520182693</v>
      </c>
      <c r="S89" s="54">
        <v>501.62299999999999</v>
      </c>
      <c r="T89" s="54">
        <v>451.26306010689302</v>
      </c>
      <c r="U89" s="54">
        <v>486.07299999999998</v>
      </c>
      <c r="V89" s="54">
        <v>393.96917335461961</v>
      </c>
      <c r="W89" s="54">
        <v>361.947</v>
      </c>
      <c r="X89" s="54">
        <v>411.29145703652745</v>
      </c>
      <c r="Y89" s="54">
        <v>164.696</v>
      </c>
      <c r="Z89" s="54">
        <v>387.25366736289891</v>
      </c>
      <c r="AA89" s="54">
        <v>191.79499999999999</v>
      </c>
      <c r="AB89" s="54">
        <v>412.82203915639099</v>
      </c>
    </row>
    <row r="90" spans="1:28" ht="14.45" customHeight="1">
      <c r="B90" s="62" t="s">
        <v>62</v>
      </c>
      <c r="C90" s="62" t="s">
        <v>53</v>
      </c>
      <c r="D90" s="56">
        <f>IF(B90="","",SUMPRODUCT((B$11:B90&lt;&gt;"")*1))</f>
        <v>64</v>
      </c>
      <c r="E90" s="54">
        <v>0.13</v>
      </c>
      <c r="F90" s="54">
        <v>165</v>
      </c>
      <c r="G90" s="54">
        <v>0.36</v>
      </c>
      <c r="H90" s="54">
        <v>160</v>
      </c>
      <c r="I90" s="54">
        <v>0.13</v>
      </c>
      <c r="J90" s="54">
        <v>115</v>
      </c>
      <c r="K90" s="54">
        <v>0</v>
      </c>
      <c r="L90" s="54">
        <v>0</v>
      </c>
      <c r="M90" s="54">
        <v>0.1</v>
      </c>
      <c r="N90" s="54">
        <v>159</v>
      </c>
      <c r="O90" s="54">
        <v>0</v>
      </c>
      <c r="P90" s="54">
        <v>0</v>
      </c>
      <c r="Q90" s="54">
        <v>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  <c r="W90" s="54">
        <v>0.54</v>
      </c>
      <c r="X90" s="54">
        <v>115</v>
      </c>
      <c r="Y90" s="54">
        <v>0.33</v>
      </c>
      <c r="Z90" s="54">
        <v>150.45454545454547</v>
      </c>
      <c r="AA90" s="54">
        <v>0.28999999999999998</v>
      </c>
      <c r="AB90" s="54">
        <v>115</v>
      </c>
    </row>
    <row r="91" spans="1:28" ht="14.45" customHeight="1">
      <c r="B91" s="59"/>
      <c r="C91" s="11"/>
      <c r="D91" s="56" t="str">
        <f>IF(B91="","",SUMPRODUCT((B$11:B91&lt;&gt;"")*1))</f>
        <v/>
      </c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4"/>
      <c r="AA91" s="54"/>
      <c r="AB91" s="54"/>
    </row>
    <row r="92" spans="1:28" ht="14.45" customHeight="1">
      <c r="A92" s="50" t="s">
        <v>68</v>
      </c>
      <c r="B92" s="59"/>
      <c r="C92" s="11"/>
      <c r="D92" s="56" t="str">
        <f>IF(B92="","",SUMPRODUCT((B$11:B92&lt;&gt;"")*1))</f>
        <v/>
      </c>
      <c r="E92" s="53"/>
      <c r="F92" s="53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4"/>
      <c r="AA92" s="54"/>
      <c r="AB92" s="54"/>
    </row>
    <row r="93" spans="1:28" s="50" customFormat="1" ht="14.45" customHeight="1">
      <c r="B93" s="60" t="s">
        <v>69</v>
      </c>
      <c r="D93" s="56">
        <f>IF(B93="","",SUMPRODUCT((B$11:B93&lt;&gt;"")*1))</f>
        <v>65</v>
      </c>
      <c r="E93" s="53">
        <f>IF(SUM(E94:E111)&lt;0.001,"-",SUM(E94:E111))</f>
        <v>294.43799999999999</v>
      </c>
      <c r="F93" s="53">
        <f>IF(ISERR(SUMPRODUCT(E94:E111,F94:F111)/E93),"-",SUMPRODUCT(E94:E111,F94:F111)/E93)</f>
        <v>1233.209633267445</v>
      </c>
      <c r="G93" s="53">
        <f t="shared" ref="G93" si="65">IF(SUM(G94:G111)&lt;0.001,"-",SUM(G94:G111))</f>
        <v>179.00399999999999</v>
      </c>
      <c r="H93" s="53">
        <f t="shared" ref="H93" si="66">IF(ISERR(SUMPRODUCT(G94:G111,H94:H111)/G93),"-",SUMPRODUCT(G94:G111,H94:H111)/G93)</f>
        <v>1187.3449196665997</v>
      </c>
      <c r="I93" s="53">
        <f t="shared" ref="I93" si="67">IF(SUM(I94:I111)&lt;0.001,"-",SUM(I94:I111))</f>
        <v>199.33399999999997</v>
      </c>
      <c r="J93" s="53">
        <f t="shared" ref="J93" si="68">IF(ISERR(SUMPRODUCT(I94:I111,J94:J111)/I93),"-",SUMPRODUCT(I94:I111,J94:J111)/I93)</f>
        <v>1184.3170457623892</v>
      </c>
      <c r="K93" s="53">
        <f t="shared" ref="K93" si="69">IF(SUM(K94:K111)&lt;0.001,"-",SUM(K94:K111))</f>
        <v>131.37099999999998</v>
      </c>
      <c r="L93" s="53">
        <f t="shared" ref="L93" si="70">IF(ISERR(SUMPRODUCT(K94:K111,L94:L111)/K93),"-",SUMPRODUCT(K94:K111,L94:L111)/K93)</f>
        <v>1216.4150154904814</v>
      </c>
      <c r="M93" s="53">
        <f t="shared" ref="M93" si="71">IF(SUM(M94:M111)&lt;0.001,"-",SUM(M94:M111))</f>
        <v>89.301999999999992</v>
      </c>
      <c r="N93" s="53">
        <f t="shared" ref="N93" si="72">IF(ISERR(SUMPRODUCT(M94:M111,N94:N111)/M93),"-",SUMPRODUCT(M94:M111,N94:N111)/M93)</f>
        <v>850.55666166491244</v>
      </c>
      <c r="O93" s="53">
        <f t="shared" ref="O93" si="73">IF(SUM(O94:O111)&lt;0.001,"-",SUM(O94:O111))</f>
        <v>66.573000000000008</v>
      </c>
      <c r="P93" s="53">
        <f t="shared" ref="P93" si="74">IF(ISERR(SUMPRODUCT(O94:O111,P94:P111)/O93),"-",SUMPRODUCT(O94:O111,P94:P111)/O93)</f>
        <v>696.58600333468519</v>
      </c>
      <c r="Q93" s="53">
        <f t="shared" ref="Q93" si="75">IF(SUM(Q94:Q111)&lt;0.001,"-",SUM(Q94:Q111))</f>
        <v>128.56300000000002</v>
      </c>
      <c r="R93" s="53">
        <f>IF(ISERR(SUMPRODUCT(Q94:Q111,R94:R111)/Q93),"-",SUMPRODUCT(Q94:Q111,R94:R111)/Q93)</f>
        <v>1236.0941950638985</v>
      </c>
      <c r="S93" s="53">
        <f t="shared" ref="S93" si="76">IF(SUM(S94:S111)&lt;0.001,"-",SUM(S94:S111))</f>
        <v>295.846</v>
      </c>
      <c r="T93" s="53">
        <f>IF(ISERR(SUMPRODUCT(S94:S111,T94:T111)/S93),"-",SUMPRODUCT(S94:S111,T94:T111)/S93)</f>
        <v>1123.3771151207047</v>
      </c>
      <c r="U93" s="53">
        <f t="shared" ref="U93" si="77">IF(SUM(U94:U111)&lt;0.001,"-",SUM(U94:U111))</f>
        <v>455.30799999999999</v>
      </c>
      <c r="V93" s="53">
        <f t="shared" ref="V93" si="78">IF(ISERR(SUMPRODUCT(U94:U111,V94:V111)/U93),"-",SUMPRODUCT(U94:U111,V94:V111)/U93)</f>
        <v>1250.2075210626654</v>
      </c>
      <c r="W93" s="53">
        <f t="shared" ref="W93" si="79">IF(SUM(W94:W111)&lt;0.001,"-",SUM(W94:W111))</f>
        <v>451.56</v>
      </c>
      <c r="X93" s="53">
        <f t="shared" ref="X93" si="80">IF(ISERR(SUMPRODUCT(W94:W111,X94:X111)/W93),"-",SUMPRODUCT(W94:W111,X94:X111)/W93)</f>
        <v>1479.3101470457968</v>
      </c>
      <c r="Y93" s="53">
        <f t="shared" ref="Y93" si="81">IF(SUM(Y94:Y111)&lt;0.001,"-",SUM(Y94:Y111))</f>
        <v>536.33999999999992</v>
      </c>
      <c r="Z93" s="53">
        <f t="shared" ref="Z93" si="82">IF(ISERR(SUMPRODUCT(Y94:Y111,Z94:Z111)/Y93),"-",SUMPRODUCT(Y94:Y111,Z94:Z111)/Y93)</f>
        <v>1503.3502106872509</v>
      </c>
      <c r="AA93" s="53">
        <f t="shared" ref="AA93" si="83">IF(SUM(AA94:AA111)&lt;0.001,"-",SUM(AA94:AA111))</f>
        <v>437.31599999999997</v>
      </c>
      <c r="AB93" s="53">
        <f t="shared" ref="AB93" si="84">IF(ISERR(SUMPRODUCT(AA94:AA111,AB94:AB111)/AA93),"-",SUMPRODUCT(AA94:AA111,AB94:AB111)/AA93)</f>
        <v>2027.0459873409616</v>
      </c>
    </row>
    <row r="94" spans="1:28" ht="14.45" customHeight="1">
      <c r="B94" s="57" t="s">
        <v>18</v>
      </c>
      <c r="C94" s="58" t="s">
        <v>16</v>
      </c>
      <c r="D94" s="56">
        <f>IF(B94="","",SUMPRODUCT((B$11:B94&lt;&gt;"")*1))</f>
        <v>66</v>
      </c>
      <c r="E94" s="54">
        <v>0</v>
      </c>
      <c r="F94" s="54">
        <v>0</v>
      </c>
      <c r="G94" s="54">
        <v>0</v>
      </c>
      <c r="H94" s="54">
        <v>0</v>
      </c>
      <c r="I94" s="54">
        <v>0</v>
      </c>
      <c r="J94" s="54">
        <v>0</v>
      </c>
      <c r="K94" s="54">
        <v>0</v>
      </c>
      <c r="L94" s="54">
        <v>0</v>
      </c>
      <c r="M94" s="54">
        <v>0</v>
      </c>
      <c r="N94" s="54">
        <v>0</v>
      </c>
      <c r="O94" s="54">
        <v>7.0000000000000007E-2</v>
      </c>
      <c r="P94" s="54">
        <v>600.48571428571438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  <c r="W94" s="54">
        <v>0</v>
      </c>
      <c r="X94" s="54">
        <v>0</v>
      </c>
      <c r="Y94" s="54">
        <v>0</v>
      </c>
      <c r="Z94" s="54">
        <v>0</v>
      </c>
      <c r="AA94" s="54">
        <v>0</v>
      </c>
      <c r="AB94" s="54">
        <v>0</v>
      </c>
    </row>
    <row r="95" spans="1:28" ht="14.45" customHeight="1">
      <c r="B95" s="57" t="s">
        <v>19</v>
      </c>
      <c r="C95" s="58" t="s">
        <v>20</v>
      </c>
      <c r="D95" s="56">
        <f>IF(B95="","",SUMPRODUCT((B$11:B95&lt;&gt;"")*1))</f>
        <v>67</v>
      </c>
      <c r="E95" s="54">
        <v>3.1139999999999999</v>
      </c>
      <c r="F95" s="54">
        <v>1629.9492614001285</v>
      </c>
      <c r="G95" s="54">
        <v>3.4420000000000002</v>
      </c>
      <c r="H95" s="54">
        <v>1617.4660081348054</v>
      </c>
      <c r="I95" s="54">
        <v>3.2120000000000002</v>
      </c>
      <c r="J95" s="54">
        <v>1300.4654420921545</v>
      </c>
      <c r="K95" s="54">
        <v>3.7440000000000002</v>
      </c>
      <c r="L95" s="54">
        <v>1006.7008547008547</v>
      </c>
      <c r="M95" s="54">
        <v>1.7050000000000001</v>
      </c>
      <c r="N95" s="54">
        <v>889.91319648093838</v>
      </c>
      <c r="O95" s="54">
        <v>7.7640000000000002</v>
      </c>
      <c r="P95" s="54">
        <v>392.03851107676456</v>
      </c>
      <c r="Q95" s="54">
        <v>0.14499999999999999</v>
      </c>
      <c r="R95" s="54">
        <v>623.02068965517242</v>
      </c>
      <c r="S95" s="54">
        <v>12.656000000000001</v>
      </c>
      <c r="T95" s="54">
        <v>574.42904551201013</v>
      </c>
      <c r="U95" s="54">
        <v>1.63</v>
      </c>
      <c r="V95" s="54">
        <v>1127.5282208588956</v>
      </c>
      <c r="W95" s="54">
        <v>5.9450000000000003</v>
      </c>
      <c r="X95" s="54">
        <v>1696.353574432296</v>
      </c>
      <c r="Y95" s="54">
        <v>2.601</v>
      </c>
      <c r="Z95" s="54">
        <v>2006.7820069204151</v>
      </c>
      <c r="AA95" s="54">
        <v>2.1909999999999998</v>
      </c>
      <c r="AB95" s="54">
        <v>2571.5130077590143</v>
      </c>
    </row>
    <row r="96" spans="1:28" ht="14.45" customHeight="1">
      <c r="B96" s="57" t="s">
        <v>22</v>
      </c>
      <c r="C96" s="58" t="s">
        <v>20</v>
      </c>
      <c r="D96" s="56">
        <f>IF(B96="","",SUMPRODUCT((B$11:B96&lt;&gt;"")*1))</f>
        <v>68</v>
      </c>
      <c r="E96" s="54">
        <v>0</v>
      </c>
      <c r="F96" s="54">
        <v>0</v>
      </c>
      <c r="G96" s="54">
        <v>0</v>
      </c>
      <c r="H96" s="54">
        <v>0</v>
      </c>
      <c r="I96" s="54">
        <v>0</v>
      </c>
      <c r="J96" s="54">
        <v>0</v>
      </c>
      <c r="K96" s="54">
        <v>0</v>
      </c>
      <c r="L96" s="54">
        <v>0</v>
      </c>
      <c r="M96" s="54">
        <v>0.36</v>
      </c>
      <c r="N96" s="54">
        <v>332.43055555555554</v>
      </c>
      <c r="O96" s="54">
        <v>3.1930000000000001</v>
      </c>
      <c r="P96" s="54">
        <v>647</v>
      </c>
      <c r="Q96" s="54">
        <v>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  <c r="W96" s="54">
        <v>0</v>
      </c>
      <c r="X96" s="54">
        <v>0</v>
      </c>
      <c r="Y96" s="54">
        <v>0</v>
      </c>
      <c r="Z96" s="54">
        <v>0</v>
      </c>
      <c r="AA96" s="54">
        <v>0</v>
      </c>
      <c r="AB96" s="54">
        <v>0</v>
      </c>
    </row>
    <row r="97" spans="2:28" ht="14.45" customHeight="1">
      <c r="B97" s="57" t="s">
        <v>23</v>
      </c>
      <c r="C97" s="58" t="s">
        <v>20</v>
      </c>
      <c r="D97" s="56">
        <f>IF(B97="","",SUMPRODUCT((B$11:B97&lt;&gt;"")*1))</f>
        <v>69</v>
      </c>
      <c r="E97" s="54">
        <v>51.161000000000001</v>
      </c>
      <c r="F97" s="54">
        <v>1373.4340415550907</v>
      </c>
      <c r="G97" s="54">
        <v>8.6609999999999996</v>
      </c>
      <c r="H97" s="54">
        <v>1800.527768156102</v>
      </c>
      <c r="I97" s="54">
        <v>9.9429999999999996</v>
      </c>
      <c r="J97" s="54">
        <v>1903.7962385597907</v>
      </c>
      <c r="K97" s="54">
        <v>19.780999999999999</v>
      </c>
      <c r="L97" s="54">
        <v>1747.4070572771852</v>
      </c>
      <c r="M97" s="54">
        <v>10.528</v>
      </c>
      <c r="N97" s="54">
        <v>1513.2206496960487</v>
      </c>
      <c r="O97" s="54">
        <v>2.5569999999999999</v>
      </c>
      <c r="P97" s="54">
        <v>1928.9980445834963</v>
      </c>
      <c r="Q97" s="54">
        <v>39.847999999999999</v>
      </c>
      <c r="R97" s="54">
        <v>1594.4954577394099</v>
      </c>
      <c r="S97" s="54">
        <v>145.006</v>
      </c>
      <c r="T97" s="54">
        <v>1321.1398424892764</v>
      </c>
      <c r="U97" s="54">
        <v>267.28500000000003</v>
      </c>
      <c r="V97" s="54">
        <v>1320.7653815215967</v>
      </c>
      <c r="W97" s="54">
        <v>240.727</v>
      </c>
      <c r="X97" s="54">
        <v>1617.886406593361</v>
      </c>
      <c r="Y97" s="54">
        <v>277.53699999999998</v>
      </c>
      <c r="Z97" s="54">
        <v>1566.0260361681505</v>
      </c>
      <c r="AA97" s="54">
        <v>194.32</v>
      </c>
      <c r="AB97" s="54">
        <v>2019.5301821737341</v>
      </c>
    </row>
    <row r="98" spans="2:28" ht="14.45" customHeight="1">
      <c r="B98" s="57"/>
      <c r="C98" s="58"/>
      <c r="D98" s="56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54"/>
      <c r="AA98" s="54"/>
      <c r="AB98" s="54"/>
    </row>
    <row r="99" spans="2:28" ht="14.45" customHeight="1">
      <c r="B99" s="57" t="s">
        <v>66</v>
      </c>
      <c r="C99" s="58" t="s">
        <v>67</v>
      </c>
      <c r="D99" s="56">
        <f>IF(B99="","",SUMPRODUCT((B$11:B99&lt;&gt;"")*1))</f>
        <v>70</v>
      </c>
      <c r="E99" s="54">
        <v>0</v>
      </c>
      <c r="F99" s="54">
        <v>0</v>
      </c>
      <c r="G99" s="54">
        <v>0</v>
      </c>
      <c r="H99" s="54">
        <v>0</v>
      </c>
      <c r="I99" s="54">
        <v>0</v>
      </c>
      <c r="J99" s="54">
        <v>0</v>
      </c>
      <c r="K99" s="54">
        <v>0</v>
      </c>
      <c r="L99" s="54">
        <v>0</v>
      </c>
      <c r="M99" s="54">
        <v>2.11</v>
      </c>
      <c r="N99" s="54">
        <v>190.67345971563981</v>
      </c>
      <c r="O99" s="54">
        <v>2.5539999999999998</v>
      </c>
      <c r="P99" s="54">
        <v>161.716523101018</v>
      </c>
      <c r="Q99" s="54">
        <v>0.71599999999999997</v>
      </c>
      <c r="R99" s="54">
        <v>162.60335195530726</v>
      </c>
      <c r="S99" s="54">
        <v>5.2999999999999999E-2</v>
      </c>
      <c r="T99" s="54">
        <v>256.75471698113211</v>
      </c>
      <c r="U99" s="54">
        <v>0</v>
      </c>
      <c r="V99" s="54">
        <v>0</v>
      </c>
      <c r="W99" s="54">
        <v>0</v>
      </c>
      <c r="X99" s="54">
        <v>0</v>
      </c>
      <c r="Y99" s="54">
        <v>0</v>
      </c>
      <c r="Z99" s="54">
        <v>0</v>
      </c>
      <c r="AA99" s="54">
        <v>0</v>
      </c>
      <c r="AB99" s="54">
        <v>0</v>
      </c>
    </row>
    <row r="100" spans="2:28" ht="14.45" customHeight="1">
      <c r="B100" s="57" t="s">
        <v>24</v>
      </c>
      <c r="C100" s="58" t="s">
        <v>25</v>
      </c>
      <c r="D100" s="56">
        <f>IF(B100="","",SUMPRODUCT((B$11:B100&lt;&gt;"")*1))</f>
        <v>71</v>
      </c>
      <c r="E100" s="54">
        <v>28.323</v>
      </c>
      <c r="F100" s="54">
        <v>2040.2110299050241</v>
      </c>
      <c r="G100" s="54">
        <v>17.327999999999999</v>
      </c>
      <c r="H100" s="54">
        <v>2307.3230032317638</v>
      </c>
      <c r="I100" s="54">
        <v>17.675999999999998</v>
      </c>
      <c r="J100" s="54">
        <v>2058.2988232631819</v>
      </c>
      <c r="K100" s="54">
        <v>19.353999999999999</v>
      </c>
      <c r="L100" s="54">
        <v>1762.6977885708382</v>
      </c>
      <c r="M100" s="54">
        <v>8.4079999999999995</v>
      </c>
      <c r="N100" s="54">
        <v>1336.1643672692674</v>
      </c>
      <c r="O100" s="54">
        <v>0.29199999999999998</v>
      </c>
      <c r="P100" s="54">
        <v>1485.4794520547946</v>
      </c>
      <c r="Q100" s="54">
        <v>16.48</v>
      </c>
      <c r="R100" s="54">
        <v>1735.2629247572816</v>
      </c>
      <c r="S100" s="54">
        <v>25.11</v>
      </c>
      <c r="T100" s="54">
        <v>1409.7587813620071</v>
      </c>
      <c r="U100" s="54">
        <v>96.834999999999994</v>
      </c>
      <c r="V100" s="54">
        <v>1302.1407548923428</v>
      </c>
      <c r="W100" s="54">
        <v>58.1</v>
      </c>
      <c r="X100" s="54">
        <v>1591.8809466437178</v>
      </c>
      <c r="Y100" s="54">
        <v>106.154</v>
      </c>
      <c r="Z100" s="54">
        <v>1741.2465192079433</v>
      </c>
      <c r="AA100" s="54">
        <v>71.305000000000007</v>
      </c>
      <c r="AB100" s="54">
        <v>2167.6243881915716</v>
      </c>
    </row>
    <row r="101" spans="2:28" ht="14.45" customHeight="1">
      <c r="B101" s="57" t="s">
        <v>26</v>
      </c>
      <c r="C101" s="58" t="s">
        <v>25</v>
      </c>
      <c r="D101" s="56">
        <f>IF(B101="","",SUMPRODUCT((B$11:B101&lt;&gt;"")*1))</f>
        <v>72</v>
      </c>
      <c r="E101" s="54">
        <v>4.468</v>
      </c>
      <c r="F101" s="54">
        <v>2062.4865711727844</v>
      </c>
      <c r="G101" s="54">
        <v>2.9790000000000001</v>
      </c>
      <c r="H101" s="54">
        <v>1890.7576367908694</v>
      </c>
      <c r="I101" s="54">
        <v>7.51</v>
      </c>
      <c r="J101" s="54">
        <v>2150.8121171770972</v>
      </c>
      <c r="K101" s="54">
        <v>0.10199999999999999</v>
      </c>
      <c r="L101" s="54">
        <v>1330</v>
      </c>
      <c r="M101" s="54">
        <v>0.313</v>
      </c>
      <c r="N101" s="54">
        <v>1091.5431309904154</v>
      </c>
      <c r="O101" s="54">
        <v>0.29499999999999998</v>
      </c>
      <c r="P101" s="54">
        <v>341.83050847457628</v>
      </c>
      <c r="Q101" s="54">
        <v>2.6739999999999999</v>
      </c>
      <c r="R101" s="54">
        <v>356.3728496634256</v>
      </c>
      <c r="S101" s="54">
        <v>3.669</v>
      </c>
      <c r="T101" s="54">
        <v>341.74707004633416</v>
      </c>
      <c r="U101" s="54">
        <v>0</v>
      </c>
      <c r="V101" s="54">
        <v>0</v>
      </c>
      <c r="W101" s="54">
        <v>12.637</v>
      </c>
      <c r="X101" s="54">
        <v>1764.9222125504471</v>
      </c>
      <c r="Y101" s="54">
        <v>15.266</v>
      </c>
      <c r="Z101" s="54">
        <v>1869.2027381108346</v>
      </c>
      <c r="AA101" s="54">
        <v>11.188000000000001</v>
      </c>
      <c r="AB101" s="54">
        <v>2431.0575616732212</v>
      </c>
    </row>
    <row r="102" spans="2:28" ht="14.45" customHeight="1">
      <c r="B102" s="57" t="s">
        <v>27</v>
      </c>
      <c r="C102" s="58" t="s">
        <v>28</v>
      </c>
      <c r="D102" s="56">
        <f>IF(B102="","",SUMPRODUCT((B$11:B102&lt;&gt;"")*1))</f>
        <v>73</v>
      </c>
      <c r="E102" s="54">
        <v>0</v>
      </c>
      <c r="F102" s="54">
        <v>0</v>
      </c>
      <c r="G102" s="54">
        <v>0</v>
      </c>
      <c r="H102" s="54">
        <v>0</v>
      </c>
      <c r="I102" s="54">
        <v>0.183</v>
      </c>
      <c r="J102" s="54">
        <v>1439.9125683060108</v>
      </c>
      <c r="K102" s="54">
        <v>0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  <c r="W102" s="54">
        <v>0</v>
      </c>
      <c r="X102" s="54">
        <v>0</v>
      </c>
      <c r="Y102" s="54">
        <v>0</v>
      </c>
      <c r="Z102" s="54">
        <v>0</v>
      </c>
      <c r="AA102" s="54">
        <v>0</v>
      </c>
      <c r="AB102" s="54">
        <v>0</v>
      </c>
    </row>
    <row r="103" spans="2:28" ht="14.45" customHeight="1">
      <c r="B103" s="57" t="s">
        <v>29</v>
      </c>
      <c r="C103" s="58" t="s">
        <v>30</v>
      </c>
      <c r="D103" s="56">
        <f>IF(B103="","",SUMPRODUCT((B$11:B103&lt;&gt;"")*1))</f>
        <v>74</v>
      </c>
      <c r="E103" s="54">
        <v>0</v>
      </c>
      <c r="F103" s="54">
        <v>0</v>
      </c>
      <c r="G103" s="54">
        <v>0</v>
      </c>
      <c r="H103" s="54">
        <v>0</v>
      </c>
      <c r="I103" s="54">
        <v>0.91600000000000004</v>
      </c>
      <c r="J103" s="54">
        <v>1895.5414847161571</v>
      </c>
      <c r="K103" s="54">
        <v>0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  <c r="W103" s="54">
        <v>0</v>
      </c>
      <c r="X103" s="54">
        <v>0</v>
      </c>
      <c r="Y103" s="54">
        <v>0</v>
      </c>
      <c r="Z103" s="54">
        <v>0</v>
      </c>
      <c r="AA103" s="54">
        <v>0</v>
      </c>
      <c r="AB103" s="54">
        <v>0</v>
      </c>
    </row>
    <row r="104" spans="2:28" ht="14.45" customHeight="1">
      <c r="B104" s="57"/>
      <c r="C104" s="58"/>
      <c r="D104" s="56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4"/>
      <c r="AA104" s="54"/>
      <c r="AB104" s="54"/>
    </row>
    <row r="105" spans="2:28" ht="14.45" customHeight="1">
      <c r="B105" s="57" t="s">
        <v>32</v>
      </c>
      <c r="C105" s="58" t="s">
        <v>33</v>
      </c>
      <c r="D105" s="56">
        <f>IF(B105="","",SUMPRODUCT((B$11:B105&lt;&gt;"")*1))</f>
        <v>75</v>
      </c>
      <c r="E105" s="54">
        <v>0</v>
      </c>
      <c r="F105" s="54">
        <v>0</v>
      </c>
      <c r="G105" s="54">
        <v>0</v>
      </c>
      <c r="H105" s="54">
        <v>0</v>
      </c>
      <c r="I105" s="54">
        <v>0</v>
      </c>
      <c r="J105" s="54">
        <v>0</v>
      </c>
      <c r="K105" s="54">
        <v>0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19.945</v>
      </c>
      <c r="T105" s="54">
        <v>461.53592379042368</v>
      </c>
      <c r="U105" s="54">
        <v>0</v>
      </c>
      <c r="V105" s="54">
        <v>0</v>
      </c>
      <c r="W105" s="54">
        <v>0</v>
      </c>
      <c r="X105" s="54">
        <v>0</v>
      </c>
      <c r="Y105" s="54">
        <v>0</v>
      </c>
      <c r="Z105" s="54">
        <v>0</v>
      </c>
      <c r="AA105" s="54">
        <v>0</v>
      </c>
      <c r="AB105" s="54">
        <v>0</v>
      </c>
    </row>
    <row r="106" spans="2:28" ht="14.45" customHeight="1">
      <c r="B106" s="57" t="s">
        <v>26</v>
      </c>
      <c r="C106" s="58" t="s">
        <v>34</v>
      </c>
      <c r="D106" s="56">
        <f>IF(B106="","",SUMPRODUCT((B$11:B106&lt;&gt;"")*1))</f>
        <v>76</v>
      </c>
      <c r="E106" s="54">
        <v>117.93300000000001</v>
      </c>
      <c r="F106" s="54">
        <v>1097.0017297957315</v>
      </c>
      <c r="G106" s="54">
        <v>80.435000000000002</v>
      </c>
      <c r="H106" s="54">
        <v>1167.5791508671598</v>
      </c>
      <c r="I106" s="54">
        <v>73.992999999999995</v>
      </c>
      <c r="J106" s="54">
        <v>1184.3673725892991</v>
      </c>
      <c r="K106" s="54">
        <v>40.582000000000001</v>
      </c>
      <c r="L106" s="54">
        <v>1245.6813365531516</v>
      </c>
      <c r="M106" s="54">
        <v>16.300999999999998</v>
      </c>
      <c r="N106" s="54">
        <v>1232.323722471014</v>
      </c>
      <c r="O106" s="54">
        <v>15.593999999999999</v>
      </c>
      <c r="P106" s="54">
        <v>1007.2686930870848</v>
      </c>
      <c r="Q106" s="54">
        <v>19.577000000000002</v>
      </c>
      <c r="R106" s="54">
        <v>1208.0452061092099</v>
      </c>
      <c r="S106" s="54">
        <v>14.066000000000001</v>
      </c>
      <c r="T106" s="54">
        <v>1091.8110336982795</v>
      </c>
      <c r="U106" s="54">
        <v>31.311</v>
      </c>
      <c r="V106" s="54">
        <v>1101.3964102072755</v>
      </c>
      <c r="W106" s="54">
        <v>45.87</v>
      </c>
      <c r="X106" s="54">
        <v>1296.5915849138871</v>
      </c>
      <c r="Y106" s="54">
        <v>80.692999999999998</v>
      </c>
      <c r="Z106" s="54">
        <v>1216.7157002466138</v>
      </c>
      <c r="AA106" s="54">
        <v>111.709</v>
      </c>
      <c r="AB106" s="54">
        <v>2000.1304371178687</v>
      </c>
    </row>
    <row r="107" spans="2:28" ht="14.45" customHeight="1">
      <c r="B107" s="57" t="s">
        <v>35</v>
      </c>
      <c r="C107" s="58" t="s">
        <v>34</v>
      </c>
      <c r="D107" s="56">
        <f>IF(B107="","",SUMPRODUCT((B$11:B107&lt;&gt;"")*1))</f>
        <v>77</v>
      </c>
      <c r="E107" s="54">
        <v>0</v>
      </c>
      <c r="F107" s="54">
        <v>0</v>
      </c>
      <c r="G107" s="54">
        <v>7.5999999999999998E-2</v>
      </c>
      <c r="H107" s="54">
        <v>1377.4473684210527</v>
      </c>
      <c r="I107" s="54">
        <v>0</v>
      </c>
      <c r="J107" s="54">
        <v>0</v>
      </c>
      <c r="K107" s="54">
        <v>0</v>
      </c>
      <c r="L107" s="54">
        <v>0</v>
      </c>
      <c r="M107" s="54">
        <v>0</v>
      </c>
      <c r="N107" s="54">
        <v>0</v>
      </c>
      <c r="O107" s="54">
        <v>0.114</v>
      </c>
      <c r="P107" s="54">
        <v>909.57894736842104</v>
      </c>
      <c r="Q107" s="54">
        <v>3.3000000000000002E-2</v>
      </c>
      <c r="R107" s="54">
        <v>1453.5757575757575</v>
      </c>
      <c r="S107" s="54">
        <v>0.125</v>
      </c>
      <c r="T107" s="54">
        <v>902.29600000000005</v>
      </c>
      <c r="U107" s="54">
        <v>0</v>
      </c>
      <c r="V107" s="54">
        <v>0</v>
      </c>
      <c r="W107" s="54">
        <v>0</v>
      </c>
      <c r="X107" s="54">
        <v>0</v>
      </c>
      <c r="Y107" s="54">
        <v>0</v>
      </c>
      <c r="Z107" s="54">
        <v>0</v>
      </c>
      <c r="AA107" s="54">
        <v>0</v>
      </c>
      <c r="AB107" s="54">
        <v>0</v>
      </c>
    </row>
    <row r="108" spans="2:28" ht="14.45" customHeight="1">
      <c r="B108" s="62" t="s">
        <v>41</v>
      </c>
      <c r="C108" s="62" t="s">
        <v>42</v>
      </c>
      <c r="D108" s="56">
        <f>IF(B108="","",SUMPRODUCT((B$11:B108&lt;&gt;"")*1))</f>
        <v>78</v>
      </c>
      <c r="E108" s="54">
        <v>7.7830000000000004</v>
      </c>
      <c r="F108" s="54">
        <v>1418.9289477065399</v>
      </c>
      <c r="G108" s="54">
        <v>4.1959999999999997</v>
      </c>
      <c r="H108" s="54">
        <v>1952.9122974261202</v>
      </c>
      <c r="I108" s="54">
        <v>1.9039999999999999</v>
      </c>
      <c r="J108" s="54">
        <v>1938.0388655462184</v>
      </c>
      <c r="K108" s="54">
        <v>0.51400000000000001</v>
      </c>
      <c r="L108" s="54">
        <v>1756.5466926070039</v>
      </c>
      <c r="M108" s="54">
        <v>0.14399999999999999</v>
      </c>
      <c r="N108" s="54">
        <v>1188</v>
      </c>
      <c r="O108" s="54">
        <v>0.32800000000000001</v>
      </c>
      <c r="P108" s="54">
        <v>1027.4085365853657</v>
      </c>
      <c r="Q108" s="54">
        <v>0.16500000000000001</v>
      </c>
      <c r="R108" s="54">
        <v>1313.2</v>
      </c>
      <c r="S108" s="54">
        <v>0.32200000000000001</v>
      </c>
      <c r="T108" s="54">
        <v>1442.2422360248447</v>
      </c>
      <c r="U108" s="54">
        <v>0.49199999999999999</v>
      </c>
      <c r="V108" s="54">
        <v>1645.3861788617887</v>
      </c>
      <c r="W108" s="54">
        <v>0.71899999999999997</v>
      </c>
      <c r="X108" s="54">
        <v>1667.0319888734352</v>
      </c>
      <c r="Y108" s="54">
        <v>0.69099999999999995</v>
      </c>
      <c r="Z108" s="54">
        <v>1904.3328509406656</v>
      </c>
      <c r="AA108" s="54">
        <v>1.7270000000000001</v>
      </c>
      <c r="AB108" s="54">
        <v>2944.8280254777069</v>
      </c>
    </row>
    <row r="109" spans="2:28" ht="14.25" customHeight="1">
      <c r="B109" s="57" t="s">
        <v>52</v>
      </c>
      <c r="C109" s="58" t="s">
        <v>53</v>
      </c>
      <c r="D109" s="56">
        <f>IF(B109="","",SUMPRODUCT((B$11:B109&lt;&gt;"")*1))</f>
        <v>79</v>
      </c>
      <c r="E109" s="54">
        <v>25.834</v>
      </c>
      <c r="F109" s="54">
        <v>1269.4517302779284</v>
      </c>
      <c r="G109" s="54">
        <v>6.2779999999999996</v>
      </c>
      <c r="H109" s="54">
        <v>1024.7448231920994</v>
      </c>
      <c r="I109" s="54">
        <v>11.683</v>
      </c>
      <c r="J109" s="54">
        <v>484.82042283660024</v>
      </c>
      <c r="K109" s="54">
        <v>16.707999999999998</v>
      </c>
      <c r="L109" s="54">
        <v>424.83097917165429</v>
      </c>
      <c r="M109" s="54">
        <v>0.27700000000000002</v>
      </c>
      <c r="N109" s="54">
        <v>1043.5776173285199</v>
      </c>
      <c r="O109" s="54">
        <v>4.7E-2</v>
      </c>
      <c r="P109" s="54">
        <v>974.42553191489367</v>
      </c>
      <c r="Q109" s="54">
        <v>0.28100000000000003</v>
      </c>
      <c r="R109" s="54">
        <v>1395.1814946619218</v>
      </c>
      <c r="S109" s="54">
        <v>1.367</v>
      </c>
      <c r="T109" s="54">
        <v>2210.4359912216532</v>
      </c>
      <c r="U109" s="54">
        <v>0.96399999999999997</v>
      </c>
      <c r="V109" s="54">
        <v>1989.4450207468878</v>
      </c>
      <c r="W109" s="54">
        <v>0.69199999999999995</v>
      </c>
      <c r="X109" s="54">
        <v>2032.5390173410406</v>
      </c>
      <c r="Y109" s="54">
        <v>2.698</v>
      </c>
      <c r="Z109" s="54">
        <v>2181.1916234247592</v>
      </c>
      <c r="AA109" s="54">
        <v>5.2309999999999999</v>
      </c>
      <c r="AB109" s="54">
        <v>3256.3263238386539</v>
      </c>
    </row>
    <row r="110" spans="2:28" ht="14.25" customHeight="1">
      <c r="B110" s="57"/>
      <c r="C110" s="58"/>
      <c r="D110" s="56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  <c r="AA110" s="54"/>
      <c r="AB110" s="54"/>
    </row>
    <row r="111" spans="2:28" ht="14.25" customHeight="1">
      <c r="B111" s="57" t="s">
        <v>54</v>
      </c>
      <c r="C111" s="58" t="s">
        <v>55</v>
      </c>
      <c r="D111" s="56">
        <f>IF(B111="","",SUMPRODUCT((B$11:B111&lt;&gt;"")*1))</f>
        <v>80</v>
      </c>
      <c r="E111" s="54">
        <v>55.822000000000003</v>
      </c>
      <c r="F111" s="54">
        <v>851.82410160868471</v>
      </c>
      <c r="G111" s="54">
        <v>55.609000000000002</v>
      </c>
      <c r="H111" s="54">
        <v>667.46853926522681</v>
      </c>
      <c r="I111" s="54">
        <v>72.313999999999993</v>
      </c>
      <c r="J111" s="54">
        <v>849.68506789833225</v>
      </c>
      <c r="K111" s="54">
        <v>30.585999999999999</v>
      </c>
      <c r="L111" s="54">
        <v>937.12862093768388</v>
      </c>
      <c r="M111" s="54">
        <v>49.155999999999999</v>
      </c>
      <c r="N111" s="54">
        <v>526.11178696395154</v>
      </c>
      <c r="O111" s="54">
        <v>33.765000000000001</v>
      </c>
      <c r="P111" s="54">
        <v>567.10285798904192</v>
      </c>
      <c r="Q111" s="54">
        <v>48.643999999999998</v>
      </c>
      <c r="R111" s="54">
        <v>849.33586876079266</v>
      </c>
      <c r="S111" s="54">
        <v>73.527000000000001</v>
      </c>
      <c r="T111" s="54">
        <v>934.01504209338066</v>
      </c>
      <c r="U111" s="54">
        <v>56.790999999999997</v>
      </c>
      <c r="V111" s="54">
        <v>899.17173495800387</v>
      </c>
      <c r="W111" s="54">
        <v>86.87</v>
      </c>
      <c r="X111" s="54">
        <v>1054.1286174743871</v>
      </c>
      <c r="Y111" s="54">
        <v>50.7</v>
      </c>
      <c r="Z111" s="54">
        <v>940.83477317554241</v>
      </c>
      <c r="AA111" s="54">
        <v>39.645000000000003</v>
      </c>
      <c r="AB111" s="54">
        <v>1540.6001261193089</v>
      </c>
    </row>
    <row r="112" spans="2:28" ht="14.45" customHeight="1">
      <c r="B112" s="59"/>
      <c r="C112" s="11"/>
      <c r="D112" s="56" t="str">
        <f>IF(B112="","",SUMPRODUCT((B$11:B112&lt;&gt;"")*1))</f>
        <v/>
      </c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  <c r="AA112" s="54"/>
      <c r="AB112" s="54"/>
    </row>
    <row r="113" spans="1:28" ht="14.45" customHeight="1">
      <c r="A113" s="50" t="s">
        <v>70</v>
      </c>
      <c r="B113" s="59"/>
      <c r="C113" s="11"/>
      <c r="D113" s="56" t="str">
        <f>IF(B113="","",SUMPRODUCT((B$11:B113&lt;&gt;"")*1))</f>
        <v/>
      </c>
      <c r="E113" s="53"/>
      <c r="F113" s="53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  <c r="AA113" s="54"/>
      <c r="AB113" s="54"/>
    </row>
    <row r="114" spans="1:28" s="50" customFormat="1" ht="14.45" customHeight="1">
      <c r="B114" s="60" t="s">
        <v>71</v>
      </c>
      <c r="D114" s="56">
        <f>IF(B114="","",SUMPRODUCT((B$11:B114&lt;&gt;"")*1))</f>
        <v>81</v>
      </c>
      <c r="E114" s="53">
        <f>IF(SUM(E115:E121)&lt;0.001,"-",SUM(E115:E121))</f>
        <v>1357.4059999999999</v>
      </c>
      <c r="F114" s="53">
        <f>IF(ISERR(SUMPRODUCT(E115:E121,F115:F121)/E114),"-",SUMPRODUCT(E115:E121,F115:F121)/E114)</f>
        <v>710.90912225229602</v>
      </c>
      <c r="G114" s="53">
        <f>IF(SUM(G115:G121)&lt;0.001,"-",SUM(G115:G121))</f>
        <v>1753.6890000000001</v>
      </c>
      <c r="H114" s="53">
        <f>IF(ISERR(SUMPRODUCT(G115:G121,H115:H121)/G114),"-",SUMPRODUCT(G115:G121,H115:H121)/G114)</f>
        <v>780.91719854546602</v>
      </c>
      <c r="I114" s="53">
        <f>IF(SUM(I115:I121)&lt;0.001,"-",SUM(I115:I121))</f>
        <v>1735.126</v>
      </c>
      <c r="J114" s="53">
        <f>IF(ISERR(SUMPRODUCT(I115:I121,J115:J121)/I114),"-",SUMPRODUCT(I115:I121,J115:J121)/I114)</f>
        <v>815.78631234849797</v>
      </c>
      <c r="K114" s="53">
        <f>IF(SUM(K115:K121)&lt;0.001,"-",SUM(K115:K121))</f>
        <v>1824.048</v>
      </c>
      <c r="L114" s="53">
        <f>IF(ISERR(SUMPRODUCT(K115:K121,L115:L121)/K114),"-",SUMPRODUCT(K115:K121,L115:L121)/K114)</f>
        <v>943.20638985377582</v>
      </c>
      <c r="M114" s="53">
        <f>IF(SUM(M115:M121)&lt;0.001,"-",SUM(M115:M121))</f>
        <v>2191.4949999999999</v>
      </c>
      <c r="N114" s="53">
        <f>IF(ISERR(SUMPRODUCT(M115:M121,N115:N121)/M114),"-",SUMPRODUCT(M115:M121,N115:N121)/M114)</f>
        <v>967.18695319861558</v>
      </c>
      <c r="O114" s="53">
        <f>IF(SUM(O115:O121)&lt;0.001,"-",SUM(O115:O121))</f>
        <v>1576.837</v>
      </c>
      <c r="P114" s="53">
        <f>IF(ISERR(SUMPRODUCT(O115:O121,P115:P121)/O114),"-",SUMPRODUCT(O115:O121,P115:P121)/O114)</f>
        <v>1019.2786166230245</v>
      </c>
      <c r="Q114" s="53">
        <f>IF(SUM(Q115:Q121)&lt;0.001,"-",SUM(Q115:Q121))</f>
        <v>1376.8430000000001</v>
      </c>
      <c r="R114" s="53">
        <f>IF(ISERR(SUMPRODUCT(Q115:Q121,R115:R121)/Q114),"-",SUMPRODUCT(Q115:Q121,R115:R121)/Q114)</f>
        <v>1100.9811619770735</v>
      </c>
      <c r="S114" s="53">
        <f>IF(SUM(S115:S121)&lt;0.001,"-",SUM(S115:S121))</f>
        <v>631.93100000000004</v>
      </c>
      <c r="T114" s="53">
        <f>IF(ISERR(SUMPRODUCT(S115:S121,T115:T121)/S114),"-",SUMPRODUCT(S115:S121,T115:T121)/S114)</f>
        <v>1188.2848570492663</v>
      </c>
      <c r="U114" s="53">
        <f>IF(SUM(U115:U121)&lt;0.001,"-",SUM(U115:U121))</f>
        <v>832.37</v>
      </c>
      <c r="V114" s="53">
        <f>IF(ISERR(SUMPRODUCT(U115:U121,V115:V121)/U114),"-",SUMPRODUCT(U115:U121,V115:V121)/U114)</f>
        <v>1224.7269495536841</v>
      </c>
      <c r="W114" s="53">
        <f>IF(SUM(W115:W121)&lt;0.001,"-",SUM(W115:W121))</f>
        <v>1114.6210000000001</v>
      </c>
      <c r="X114" s="53">
        <f>IF(ISERR(SUMPRODUCT(W115:W121,X115:X121)/W114),"-",SUMPRODUCT(W115:W121,X115:X121)/W114)</f>
        <v>1186.531271167509</v>
      </c>
      <c r="Y114" s="53">
        <f>IF(SUM(Y115:Y121)&lt;0.001,"-",SUM(Y115:Y121))</f>
        <v>856.87699999999995</v>
      </c>
      <c r="Z114" s="53">
        <f>IF(ISERR(SUMPRODUCT(Y115:Y121,Z115:Z121)/Y114),"-",SUMPRODUCT(Y115:Y121,Z115:Z121)/Y114)</f>
        <v>1266.5654032025598</v>
      </c>
      <c r="AA114" s="53">
        <f>IF(SUM(AA115:AA121)&lt;0.001,"-",SUM(AA115:AA121))</f>
        <v>1262.748</v>
      </c>
      <c r="AB114" s="53">
        <f>IF(ISERR(SUMPRODUCT(AA115:AA121,AB115:AB121)/AA114),"-",SUMPRODUCT(AA115:AA121,AB115:AB121)/AA114)</f>
        <v>1204.4048907620522</v>
      </c>
    </row>
    <row r="115" spans="1:28" ht="14.45" customHeight="1">
      <c r="B115" s="57" t="s">
        <v>19</v>
      </c>
      <c r="C115" s="58" t="s">
        <v>20</v>
      </c>
      <c r="D115" s="56">
        <f>IF(B115="","",SUMPRODUCT((B$11:B115&lt;&gt;"")*1))</f>
        <v>82</v>
      </c>
      <c r="E115" s="54">
        <v>0</v>
      </c>
      <c r="F115" s="54">
        <v>0</v>
      </c>
      <c r="G115" s="54">
        <v>0</v>
      </c>
      <c r="H115" s="54">
        <v>0</v>
      </c>
      <c r="I115" s="54">
        <v>0.86699999999999999</v>
      </c>
      <c r="J115" s="54">
        <v>564.68627450980398</v>
      </c>
      <c r="K115" s="54">
        <v>0</v>
      </c>
      <c r="L115" s="54">
        <v>0</v>
      </c>
      <c r="M115" s="54">
        <v>0</v>
      </c>
      <c r="N115" s="54">
        <v>0</v>
      </c>
      <c r="O115" s="54">
        <v>0.47599999999999998</v>
      </c>
      <c r="P115" s="54">
        <v>723.60084033613441</v>
      </c>
      <c r="Q115" s="54">
        <v>2.2759999999999998</v>
      </c>
      <c r="R115" s="54">
        <v>723.60017574692449</v>
      </c>
      <c r="S115" s="54">
        <v>0.10100000000000001</v>
      </c>
      <c r="T115" s="54">
        <v>702</v>
      </c>
      <c r="U115" s="54">
        <v>0</v>
      </c>
      <c r="V115" s="54">
        <v>0</v>
      </c>
      <c r="W115" s="54">
        <v>0.19500000000000001</v>
      </c>
      <c r="X115" s="54">
        <v>726.86666666666667</v>
      </c>
      <c r="Y115" s="54">
        <v>0</v>
      </c>
      <c r="Z115" s="54">
        <v>0</v>
      </c>
      <c r="AA115" s="54">
        <v>0.79700000000000004</v>
      </c>
      <c r="AB115" s="54">
        <v>907.75533249686328</v>
      </c>
    </row>
    <row r="116" spans="1:28" ht="14.45" customHeight="1">
      <c r="B116" s="57" t="s">
        <v>22</v>
      </c>
      <c r="C116" s="58" t="s">
        <v>20</v>
      </c>
      <c r="D116" s="56">
        <f>IF(B116="","",SUMPRODUCT((B$11:B116&lt;&gt;"")*1))</f>
        <v>83</v>
      </c>
      <c r="E116" s="54">
        <v>0</v>
      </c>
      <c r="F116" s="54">
        <v>0</v>
      </c>
      <c r="G116" s="54">
        <v>0</v>
      </c>
      <c r="H116" s="54">
        <v>0</v>
      </c>
      <c r="I116" s="54">
        <v>0</v>
      </c>
      <c r="J116" s="54">
        <v>0</v>
      </c>
      <c r="K116" s="54">
        <v>0</v>
      </c>
      <c r="L116" s="54">
        <v>0</v>
      </c>
      <c r="M116" s="54">
        <v>2.2120000000000002</v>
      </c>
      <c r="N116" s="54">
        <v>240.70524412296567</v>
      </c>
      <c r="O116" s="54">
        <v>19.431999999999999</v>
      </c>
      <c r="P116" s="54">
        <v>213</v>
      </c>
      <c r="Q116" s="54">
        <v>24.603999999999999</v>
      </c>
      <c r="R116" s="54">
        <v>234.39676475369862</v>
      </c>
      <c r="S116" s="54">
        <v>13.856999999999999</v>
      </c>
      <c r="T116" s="54">
        <v>646.18791946308716</v>
      </c>
      <c r="U116" s="54">
        <v>0</v>
      </c>
      <c r="V116" s="54">
        <v>0</v>
      </c>
      <c r="W116" s="54">
        <v>0</v>
      </c>
      <c r="X116" s="54">
        <v>0</v>
      </c>
      <c r="Y116" s="54">
        <v>0</v>
      </c>
      <c r="Z116" s="54">
        <v>0</v>
      </c>
      <c r="AA116" s="54">
        <v>0</v>
      </c>
      <c r="AB116" s="54">
        <v>0</v>
      </c>
    </row>
    <row r="117" spans="1:28" ht="14.45" customHeight="1">
      <c r="B117" s="57" t="s">
        <v>66</v>
      </c>
      <c r="C117" s="58" t="s">
        <v>67</v>
      </c>
      <c r="D117" s="56">
        <f>IF(B117="","",SUMPRODUCT((B$11:B117&lt;&gt;"")*1))</f>
        <v>84</v>
      </c>
      <c r="E117" s="54">
        <v>0</v>
      </c>
      <c r="F117" s="54">
        <v>0</v>
      </c>
      <c r="G117" s="54">
        <v>21.388999999999999</v>
      </c>
      <c r="H117" s="54">
        <v>1026</v>
      </c>
      <c r="I117" s="54">
        <v>1.4870000000000001</v>
      </c>
      <c r="J117" s="54">
        <v>510.8829858776059</v>
      </c>
      <c r="K117" s="54">
        <v>21.73</v>
      </c>
      <c r="L117" s="54">
        <v>1063.8</v>
      </c>
      <c r="M117" s="54">
        <v>0</v>
      </c>
      <c r="N117" s="54">
        <v>0</v>
      </c>
      <c r="O117" s="54">
        <v>7.3789999999999996</v>
      </c>
      <c r="P117" s="54">
        <v>556.37335682341791</v>
      </c>
      <c r="Q117" s="54">
        <v>0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  <c r="W117" s="54">
        <v>0</v>
      </c>
      <c r="X117" s="54">
        <v>0</v>
      </c>
      <c r="Y117" s="54">
        <v>19.321999999999999</v>
      </c>
      <c r="Z117" s="54">
        <v>1061.7217679329262</v>
      </c>
      <c r="AA117" s="54">
        <v>0</v>
      </c>
      <c r="AB117" s="54">
        <v>0</v>
      </c>
    </row>
    <row r="118" spans="1:28" ht="14.45" customHeight="1">
      <c r="B118" s="57" t="s">
        <v>27</v>
      </c>
      <c r="C118" s="58" t="s">
        <v>28</v>
      </c>
      <c r="D118" s="56">
        <f>IF(B118="","",SUMPRODUCT((B$11:B118&lt;&gt;"")*1))</f>
        <v>85</v>
      </c>
      <c r="E118" s="54">
        <v>342.83</v>
      </c>
      <c r="F118" s="54">
        <v>835.38776069772189</v>
      </c>
      <c r="G118" s="54">
        <v>370.20299999999997</v>
      </c>
      <c r="H118" s="54">
        <v>853.14263255565186</v>
      </c>
      <c r="I118" s="54">
        <v>516.29300000000001</v>
      </c>
      <c r="J118" s="54">
        <v>913.02943096265108</v>
      </c>
      <c r="K118" s="54">
        <v>779.24300000000005</v>
      </c>
      <c r="L118" s="54">
        <v>949.78030216504999</v>
      </c>
      <c r="M118" s="54">
        <v>614.17100000000005</v>
      </c>
      <c r="N118" s="54">
        <v>993.20015923903929</v>
      </c>
      <c r="O118" s="54">
        <v>418.291</v>
      </c>
      <c r="P118" s="54">
        <v>1033.846532677012</v>
      </c>
      <c r="Q118" s="54">
        <v>436.31200000000001</v>
      </c>
      <c r="R118" s="54">
        <v>1145.3690432534518</v>
      </c>
      <c r="S118" s="54">
        <v>434.73700000000002</v>
      </c>
      <c r="T118" s="54">
        <v>1198.6909901848703</v>
      </c>
      <c r="U118" s="54">
        <v>452.56900000000002</v>
      </c>
      <c r="V118" s="54">
        <v>1187.4004825783472</v>
      </c>
      <c r="W118" s="54">
        <v>459.59500000000003</v>
      </c>
      <c r="X118" s="54">
        <v>1219.1457043701519</v>
      </c>
      <c r="Y118" s="54">
        <v>538.13699999999994</v>
      </c>
      <c r="Z118" s="54">
        <v>1262.2534336051972</v>
      </c>
      <c r="AA118" s="54">
        <v>579.78499999999997</v>
      </c>
      <c r="AB118" s="54">
        <v>1246.2479660563829</v>
      </c>
    </row>
    <row r="119" spans="1:28" ht="14.45" customHeight="1">
      <c r="B119" s="57"/>
      <c r="C119" s="58"/>
      <c r="D119" s="56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54"/>
      <c r="AA119" s="54"/>
      <c r="AB119" s="54"/>
    </row>
    <row r="120" spans="1:28" ht="14.45" customHeight="1">
      <c r="B120" s="57" t="s">
        <v>58</v>
      </c>
      <c r="C120" s="58" t="s">
        <v>30</v>
      </c>
      <c r="D120" s="56">
        <f>IF(B120="","",SUMPRODUCT((B$11:B120&lt;&gt;"")*1))</f>
        <v>86</v>
      </c>
      <c r="E120" s="54">
        <v>348</v>
      </c>
      <c r="F120" s="54">
        <v>707</v>
      </c>
      <c r="G120" s="54">
        <v>667</v>
      </c>
      <c r="H120" s="54">
        <v>778</v>
      </c>
      <c r="I120" s="54">
        <v>617</v>
      </c>
      <c r="J120" s="54">
        <v>816</v>
      </c>
      <c r="K120" s="54">
        <v>569</v>
      </c>
      <c r="L120" s="54">
        <v>942</v>
      </c>
      <c r="M120" s="54">
        <v>1268</v>
      </c>
      <c r="N120" s="54">
        <v>968</v>
      </c>
      <c r="O120" s="54">
        <v>1007</v>
      </c>
      <c r="P120" s="54">
        <v>1030</v>
      </c>
      <c r="Q120" s="54">
        <v>510</v>
      </c>
      <c r="R120" s="54">
        <v>1117</v>
      </c>
      <c r="S120" s="54">
        <v>87</v>
      </c>
      <c r="T120" s="54">
        <v>1216</v>
      </c>
      <c r="U120" s="54">
        <v>31</v>
      </c>
      <c r="V120" s="54">
        <v>1224</v>
      </c>
      <c r="W120" s="54">
        <v>212</v>
      </c>
      <c r="X120" s="54">
        <v>1187</v>
      </c>
      <c r="Y120" s="54">
        <v>91</v>
      </c>
      <c r="Z120" s="54">
        <v>1266</v>
      </c>
      <c r="AA120" s="54">
        <v>290</v>
      </c>
      <c r="AB120" s="54">
        <v>1212</v>
      </c>
    </row>
    <row r="121" spans="1:28" ht="14.45" customHeight="1">
      <c r="B121" s="62" t="s">
        <v>31</v>
      </c>
      <c r="C121" s="62" t="s">
        <v>30</v>
      </c>
      <c r="D121" s="56">
        <f>IF(B121="","",SUMPRODUCT((B$11:B121&lt;&gt;"")*1))</f>
        <v>87</v>
      </c>
      <c r="E121" s="54">
        <v>666.57600000000002</v>
      </c>
      <c r="F121" s="54">
        <v>648.92873730827398</v>
      </c>
      <c r="G121" s="54">
        <v>695.09699999999998</v>
      </c>
      <c r="H121" s="54">
        <v>737.70829826628517</v>
      </c>
      <c r="I121" s="54">
        <v>599.47900000000004</v>
      </c>
      <c r="J121" s="54">
        <v>732.93655157228193</v>
      </c>
      <c r="K121" s="54">
        <v>454.07499999999999</v>
      </c>
      <c r="L121" s="54">
        <v>927.66548037218524</v>
      </c>
      <c r="M121" s="54">
        <v>307.11200000000002</v>
      </c>
      <c r="N121" s="54">
        <v>917.04067897053835</v>
      </c>
      <c r="O121" s="54">
        <v>124.259</v>
      </c>
      <c r="P121" s="54">
        <v>1038.0624904433482</v>
      </c>
      <c r="Q121" s="54">
        <v>403.65100000000001</v>
      </c>
      <c r="R121" s="54">
        <v>1087.711750992813</v>
      </c>
      <c r="S121" s="54">
        <v>96.236000000000004</v>
      </c>
      <c r="T121" s="54">
        <v>1194.7876574254956</v>
      </c>
      <c r="U121" s="54">
        <v>348.80099999999999</v>
      </c>
      <c r="V121" s="54">
        <v>1273.222616907635</v>
      </c>
      <c r="W121" s="54">
        <v>442.83100000000002</v>
      </c>
      <c r="X121" s="54">
        <v>1152.6601863916483</v>
      </c>
      <c r="Y121" s="54">
        <v>208.41800000000001</v>
      </c>
      <c r="Z121" s="54">
        <v>1296.9364402306901</v>
      </c>
      <c r="AA121" s="54">
        <v>392.166</v>
      </c>
      <c r="AB121" s="54">
        <v>1137.5297935058113</v>
      </c>
    </row>
    <row r="122" spans="1:28" ht="14.45" customHeight="1">
      <c r="B122" s="59"/>
      <c r="C122" s="11"/>
      <c r="D122" s="56" t="str">
        <f>IF(B122="","",SUMPRODUCT((B$11:B122&lt;&gt;"")*1))</f>
        <v/>
      </c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4"/>
      <c r="V122" s="54"/>
      <c r="W122" s="54"/>
      <c r="X122" s="54"/>
      <c r="Y122" s="54"/>
      <c r="Z122" s="54"/>
      <c r="AA122" s="54"/>
      <c r="AB122" s="54"/>
    </row>
    <row r="123" spans="1:28" ht="14.45" customHeight="1">
      <c r="A123" s="50" t="s">
        <v>72</v>
      </c>
      <c r="B123" s="59"/>
      <c r="C123" s="11"/>
      <c r="D123" s="56" t="str">
        <f>IF(B123="","",SUMPRODUCT((B$11:B123&lt;&gt;"")*1))</f>
        <v/>
      </c>
      <c r="E123" s="53"/>
      <c r="F123" s="53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/>
      <c r="V123" s="54"/>
      <c r="W123" s="54"/>
      <c r="X123" s="54"/>
      <c r="Y123" s="54"/>
      <c r="Z123" s="54"/>
      <c r="AA123" s="54"/>
      <c r="AB123" s="54"/>
    </row>
    <row r="124" spans="1:28" s="50" customFormat="1" ht="14.45" customHeight="1">
      <c r="B124" s="60" t="s">
        <v>73</v>
      </c>
      <c r="D124" s="56">
        <f>IF(B124="","",SUMPRODUCT((B$11:B124&lt;&gt;"")*1))</f>
        <v>88</v>
      </c>
      <c r="E124" s="53">
        <f>IF(SUM(E125:E151)&lt;0.001,"-",SUM(E125:E151))</f>
        <v>350.08199999999999</v>
      </c>
      <c r="F124" s="53">
        <f>IF(ISERR(SUMPRODUCT(E125:E151,F125:F151)/E124),"-",SUMPRODUCT(E125:E151,F125:F151)/E124)</f>
        <v>999.2974645940094</v>
      </c>
      <c r="G124" s="53">
        <f t="shared" ref="G124" si="85">IF(SUM(G125:G151)&lt;0.001,"-",SUM(G125:G151))</f>
        <v>613.91599999999994</v>
      </c>
      <c r="H124" s="53">
        <f t="shared" ref="H124" si="86">IF(ISERR(SUMPRODUCT(G125:G151,H125:H151)/G124),"-",SUMPRODUCT(G125:G151,H125:H151)/G124)</f>
        <v>934.81557574651924</v>
      </c>
      <c r="I124" s="53">
        <f t="shared" ref="I124" si="87">IF(SUM(I125:I151)&lt;0.001,"-",SUM(I125:I151))</f>
        <v>648.86</v>
      </c>
      <c r="J124" s="53">
        <f t="shared" ref="J124" si="88">IF(ISERR(SUMPRODUCT(I125:I151,J125:J151)/I124),"-",SUMPRODUCT(I125:I151,J125:J151)/I124)</f>
        <v>1008.3548762444904</v>
      </c>
      <c r="K124" s="53">
        <f t="shared" ref="K124" si="89">IF(SUM(K125:K151)&lt;0.001,"-",SUM(K125:K151))</f>
        <v>405.66300000000007</v>
      </c>
      <c r="L124" s="53">
        <f t="shared" ref="L124" si="90">IF(ISERR(SUMPRODUCT(K125:K151,L125:L151)/K124),"-",SUMPRODUCT(K125:K151,L125:L151)/K124)</f>
        <v>1200.5263211089004</v>
      </c>
      <c r="M124" s="53">
        <f t="shared" ref="M124" si="91">IF(SUM(M125:M151)&lt;0.001,"-",SUM(M125:M151))</f>
        <v>696.42500000000007</v>
      </c>
      <c r="N124" s="53">
        <f t="shared" ref="N124" si="92">IF(ISERR(SUMPRODUCT(M125:M151,N125:N151)/M124),"-",SUMPRODUCT(M125:M151,N125:N151)/M124)</f>
        <v>735.30572567038791</v>
      </c>
      <c r="O124" s="53">
        <f t="shared" ref="O124" si="93">IF(SUM(O125:O151)&lt;0.001,"-",SUM(O125:O151))</f>
        <v>709.2</v>
      </c>
      <c r="P124" s="53">
        <f t="shared" ref="P124" si="94">IF(ISERR(SUMPRODUCT(O125:O151,P125:P151)/O124),"-",SUMPRODUCT(O125:O151,P125:P151)/O124)</f>
        <v>868.9034094754652</v>
      </c>
      <c r="Q124" s="53">
        <f t="shared" ref="Q124" si="95">IF(SUM(Q125:Q151)&lt;0.001,"-",SUM(Q125:Q151))</f>
        <v>719.3420000000001</v>
      </c>
      <c r="R124" s="53">
        <f t="shared" ref="R124" si="96">IF(ISERR(SUMPRODUCT(Q125:Q151,R125:R151)/Q124),"-",SUMPRODUCT(Q125:Q151,R125:R151)/Q124)</f>
        <v>864.61086937784796</v>
      </c>
      <c r="S124" s="53">
        <f t="shared" ref="S124" si="97">IF(SUM(S125:S151)&lt;0.001,"-",SUM(S125:S151))</f>
        <v>1494.8770000000002</v>
      </c>
      <c r="T124" s="53">
        <f t="shared" ref="T124" si="98">IF(ISERR(SUMPRODUCT(S125:S151,T125:T151)/S124),"-",SUMPRODUCT(S125:S151,T125:T151)/S124)</f>
        <v>730.54124252363226</v>
      </c>
      <c r="U124" s="53">
        <f t="shared" ref="U124" si="99">IF(SUM(U125:U151)&lt;0.001,"-",SUM(U125:U151))</f>
        <v>1474.7260000000001</v>
      </c>
      <c r="V124" s="53">
        <f t="shared" ref="V124" si="100">IF(ISERR(SUMPRODUCT(U125:U151,V125:V151)/U124),"-",SUMPRODUCT(U125:U151,V125:V151)/U124)</f>
        <v>761.38431342500235</v>
      </c>
      <c r="W124" s="53">
        <f t="shared" ref="W124" si="101">IF(SUM(W125:W151)&lt;0.001,"-",SUM(W125:W151))</f>
        <v>194.02499999999998</v>
      </c>
      <c r="X124" s="53">
        <f t="shared" ref="X124" si="102">IF(ISERR(SUMPRODUCT(W125:W151,X125:X151)/W124),"-",SUMPRODUCT(W125:W151,X125:X151)/W124)</f>
        <v>1271.1464811235667</v>
      </c>
      <c r="Y124" s="53">
        <f t="shared" ref="Y124" si="103">IF(SUM(Y125:Y151)&lt;0.001,"-",SUM(Y125:Y151))</f>
        <v>169.023</v>
      </c>
      <c r="Z124" s="53">
        <f t="shared" ref="Z124" si="104">IF(ISERR(SUMPRODUCT(Y125:Y151,Z125:Z151)/Y124),"-",SUMPRODUCT(Y125:Y151,Z125:Z151)/Y124)</f>
        <v>1317.2152665613557</v>
      </c>
      <c r="AA124" s="53">
        <f>IF(SUM(AA125:AA151)&lt;0.001,"-",SUM(AA125:AA151))</f>
        <v>177.40600000000003</v>
      </c>
      <c r="AB124" s="53">
        <f>IF(ISERR(SUMPRODUCT(AA125:AA151,AB125:AB151)/AA124),"-",SUMPRODUCT(AA125:AA151,AB125:AB151)/AA124)</f>
        <v>2130.8746209260112</v>
      </c>
    </row>
    <row r="125" spans="1:28" ht="14.45" customHeight="1">
      <c r="B125" s="57" t="s">
        <v>15</v>
      </c>
      <c r="C125" s="58" t="s">
        <v>16</v>
      </c>
      <c r="D125" s="56">
        <f>IF(B125="","",SUMPRODUCT((B$11:B125&lt;&gt;"")*1))</f>
        <v>89</v>
      </c>
      <c r="E125" s="54">
        <v>0</v>
      </c>
      <c r="F125" s="54">
        <v>0</v>
      </c>
      <c r="G125" s="54">
        <v>0</v>
      </c>
      <c r="H125" s="54">
        <v>0</v>
      </c>
      <c r="I125" s="54">
        <v>0</v>
      </c>
      <c r="J125" s="54">
        <v>0</v>
      </c>
      <c r="K125" s="54">
        <v>0</v>
      </c>
      <c r="L125" s="54">
        <v>0</v>
      </c>
      <c r="M125" s="54">
        <v>0</v>
      </c>
      <c r="N125" s="54">
        <v>0</v>
      </c>
      <c r="O125" s="54">
        <v>0</v>
      </c>
      <c r="P125" s="54">
        <v>0</v>
      </c>
      <c r="Q125" s="54">
        <v>0</v>
      </c>
      <c r="R125" s="54">
        <v>0</v>
      </c>
      <c r="S125" s="54">
        <v>0</v>
      </c>
      <c r="T125" s="54">
        <v>0</v>
      </c>
      <c r="U125" s="54">
        <v>1.728</v>
      </c>
      <c r="V125" s="54">
        <v>1125.2916666666667</v>
      </c>
      <c r="W125" s="54">
        <v>0.94199999999999995</v>
      </c>
      <c r="X125" s="54">
        <v>1719.8821656050955</v>
      </c>
      <c r="Y125" s="54">
        <v>0</v>
      </c>
      <c r="Z125" s="54">
        <v>0</v>
      </c>
      <c r="AA125" s="54">
        <v>0</v>
      </c>
      <c r="AB125" s="54">
        <v>0</v>
      </c>
    </row>
    <row r="126" spans="1:28" ht="14.45" customHeight="1">
      <c r="B126" s="57" t="s">
        <v>18</v>
      </c>
      <c r="C126" s="58" t="s">
        <v>16</v>
      </c>
      <c r="D126" s="56">
        <f>IF(B126="","",SUMPRODUCT((B$11:B126&lt;&gt;"")*1))</f>
        <v>90</v>
      </c>
      <c r="E126" s="54">
        <v>0</v>
      </c>
      <c r="F126" s="54">
        <v>0</v>
      </c>
      <c r="G126" s="54">
        <v>0</v>
      </c>
      <c r="H126" s="54">
        <v>0</v>
      </c>
      <c r="I126" s="54">
        <v>0</v>
      </c>
      <c r="J126" s="54">
        <v>0</v>
      </c>
      <c r="K126" s="54">
        <v>0</v>
      </c>
      <c r="L126" s="54">
        <v>0</v>
      </c>
      <c r="M126" s="54">
        <v>0</v>
      </c>
      <c r="N126" s="54">
        <v>0</v>
      </c>
      <c r="O126" s="54">
        <v>0.251</v>
      </c>
      <c r="P126" s="54">
        <v>448.45816733067733</v>
      </c>
      <c r="Q126" s="54">
        <v>0</v>
      </c>
      <c r="R126" s="54">
        <v>0</v>
      </c>
      <c r="S126" s="54">
        <v>0</v>
      </c>
      <c r="T126" s="54">
        <v>0</v>
      </c>
      <c r="U126" s="54">
        <v>0.14099999999999999</v>
      </c>
      <c r="V126" s="54">
        <v>969.17730496453896</v>
      </c>
      <c r="W126" s="54">
        <v>0.33100000000000002</v>
      </c>
      <c r="X126" s="54">
        <v>1283.679758308157</v>
      </c>
      <c r="Y126" s="54">
        <v>0</v>
      </c>
      <c r="Z126" s="54">
        <v>0</v>
      </c>
      <c r="AA126" s="54">
        <v>0</v>
      </c>
      <c r="AB126" s="54">
        <v>0</v>
      </c>
    </row>
    <row r="127" spans="1:28" ht="14.45" customHeight="1">
      <c r="B127" s="57" t="s">
        <v>19</v>
      </c>
      <c r="C127" s="58" t="s">
        <v>20</v>
      </c>
      <c r="D127" s="56">
        <f>IF(B127="","",SUMPRODUCT((B$11:B127&lt;&gt;"")*1))</f>
        <v>91</v>
      </c>
      <c r="E127" s="54">
        <v>1.6659999999999999</v>
      </c>
      <c r="F127" s="54">
        <v>818.47478991596631</v>
      </c>
      <c r="G127" s="54">
        <v>0.91300000000000003</v>
      </c>
      <c r="H127" s="54">
        <v>742.58269441401967</v>
      </c>
      <c r="I127" s="54">
        <v>2.0680000000000001</v>
      </c>
      <c r="J127" s="54">
        <v>805.57011605415869</v>
      </c>
      <c r="K127" s="54">
        <v>1.722</v>
      </c>
      <c r="L127" s="54">
        <v>650.0052264808362</v>
      </c>
      <c r="M127" s="54">
        <v>2.3740000000000001</v>
      </c>
      <c r="N127" s="54">
        <v>529.82266217354686</v>
      </c>
      <c r="O127" s="54">
        <v>44.676000000000002</v>
      </c>
      <c r="P127" s="54">
        <v>603.04662458590735</v>
      </c>
      <c r="Q127" s="54">
        <v>2.9239999999999999</v>
      </c>
      <c r="R127" s="54">
        <v>564.04240766073872</v>
      </c>
      <c r="S127" s="54">
        <v>318.83999999999997</v>
      </c>
      <c r="T127" s="54">
        <v>614.84736231338593</v>
      </c>
      <c r="U127" s="54">
        <v>623.31700000000001</v>
      </c>
      <c r="V127" s="54">
        <v>694.88670933088622</v>
      </c>
      <c r="W127" s="54">
        <v>13.387</v>
      </c>
      <c r="X127" s="54">
        <v>847.13602748935534</v>
      </c>
      <c r="Y127" s="54">
        <v>0.315</v>
      </c>
      <c r="Z127" s="54">
        <v>1331.0920634920635</v>
      </c>
      <c r="AA127" s="54">
        <v>0.39400000000000002</v>
      </c>
      <c r="AB127" s="54">
        <v>2742.7182741116749</v>
      </c>
    </row>
    <row r="128" spans="1:28" ht="14.45" customHeight="1">
      <c r="B128" s="57" t="s">
        <v>21</v>
      </c>
      <c r="C128" s="58" t="s">
        <v>20</v>
      </c>
      <c r="D128" s="56">
        <f>IF(B128="","",SUMPRODUCT((B$11:B128&lt;&gt;"")*1))</f>
        <v>92</v>
      </c>
      <c r="E128" s="54">
        <v>0</v>
      </c>
      <c r="F128" s="54">
        <v>0</v>
      </c>
      <c r="G128" s="54">
        <v>0</v>
      </c>
      <c r="H128" s="54">
        <v>0</v>
      </c>
      <c r="I128" s="54">
        <v>0</v>
      </c>
      <c r="J128" s="54">
        <v>0</v>
      </c>
      <c r="K128" s="54">
        <v>0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0</v>
      </c>
      <c r="S128" s="54">
        <v>0</v>
      </c>
      <c r="T128" s="54">
        <v>0</v>
      </c>
      <c r="U128" s="54">
        <v>9.5000000000000001E-2</v>
      </c>
      <c r="V128" s="54">
        <v>1339.5684210526315</v>
      </c>
      <c r="W128" s="54">
        <v>0</v>
      </c>
      <c r="X128" s="54">
        <v>0</v>
      </c>
      <c r="Y128" s="54">
        <v>0</v>
      </c>
      <c r="Z128" s="54">
        <v>0</v>
      </c>
      <c r="AA128" s="54">
        <v>0</v>
      </c>
      <c r="AB128" s="54">
        <v>0</v>
      </c>
    </row>
    <row r="129" spans="2:28" ht="14.45" customHeight="1">
      <c r="B129" s="57"/>
      <c r="C129" s="58"/>
      <c r="D129" s="56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54"/>
      <c r="AA129" s="54"/>
      <c r="AB129" s="54"/>
    </row>
    <row r="130" spans="2:28" ht="14.45" customHeight="1">
      <c r="B130" s="57" t="s">
        <v>22</v>
      </c>
      <c r="C130" s="58" t="s">
        <v>20</v>
      </c>
      <c r="D130" s="56">
        <f>IF(B130="","",SUMPRODUCT((B$11:B130&lt;&gt;"")*1))</f>
        <v>93</v>
      </c>
      <c r="E130" s="54">
        <v>0</v>
      </c>
      <c r="F130" s="54">
        <v>0</v>
      </c>
      <c r="G130" s="54">
        <v>0</v>
      </c>
      <c r="H130" s="54">
        <v>0</v>
      </c>
      <c r="I130" s="54">
        <v>0</v>
      </c>
      <c r="J130" s="54">
        <v>0</v>
      </c>
      <c r="K130" s="54">
        <v>0</v>
      </c>
      <c r="L130" s="54">
        <v>0</v>
      </c>
      <c r="M130" s="54">
        <v>0.112</v>
      </c>
      <c r="N130" s="54">
        <v>453.59821428571428</v>
      </c>
      <c r="O130" s="54">
        <v>3.9140000000000001</v>
      </c>
      <c r="P130" s="54">
        <v>485</v>
      </c>
      <c r="Q130" s="54">
        <v>1.4999999999999999E-2</v>
      </c>
      <c r="R130" s="54">
        <v>216</v>
      </c>
      <c r="S130" s="54">
        <v>71.819000000000003</v>
      </c>
      <c r="T130" s="54">
        <v>578.49076149765381</v>
      </c>
      <c r="U130" s="54">
        <v>17.062000000000001</v>
      </c>
      <c r="V130" s="54">
        <v>560.06564294924385</v>
      </c>
      <c r="W130" s="54">
        <v>0</v>
      </c>
      <c r="X130" s="54">
        <v>0</v>
      </c>
      <c r="Y130" s="54">
        <v>0</v>
      </c>
      <c r="Z130" s="54">
        <v>0</v>
      </c>
      <c r="AA130" s="54">
        <v>0.1</v>
      </c>
      <c r="AB130" s="54">
        <v>421</v>
      </c>
    </row>
    <row r="131" spans="2:28" ht="14.45" customHeight="1">
      <c r="B131" s="57" t="s">
        <v>23</v>
      </c>
      <c r="C131" s="58" t="s">
        <v>20</v>
      </c>
      <c r="D131" s="56">
        <f>IF(B131="","",SUMPRODUCT((B$11:B131&lt;&gt;"")*1))</f>
        <v>94</v>
      </c>
      <c r="E131" s="54">
        <v>24.346</v>
      </c>
      <c r="F131" s="54">
        <v>815.50751663517622</v>
      </c>
      <c r="G131" s="54">
        <v>66.617000000000004</v>
      </c>
      <c r="H131" s="54">
        <v>590.94148640737353</v>
      </c>
      <c r="I131" s="54">
        <v>47.441000000000003</v>
      </c>
      <c r="J131" s="54">
        <v>931.56988680677046</v>
      </c>
      <c r="K131" s="54">
        <v>25.747</v>
      </c>
      <c r="L131" s="54">
        <v>932.11562512137334</v>
      </c>
      <c r="M131" s="54">
        <v>4.1020000000000003</v>
      </c>
      <c r="N131" s="54">
        <v>691.78156996587029</v>
      </c>
      <c r="O131" s="54">
        <v>4.8869999999999996</v>
      </c>
      <c r="P131" s="54">
        <v>476.38510333537954</v>
      </c>
      <c r="Q131" s="54">
        <v>1.127</v>
      </c>
      <c r="R131" s="54">
        <v>867.94764862466729</v>
      </c>
      <c r="S131" s="54">
        <v>4.68</v>
      </c>
      <c r="T131" s="54">
        <v>708.37286324786328</v>
      </c>
      <c r="U131" s="54">
        <v>58.805999999999997</v>
      </c>
      <c r="V131" s="54">
        <v>714.90972009658879</v>
      </c>
      <c r="W131" s="54">
        <v>22.795000000000002</v>
      </c>
      <c r="X131" s="54">
        <v>1138.4204869488922</v>
      </c>
      <c r="Y131" s="54">
        <v>10.215</v>
      </c>
      <c r="Z131" s="54">
        <v>1141.5953010279002</v>
      </c>
      <c r="AA131" s="54">
        <v>17.603999999999999</v>
      </c>
      <c r="AB131" s="54">
        <v>1590.808509429675</v>
      </c>
    </row>
    <row r="132" spans="2:28" ht="14.45" customHeight="1">
      <c r="B132" s="57" t="s">
        <v>66</v>
      </c>
      <c r="C132" s="58" t="s">
        <v>67</v>
      </c>
      <c r="D132" s="56">
        <f>IF(B132="","",SUMPRODUCT((B$11:B132&lt;&gt;"")*1))</f>
        <v>95</v>
      </c>
      <c r="E132" s="54">
        <v>0</v>
      </c>
      <c r="F132" s="54">
        <v>0</v>
      </c>
      <c r="G132" s="54">
        <v>0</v>
      </c>
      <c r="H132" s="54">
        <v>0</v>
      </c>
      <c r="I132" s="54">
        <v>0</v>
      </c>
      <c r="J132" s="54">
        <v>0</v>
      </c>
      <c r="K132" s="54">
        <v>0</v>
      </c>
      <c r="L132" s="54">
        <v>0</v>
      </c>
      <c r="M132" s="54">
        <v>2.032</v>
      </c>
      <c r="N132" s="54">
        <v>338.6692913385827</v>
      </c>
      <c r="O132" s="54">
        <v>8.4109999999999996</v>
      </c>
      <c r="P132" s="54">
        <v>259.04077993104266</v>
      </c>
      <c r="Q132" s="54">
        <v>0.76400000000000001</v>
      </c>
      <c r="R132" s="54">
        <v>109.76701570680629</v>
      </c>
      <c r="S132" s="54">
        <v>20.289000000000001</v>
      </c>
      <c r="T132" s="54">
        <v>218.73961259795948</v>
      </c>
      <c r="U132" s="54">
        <v>0.16800000000000001</v>
      </c>
      <c r="V132" s="54">
        <v>567.64285714285711</v>
      </c>
      <c r="W132" s="54">
        <v>4.0000000000000001E-3</v>
      </c>
      <c r="X132" s="54">
        <v>436.5</v>
      </c>
      <c r="Y132" s="54">
        <v>0</v>
      </c>
      <c r="Z132" s="54">
        <v>0</v>
      </c>
      <c r="AA132" s="54">
        <v>0</v>
      </c>
      <c r="AB132" s="54">
        <v>0</v>
      </c>
    </row>
    <row r="133" spans="2:28" ht="14.45" customHeight="1">
      <c r="B133" s="57" t="s">
        <v>24</v>
      </c>
      <c r="C133" s="58" t="s">
        <v>25</v>
      </c>
      <c r="D133" s="56">
        <f>IF(B133="","",SUMPRODUCT((B$11:B133&lt;&gt;"")*1))</f>
        <v>96</v>
      </c>
      <c r="E133" s="54">
        <v>20.091999999999999</v>
      </c>
      <c r="F133" s="54">
        <v>1169.300915787378</v>
      </c>
      <c r="G133" s="54">
        <v>52.459000000000003</v>
      </c>
      <c r="H133" s="54">
        <v>830.46066451895763</v>
      </c>
      <c r="I133" s="54">
        <v>91.34</v>
      </c>
      <c r="J133" s="54">
        <v>899.96455003284427</v>
      </c>
      <c r="K133" s="54">
        <v>27.56</v>
      </c>
      <c r="L133" s="54">
        <v>1066.734869375907</v>
      </c>
      <c r="M133" s="54">
        <v>180.703</v>
      </c>
      <c r="N133" s="54">
        <v>659.52293542442567</v>
      </c>
      <c r="O133" s="54">
        <v>23.135999999999999</v>
      </c>
      <c r="P133" s="54">
        <v>708.62984094052558</v>
      </c>
      <c r="Q133" s="54">
        <v>8.6829999999999998</v>
      </c>
      <c r="R133" s="54">
        <v>757.7631003109525</v>
      </c>
      <c r="S133" s="54">
        <v>296.28399999999999</v>
      </c>
      <c r="T133" s="54">
        <v>668.58051734146966</v>
      </c>
      <c r="U133" s="54">
        <v>420.45400000000001</v>
      </c>
      <c r="V133" s="54">
        <v>688.96361789874754</v>
      </c>
      <c r="W133" s="54">
        <v>7.56</v>
      </c>
      <c r="X133" s="54">
        <v>1243.2513227513227</v>
      </c>
      <c r="Y133" s="54">
        <v>6.7009999999999996</v>
      </c>
      <c r="Z133" s="54">
        <v>1267.6160274585882</v>
      </c>
      <c r="AA133" s="54">
        <v>17.161000000000001</v>
      </c>
      <c r="AB133" s="54">
        <v>1757.6363848260592</v>
      </c>
    </row>
    <row r="134" spans="2:28" ht="14.45" customHeight="1">
      <c r="B134" s="57" t="s">
        <v>26</v>
      </c>
      <c r="C134" s="58" t="s">
        <v>25</v>
      </c>
      <c r="D134" s="56">
        <f>IF(B134="","",SUMPRODUCT((B$11:B134&lt;&gt;"")*1))</f>
        <v>97</v>
      </c>
      <c r="E134" s="54">
        <v>7.7629999999999999</v>
      </c>
      <c r="F134" s="54">
        <v>1408.8715702692259</v>
      </c>
      <c r="G134" s="54">
        <v>8.4659999999999993</v>
      </c>
      <c r="H134" s="54">
        <v>951.01523742026939</v>
      </c>
      <c r="I134" s="54">
        <v>8.5619999999999994</v>
      </c>
      <c r="J134" s="54">
        <v>1086.5450829245503</v>
      </c>
      <c r="K134" s="54">
        <v>9.2170000000000005</v>
      </c>
      <c r="L134" s="54">
        <v>1009.8012368449604</v>
      </c>
      <c r="M134" s="54">
        <v>100.801</v>
      </c>
      <c r="N134" s="54">
        <v>579.98155772264158</v>
      </c>
      <c r="O134" s="54">
        <v>27.98</v>
      </c>
      <c r="P134" s="54">
        <v>692.90786275911364</v>
      </c>
      <c r="Q134" s="54">
        <v>93.075000000000003</v>
      </c>
      <c r="R134" s="54">
        <v>544.73796400752076</v>
      </c>
      <c r="S134" s="54">
        <v>136.114</v>
      </c>
      <c r="T134" s="54">
        <v>640.03439029049184</v>
      </c>
      <c r="U134" s="54">
        <v>106.033</v>
      </c>
      <c r="V134" s="54">
        <v>709.85110295851291</v>
      </c>
      <c r="W134" s="54">
        <v>2.242</v>
      </c>
      <c r="X134" s="54">
        <v>1551.3603925066905</v>
      </c>
      <c r="Y134" s="54">
        <v>5.4359999999999999</v>
      </c>
      <c r="Z134" s="54">
        <v>1616.7345474613687</v>
      </c>
      <c r="AA134" s="54">
        <v>8.2240000000000002</v>
      </c>
      <c r="AB134" s="54">
        <v>2639.2300583657589</v>
      </c>
    </row>
    <row r="135" spans="2:28" ht="14.45" customHeight="1">
      <c r="B135" s="57"/>
      <c r="C135" s="58"/>
      <c r="D135" s="56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P135" s="54"/>
      <c r="Q135" s="54"/>
      <c r="R135" s="54"/>
      <c r="S135" s="54"/>
      <c r="T135" s="54"/>
      <c r="U135" s="54"/>
      <c r="V135" s="54"/>
      <c r="W135" s="54"/>
      <c r="X135" s="54"/>
      <c r="Y135" s="54"/>
      <c r="Z135" s="54"/>
      <c r="AA135" s="54"/>
      <c r="AB135" s="54"/>
    </row>
    <row r="136" spans="2:28" ht="14.45" customHeight="1">
      <c r="B136" s="57" t="s">
        <v>27</v>
      </c>
      <c r="C136" s="58" t="s">
        <v>28</v>
      </c>
      <c r="D136" s="56">
        <f>IF(B136="","",SUMPRODUCT((B$11:B136&lt;&gt;"")*1))</f>
        <v>98</v>
      </c>
      <c r="E136" s="54">
        <v>0</v>
      </c>
      <c r="F136" s="54">
        <v>0</v>
      </c>
      <c r="G136" s="54">
        <v>0</v>
      </c>
      <c r="H136" s="54">
        <v>0</v>
      </c>
      <c r="I136" s="54">
        <v>1.673</v>
      </c>
      <c r="J136" s="54">
        <v>740.27913927077111</v>
      </c>
      <c r="K136" s="54">
        <v>5.6040000000000001</v>
      </c>
      <c r="L136" s="54">
        <v>495.77284082797996</v>
      </c>
      <c r="M136" s="54">
        <v>3.569</v>
      </c>
      <c r="N136" s="54">
        <v>301.58755954048752</v>
      </c>
      <c r="O136" s="54">
        <v>0</v>
      </c>
      <c r="P136" s="54">
        <v>0</v>
      </c>
      <c r="Q136" s="54">
        <v>0</v>
      </c>
      <c r="R136" s="54">
        <v>0</v>
      </c>
      <c r="S136" s="54">
        <v>7.0000000000000001E-3</v>
      </c>
      <c r="T136" s="54">
        <v>507.28571428571433</v>
      </c>
      <c r="U136" s="54">
        <v>0</v>
      </c>
      <c r="V136" s="54">
        <v>0</v>
      </c>
      <c r="W136" s="54">
        <v>0.187</v>
      </c>
      <c r="X136" s="54">
        <v>606.70053475935822</v>
      </c>
      <c r="Y136" s="54">
        <v>9.4E-2</v>
      </c>
      <c r="Z136" s="54">
        <v>868.21276595744678</v>
      </c>
      <c r="AA136" s="54">
        <v>4.3999999999999997E-2</v>
      </c>
      <c r="AB136" s="54">
        <v>610.97727272727275</v>
      </c>
    </row>
    <row r="137" spans="2:28" ht="14.45" customHeight="1">
      <c r="B137" s="57" t="s">
        <v>29</v>
      </c>
      <c r="C137" s="58" t="s">
        <v>30</v>
      </c>
      <c r="D137" s="56">
        <f>IF(B137="","",SUMPRODUCT((B$11:B137&lt;&gt;"")*1))</f>
        <v>99</v>
      </c>
      <c r="E137" s="54">
        <v>4.8000000000000001E-2</v>
      </c>
      <c r="F137" s="54">
        <v>1080</v>
      </c>
      <c r="G137" s="54">
        <v>0</v>
      </c>
      <c r="H137" s="54">
        <v>0</v>
      </c>
      <c r="I137" s="54">
        <v>9.7959999999999994</v>
      </c>
      <c r="J137" s="54">
        <v>849.57656186198449</v>
      </c>
      <c r="K137" s="54">
        <v>35.715000000000003</v>
      </c>
      <c r="L137" s="54">
        <v>914.72386952260956</v>
      </c>
      <c r="M137" s="54">
        <v>24.231000000000002</v>
      </c>
      <c r="N137" s="54">
        <v>626.15950641739914</v>
      </c>
      <c r="O137" s="54">
        <v>24.946000000000002</v>
      </c>
      <c r="P137" s="54">
        <v>700.29267217189135</v>
      </c>
      <c r="Q137" s="54">
        <v>10.331</v>
      </c>
      <c r="R137" s="54">
        <v>799.40751137353595</v>
      </c>
      <c r="S137" s="54">
        <v>13.672000000000001</v>
      </c>
      <c r="T137" s="54">
        <v>762.34084259801057</v>
      </c>
      <c r="U137" s="54">
        <v>11.449</v>
      </c>
      <c r="V137" s="54">
        <v>669.03825661629844</v>
      </c>
      <c r="W137" s="54">
        <v>2.306</v>
      </c>
      <c r="X137" s="54">
        <v>1402.2788378143973</v>
      </c>
      <c r="Y137" s="54">
        <v>5.8289999999999997</v>
      </c>
      <c r="Z137" s="54">
        <v>1349.8378795676788</v>
      </c>
      <c r="AA137" s="54">
        <v>2.343</v>
      </c>
      <c r="AB137" s="54">
        <v>1585.6504481434058</v>
      </c>
    </row>
    <row r="138" spans="2:28" ht="14.45" customHeight="1">
      <c r="B138" s="57" t="s">
        <v>32</v>
      </c>
      <c r="C138" s="58" t="s">
        <v>33</v>
      </c>
      <c r="D138" s="56">
        <f>IF(B138="","",SUMPRODUCT((B$11:B138&lt;&gt;"")*1))</f>
        <v>100</v>
      </c>
      <c r="E138" s="54">
        <v>0</v>
      </c>
      <c r="F138" s="54">
        <v>0</v>
      </c>
      <c r="G138" s="54">
        <v>0.73799999999999999</v>
      </c>
      <c r="H138" s="54">
        <v>1052.3712737127371</v>
      </c>
      <c r="I138" s="54">
        <v>0.10100000000000001</v>
      </c>
      <c r="J138" s="54">
        <v>447.28712871287127</v>
      </c>
      <c r="K138" s="54">
        <v>0.40799999999999997</v>
      </c>
      <c r="L138" s="54">
        <v>1092.5980392156862</v>
      </c>
      <c r="M138" s="54">
        <v>42.034999999999997</v>
      </c>
      <c r="N138" s="54">
        <v>598.30146306649226</v>
      </c>
      <c r="O138" s="54">
        <v>79.173000000000002</v>
      </c>
      <c r="P138" s="54">
        <v>540.47495989794504</v>
      </c>
      <c r="Q138" s="54">
        <v>185.42500000000001</v>
      </c>
      <c r="R138" s="54">
        <v>478.26155588512881</v>
      </c>
      <c r="S138" s="54">
        <v>343.28199999999998</v>
      </c>
      <c r="T138" s="54">
        <v>542.36938144149713</v>
      </c>
      <c r="U138" s="54">
        <v>51.231999999999999</v>
      </c>
      <c r="V138" s="54">
        <v>943.46191833229227</v>
      </c>
      <c r="W138" s="54">
        <v>2.6560000000000001</v>
      </c>
      <c r="X138" s="54">
        <v>1505.3531626506024</v>
      </c>
      <c r="Y138" s="54">
        <v>5.98</v>
      </c>
      <c r="Z138" s="54">
        <v>1653.8456521739131</v>
      </c>
      <c r="AA138" s="54">
        <v>0</v>
      </c>
      <c r="AB138" s="54">
        <v>0</v>
      </c>
    </row>
    <row r="139" spans="2:28" ht="14.45" customHeight="1">
      <c r="B139" s="57" t="s">
        <v>26</v>
      </c>
      <c r="C139" s="58" t="s">
        <v>34</v>
      </c>
      <c r="D139" s="56">
        <f>IF(B139="","",SUMPRODUCT((B$11:B139&lt;&gt;"")*1))</f>
        <v>101</v>
      </c>
      <c r="E139" s="54">
        <v>134.06299999999999</v>
      </c>
      <c r="F139" s="54">
        <v>915.42200308810038</v>
      </c>
      <c r="G139" s="54">
        <v>207.91800000000001</v>
      </c>
      <c r="H139" s="54">
        <v>957.9467963331698</v>
      </c>
      <c r="I139" s="54">
        <v>251.13200000000001</v>
      </c>
      <c r="J139" s="54">
        <v>1029.949644011914</v>
      </c>
      <c r="K139" s="54">
        <v>152.327</v>
      </c>
      <c r="L139" s="54">
        <v>1266.3872589888856</v>
      </c>
      <c r="M139" s="54">
        <v>59.887</v>
      </c>
      <c r="N139" s="54">
        <v>1092.0946783108186</v>
      </c>
      <c r="O139" s="54">
        <v>116.44799999999999</v>
      </c>
      <c r="P139" s="54">
        <v>934.15225680131903</v>
      </c>
      <c r="Q139" s="54">
        <v>114.574</v>
      </c>
      <c r="R139" s="54">
        <v>1125.5268385497582</v>
      </c>
      <c r="S139" s="54">
        <v>186.36699999999999</v>
      </c>
      <c r="T139" s="54">
        <v>1211.6888182993771</v>
      </c>
      <c r="U139" s="54">
        <v>109.745</v>
      </c>
      <c r="V139" s="54">
        <v>1181.6675383844367</v>
      </c>
      <c r="W139" s="54">
        <v>71.025999999999996</v>
      </c>
      <c r="X139" s="54">
        <v>1203.8442542167656</v>
      </c>
      <c r="Y139" s="54">
        <v>71.608999999999995</v>
      </c>
      <c r="Z139" s="54">
        <v>1181.5154659330531</v>
      </c>
      <c r="AA139" s="54">
        <v>69.405000000000001</v>
      </c>
      <c r="AB139" s="54">
        <v>2240.2186297817161</v>
      </c>
    </row>
    <row r="140" spans="2:28" ht="14.45" customHeight="1">
      <c r="B140" s="57" t="s">
        <v>35</v>
      </c>
      <c r="C140" s="58" t="s">
        <v>34</v>
      </c>
      <c r="D140" s="56">
        <f>IF(B140="","",SUMPRODUCT((B$11:B140&lt;&gt;"")*1))</f>
        <v>102</v>
      </c>
      <c r="E140" s="54">
        <v>3.3000000000000002E-2</v>
      </c>
      <c r="F140" s="54">
        <v>1393.3636363636365</v>
      </c>
      <c r="G140" s="54">
        <v>0.16300000000000001</v>
      </c>
      <c r="H140" s="54">
        <v>1304.4785276073619</v>
      </c>
      <c r="I140" s="54">
        <v>3.9E-2</v>
      </c>
      <c r="J140" s="54">
        <v>1512</v>
      </c>
      <c r="K140" s="54">
        <v>2.9340000000000002</v>
      </c>
      <c r="L140" s="54">
        <v>1341.1731424676209</v>
      </c>
      <c r="M140" s="54">
        <v>3.181</v>
      </c>
      <c r="N140" s="54">
        <v>1054.3508330713612</v>
      </c>
      <c r="O140" s="54">
        <v>2.8319999999999999</v>
      </c>
      <c r="P140" s="54">
        <v>763.06991525423723</v>
      </c>
      <c r="Q140" s="54">
        <v>3.9430000000000001</v>
      </c>
      <c r="R140" s="54">
        <v>895.22419477555161</v>
      </c>
      <c r="S140" s="54">
        <v>7.0670000000000002</v>
      </c>
      <c r="T140" s="54">
        <v>753.67808122258384</v>
      </c>
      <c r="U140" s="54">
        <v>1.4370000000000001</v>
      </c>
      <c r="V140" s="54">
        <v>1605.4509394572026</v>
      </c>
      <c r="W140" s="54">
        <v>0.46400000000000002</v>
      </c>
      <c r="X140" s="54">
        <v>1444.6875</v>
      </c>
      <c r="Y140" s="54">
        <v>0.436</v>
      </c>
      <c r="Z140" s="54">
        <v>1475.1146788990825</v>
      </c>
      <c r="AA140" s="54">
        <v>1.0089999999999999</v>
      </c>
      <c r="AB140" s="54">
        <v>1946.5361744301288</v>
      </c>
    </row>
    <row r="141" spans="2:28" ht="14.45" customHeight="1">
      <c r="B141" s="57"/>
      <c r="C141" s="58"/>
      <c r="D141" s="56"/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4"/>
      <c r="P141" s="54"/>
      <c r="Q141" s="54"/>
      <c r="R141" s="54"/>
      <c r="S141" s="54"/>
      <c r="T141" s="54"/>
      <c r="U141" s="54"/>
      <c r="V141" s="54"/>
      <c r="W141" s="54"/>
      <c r="X141" s="54"/>
      <c r="Y141" s="54"/>
      <c r="Z141" s="54"/>
      <c r="AA141" s="54"/>
      <c r="AB141" s="54"/>
    </row>
    <row r="142" spans="2:28" ht="14.45" customHeight="1">
      <c r="B142" s="57" t="s">
        <v>38</v>
      </c>
      <c r="C142" s="58" t="s">
        <v>37</v>
      </c>
      <c r="D142" s="56">
        <f>IF(B142="","",SUMPRODUCT((B$11:B142&lt;&gt;"")*1))</f>
        <v>103</v>
      </c>
      <c r="E142" s="54">
        <v>0.45900000000000002</v>
      </c>
      <c r="F142" s="54">
        <v>616.01307189542479</v>
      </c>
      <c r="G142" s="54">
        <v>0</v>
      </c>
      <c r="H142" s="54">
        <v>0</v>
      </c>
      <c r="I142" s="54">
        <v>0.112</v>
      </c>
      <c r="J142" s="54">
        <v>474</v>
      </c>
      <c r="K142" s="54">
        <v>1.9039999999999999</v>
      </c>
      <c r="L142" s="54">
        <v>295.98161764705884</v>
      </c>
      <c r="M142" s="54">
        <v>2.3660000000000001</v>
      </c>
      <c r="N142" s="54">
        <v>272.88588334742178</v>
      </c>
      <c r="O142" s="54">
        <v>7.0000000000000007E-2</v>
      </c>
      <c r="P142" s="54">
        <v>288.14285714285717</v>
      </c>
      <c r="Q142" s="54">
        <v>0</v>
      </c>
      <c r="R142" s="54">
        <v>0</v>
      </c>
      <c r="S142" s="54">
        <v>0.25600000000000001</v>
      </c>
      <c r="T142" s="54">
        <v>723.83203125</v>
      </c>
      <c r="U142" s="54">
        <v>3.0219999999999998</v>
      </c>
      <c r="V142" s="54">
        <v>313.77928524156187</v>
      </c>
      <c r="W142" s="54">
        <v>1.171</v>
      </c>
      <c r="X142" s="54">
        <v>621.05380017079415</v>
      </c>
      <c r="Y142" s="54">
        <v>0.435</v>
      </c>
      <c r="Z142" s="54">
        <v>814.60459770114937</v>
      </c>
      <c r="AA142" s="54">
        <v>1.0329999999999999</v>
      </c>
      <c r="AB142" s="54">
        <v>568.15004840271058</v>
      </c>
    </row>
    <row r="143" spans="2:28" ht="14.45" customHeight="1">
      <c r="B143" s="57" t="s">
        <v>39</v>
      </c>
      <c r="C143" s="58" t="s">
        <v>40</v>
      </c>
      <c r="D143" s="56">
        <f>IF(B143="","",SUMPRODUCT((B$11:B143&lt;&gt;"")*1))</f>
        <v>104</v>
      </c>
      <c r="E143" s="54">
        <v>0</v>
      </c>
      <c r="F143" s="54">
        <v>0</v>
      </c>
      <c r="G143" s="54">
        <v>0</v>
      </c>
      <c r="H143" s="54">
        <v>0</v>
      </c>
      <c r="I143" s="54">
        <v>0</v>
      </c>
      <c r="J143" s="54">
        <v>0</v>
      </c>
      <c r="K143" s="54">
        <v>2.4E-2</v>
      </c>
      <c r="L143" s="54">
        <v>405</v>
      </c>
      <c r="M143" s="54">
        <v>0.16800000000000001</v>
      </c>
      <c r="N143" s="54">
        <v>1240.0714285714287</v>
      </c>
      <c r="O143" s="54">
        <v>4.0000000000000001E-3</v>
      </c>
      <c r="P143" s="54">
        <v>553.5</v>
      </c>
      <c r="Q143" s="54">
        <v>0.17299999999999999</v>
      </c>
      <c r="R143" s="54">
        <v>908.01156069364163</v>
      </c>
      <c r="S143" s="54">
        <v>5.8999999999999997E-2</v>
      </c>
      <c r="T143" s="54">
        <v>923.93220338983053</v>
      </c>
      <c r="U143" s="54">
        <v>0.255</v>
      </c>
      <c r="V143" s="54">
        <v>1279.650980392157</v>
      </c>
      <c r="W143" s="54">
        <v>0.218</v>
      </c>
      <c r="X143" s="54">
        <v>811.83486238532112</v>
      </c>
      <c r="Y143" s="54">
        <v>2.5000000000000001E-2</v>
      </c>
      <c r="Z143" s="54">
        <v>743.04</v>
      </c>
      <c r="AA143" s="54">
        <v>0</v>
      </c>
      <c r="AB143" s="54">
        <v>0</v>
      </c>
    </row>
    <row r="144" spans="2:28" ht="14.45" customHeight="1">
      <c r="B144" s="57" t="s">
        <v>74</v>
      </c>
      <c r="C144" s="58" t="s">
        <v>42</v>
      </c>
      <c r="D144" s="56">
        <f>IF(B144="","",SUMPRODUCT((B$11:B144&lt;&gt;"")*1))</f>
        <v>105</v>
      </c>
      <c r="E144" s="54">
        <v>0</v>
      </c>
      <c r="F144" s="54">
        <v>0</v>
      </c>
      <c r="G144" s="54">
        <v>0</v>
      </c>
      <c r="H144" s="54">
        <v>0</v>
      </c>
      <c r="I144" s="54">
        <v>0</v>
      </c>
      <c r="J144" s="54">
        <v>0</v>
      </c>
      <c r="K144" s="54">
        <v>0</v>
      </c>
      <c r="L144" s="54">
        <v>0</v>
      </c>
      <c r="M144" s="54">
        <v>0</v>
      </c>
      <c r="N144" s="54">
        <v>0</v>
      </c>
      <c r="O144" s="54">
        <v>0</v>
      </c>
      <c r="P144" s="54">
        <v>0</v>
      </c>
      <c r="Q144" s="54">
        <v>0</v>
      </c>
      <c r="R144" s="54">
        <v>0</v>
      </c>
      <c r="S144" s="54">
        <v>0</v>
      </c>
      <c r="T144" s="54">
        <v>0</v>
      </c>
      <c r="U144" s="54">
        <v>7.0000000000000007E-2</v>
      </c>
      <c r="V144" s="54">
        <v>185.14285714285714</v>
      </c>
      <c r="W144" s="54">
        <v>0.66200000000000003</v>
      </c>
      <c r="X144" s="54">
        <v>455.78549848942595</v>
      </c>
      <c r="Y144" s="54">
        <v>2.8029999999999999</v>
      </c>
      <c r="Z144" s="54">
        <v>763.62647163753127</v>
      </c>
      <c r="AA144" s="54">
        <v>0</v>
      </c>
      <c r="AB144" s="54">
        <v>0</v>
      </c>
    </row>
    <row r="145" spans="1:28" ht="14.45" customHeight="1">
      <c r="B145" s="57" t="s">
        <v>41</v>
      </c>
      <c r="C145" s="58" t="s">
        <v>42</v>
      </c>
      <c r="D145" s="56">
        <f>IF(B145="","",SUMPRODUCT((B$11:B145&lt;&gt;"")*1))</f>
        <v>106</v>
      </c>
      <c r="E145" s="54">
        <v>76.325000000000003</v>
      </c>
      <c r="F145" s="54">
        <v>1275.6303046184082</v>
      </c>
      <c r="G145" s="54">
        <v>115.318</v>
      </c>
      <c r="H145" s="54">
        <v>1461.7968660573372</v>
      </c>
      <c r="I145" s="54">
        <v>84.706999999999994</v>
      </c>
      <c r="J145" s="54">
        <v>1353.1406023114973</v>
      </c>
      <c r="K145" s="54">
        <v>65.465000000000003</v>
      </c>
      <c r="L145" s="54">
        <v>1462.3524020468953</v>
      </c>
      <c r="M145" s="54">
        <v>108.83</v>
      </c>
      <c r="N145" s="54">
        <v>881.0744923274832</v>
      </c>
      <c r="O145" s="54">
        <v>216.98599999999999</v>
      </c>
      <c r="P145" s="54">
        <v>1131.545712626621</v>
      </c>
      <c r="Q145" s="54">
        <v>151.49199999999999</v>
      </c>
      <c r="R145" s="54">
        <v>1229.4240685976818</v>
      </c>
      <c r="S145" s="54">
        <v>29.986999999999998</v>
      </c>
      <c r="T145" s="54">
        <v>1588.6995364658019</v>
      </c>
      <c r="U145" s="54">
        <v>24.439</v>
      </c>
      <c r="V145" s="54">
        <v>1663.2626539547446</v>
      </c>
      <c r="W145" s="54">
        <v>30.350999999999999</v>
      </c>
      <c r="X145" s="54">
        <v>1850.2708971697803</v>
      </c>
      <c r="Y145" s="54">
        <v>33.198</v>
      </c>
      <c r="Z145" s="54">
        <v>1751.3531236821495</v>
      </c>
      <c r="AA145" s="54">
        <v>35.143999999999998</v>
      </c>
      <c r="AB145" s="54">
        <v>2460.4947643979058</v>
      </c>
    </row>
    <row r="146" spans="1:28" ht="14.45" customHeight="1">
      <c r="B146" s="57" t="s">
        <v>47</v>
      </c>
      <c r="C146" s="58" t="s">
        <v>48</v>
      </c>
      <c r="D146" s="56">
        <f>IF(B146="","",SUMPRODUCT((B$11:B146&lt;&gt;"")*1))</f>
        <v>107</v>
      </c>
      <c r="E146" s="54">
        <v>0</v>
      </c>
      <c r="F146" s="54">
        <v>0</v>
      </c>
      <c r="G146" s="54">
        <v>0</v>
      </c>
      <c r="H146" s="54">
        <v>0</v>
      </c>
      <c r="I146" s="54">
        <v>3.7999999999999999E-2</v>
      </c>
      <c r="J146" s="54">
        <v>654.81578947368416</v>
      </c>
      <c r="K146" s="54">
        <v>0</v>
      </c>
      <c r="L146" s="54">
        <v>0</v>
      </c>
      <c r="M146" s="54">
        <v>0</v>
      </c>
      <c r="N146" s="54">
        <v>0</v>
      </c>
      <c r="O146" s="54">
        <v>0</v>
      </c>
      <c r="P146" s="54">
        <v>0</v>
      </c>
      <c r="Q146" s="54">
        <v>0</v>
      </c>
      <c r="R146" s="54">
        <v>0</v>
      </c>
      <c r="S146" s="54">
        <v>0</v>
      </c>
      <c r="T146" s="54">
        <v>0</v>
      </c>
      <c r="U146" s="54">
        <v>0</v>
      </c>
      <c r="V146" s="54">
        <v>0</v>
      </c>
      <c r="W146" s="54">
        <v>0</v>
      </c>
      <c r="X146" s="54">
        <v>0</v>
      </c>
      <c r="Y146" s="54">
        <v>0</v>
      </c>
      <c r="Z146" s="54">
        <v>0</v>
      </c>
      <c r="AA146" s="54">
        <v>0</v>
      </c>
      <c r="AB146" s="54">
        <v>0</v>
      </c>
    </row>
    <row r="147" spans="1:28" ht="14.45" customHeight="1">
      <c r="B147" s="57"/>
      <c r="C147" s="58"/>
      <c r="D147" s="56"/>
      <c r="E147" s="54"/>
      <c r="F147" s="54"/>
      <c r="G147" s="54"/>
      <c r="H147" s="54"/>
      <c r="I147" s="54"/>
      <c r="J147" s="54"/>
      <c r="K147" s="54"/>
      <c r="L147" s="54"/>
      <c r="M147" s="54"/>
      <c r="N147" s="54"/>
      <c r="O147" s="54"/>
      <c r="P147" s="54"/>
      <c r="Q147" s="54"/>
      <c r="R147" s="54"/>
      <c r="S147" s="54"/>
      <c r="T147" s="54"/>
      <c r="U147" s="54"/>
      <c r="V147" s="54"/>
      <c r="W147" s="54"/>
      <c r="X147" s="54"/>
      <c r="Y147" s="54"/>
      <c r="Z147" s="54"/>
      <c r="AA147" s="54"/>
      <c r="AB147" s="54"/>
    </row>
    <row r="148" spans="1:28" ht="14.45" customHeight="1">
      <c r="B148" s="57" t="s">
        <v>61</v>
      </c>
      <c r="C148" s="58" t="s">
        <v>50</v>
      </c>
      <c r="D148" s="56">
        <f>IF(B148="","",SUMPRODUCT((B$11:B148&lt;&gt;"")*1))</f>
        <v>108</v>
      </c>
      <c r="E148" s="54">
        <v>0</v>
      </c>
      <c r="F148" s="54">
        <v>0</v>
      </c>
      <c r="G148" s="54">
        <v>0</v>
      </c>
      <c r="H148" s="54">
        <v>0</v>
      </c>
      <c r="I148" s="54">
        <v>0</v>
      </c>
      <c r="J148" s="54">
        <v>0</v>
      </c>
      <c r="K148" s="54">
        <v>0</v>
      </c>
      <c r="L148" s="54">
        <v>0</v>
      </c>
      <c r="M148" s="54">
        <v>0</v>
      </c>
      <c r="N148" s="54">
        <v>0</v>
      </c>
      <c r="O148" s="54">
        <v>2.5000000000000001E-2</v>
      </c>
      <c r="P148" s="54">
        <v>324</v>
      </c>
      <c r="Q148" s="54">
        <v>2.7E-2</v>
      </c>
      <c r="R148" s="54">
        <v>424</v>
      </c>
      <c r="S148" s="54">
        <v>0.2</v>
      </c>
      <c r="T148" s="54">
        <v>536.76</v>
      </c>
      <c r="U148" s="54">
        <v>0.47599999999999998</v>
      </c>
      <c r="V148" s="54">
        <v>580.38655462184875</v>
      </c>
      <c r="W148" s="54">
        <v>0.44</v>
      </c>
      <c r="X148" s="54">
        <v>529.62954545454545</v>
      </c>
      <c r="Y148" s="54">
        <v>0.13500000000000001</v>
      </c>
      <c r="Z148" s="54">
        <v>618.91851851851845</v>
      </c>
      <c r="AA148" s="54">
        <v>0.09</v>
      </c>
      <c r="AB148" s="54">
        <v>593.70000000000005</v>
      </c>
    </row>
    <row r="149" spans="1:28" ht="14.45" customHeight="1">
      <c r="B149" s="57" t="s">
        <v>62</v>
      </c>
      <c r="C149" s="58" t="s">
        <v>53</v>
      </c>
      <c r="D149" s="56">
        <f>IF(B149="","",SUMPRODUCT((B$11:B149&lt;&gt;"")*1))</f>
        <v>109</v>
      </c>
      <c r="E149" s="54">
        <v>1.6240000000000001</v>
      </c>
      <c r="F149" s="54">
        <v>437.32019704433498</v>
      </c>
      <c r="G149" s="54">
        <v>1.5329999999999999</v>
      </c>
      <c r="H149" s="54">
        <v>607.29158512720164</v>
      </c>
      <c r="I149" s="54">
        <v>1.276</v>
      </c>
      <c r="J149" s="54">
        <v>546.92711598746087</v>
      </c>
      <c r="K149" s="54">
        <v>1.905</v>
      </c>
      <c r="L149" s="54">
        <v>477.7727034120735</v>
      </c>
      <c r="M149" s="54">
        <v>5.6070000000000002</v>
      </c>
      <c r="N149" s="54">
        <v>301.24897449616554</v>
      </c>
      <c r="O149" s="54">
        <v>7.2830000000000004</v>
      </c>
      <c r="P149" s="54">
        <v>293.47535356309214</v>
      </c>
      <c r="Q149" s="54">
        <v>4.8289999999999997</v>
      </c>
      <c r="R149" s="54">
        <v>326.92938496583145</v>
      </c>
      <c r="S149" s="54">
        <v>3.7730000000000001</v>
      </c>
      <c r="T149" s="54">
        <v>603.9652796183409</v>
      </c>
      <c r="U149" s="54">
        <v>5.1589999999999998</v>
      </c>
      <c r="V149" s="54">
        <v>366.19519286683465</v>
      </c>
      <c r="W149" s="54">
        <v>3.8079999999999998</v>
      </c>
      <c r="X149" s="54">
        <v>437.80751050420167</v>
      </c>
      <c r="Y149" s="54">
        <v>4.8730000000000002</v>
      </c>
      <c r="Z149" s="54">
        <v>395.88795403242358</v>
      </c>
      <c r="AA149" s="54">
        <v>2.258</v>
      </c>
      <c r="AB149" s="54">
        <v>465.20814880425155</v>
      </c>
    </row>
    <row r="150" spans="1:28" ht="14.45" customHeight="1">
      <c r="B150" s="57" t="s">
        <v>52</v>
      </c>
      <c r="C150" s="58" t="s">
        <v>53</v>
      </c>
      <c r="D150" s="56">
        <f>IF(B150="","",SUMPRODUCT((B$11:B150&lt;&gt;"")*1))</f>
        <v>110</v>
      </c>
      <c r="E150" s="54">
        <v>20.059000000000001</v>
      </c>
      <c r="F150" s="54">
        <v>1203.4122837628995</v>
      </c>
      <c r="G150" s="54">
        <v>37.633000000000003</v>
      </c>
      <c r="H150" s="54">
        <v>1153.7449578827093</v>
      </c>
      <c r="I150" s="54">
        <v>56.095999999999997</v>
      </c>
      <c r="J150" s="54">
        <v>1128.8311644324017</v>
      </c>
      <c r="K150" s="54">
        <v>53.627000000000002</v>
      </c>
      <c r="L150" s="54">
        <v>1392.7830756894848</v>
      </c>
      <c r="M150" s="54">
        <v>105.527</v>
      </c>
      <c r="N150" s="54">
        <v>903.89535379571112</v>
      </c>
      <c r="O150" s="54">
        <v>121.315</v>
      </c>
      <c r="P150" s="54">
        <v>930.8089189300581</v>
      </c>
      <c r="Q150" s="54">
        <v>111.67100000000001</v>
      </c>
      <c r="R150" s="54">
        <v>1128.2172005265468</v>
      </c>
      <c r="S150" s="54">
        <v>34.280999999999999</v>
      </c>
      <c r="T150" s="54">
        <v>1773.2681076981419</v>
      </c>
      <c r="U150" s="54">
        <v>15.704000000000001</v>
      </c>
      <c r="V150" s="54">
        <v>1402.1228986245542</v>
      </c>
      <c r="W150" s="54">
        <v>15.712999999999999</v>
      </c>
      <c r="X150" s="54">
        <v>1601.10952714313</v>
      </c>
      <c r="Y150" s="54">
        <v>8.7409999999999997</v>
      </c>
      <c r="Z150" s="54">
        <v>1782.7811463219311</v>
      </c>
      <c r="AA150" s="54">
        <v>11.702999999999999</v>
      </c>
      <c r="AB150" s="54">
        <v>2637.9919678714859</v>
      </c>
    </row>
    <row r="151" spans="1:28" ht="14.45" customHeight="1">
      <c r="B151" s="57" t="s">
        <v>54</v>
      </c>
      <c r="C151" s="58" t="s">
        <v>55</v>
      </c>
      <c r="D151" s="56">
        <f>IF(B151="","",SUMPRODUCT((B$11:B151&lt;&gt;"")*1))</f>
        <v>111</v>
      </c>
      <c r="E151" s="54">
        <v>63.603999999999999</v>
      </c>
      <c r="F151" s="54">
        <v>768.35948996918432</v>
      </c>
      <c r="G151" s="54">
        <v>122.158</v>
      </c>
      <c r="H151" s="54">
        <v>566.08708394047062</v>
      </c>
      <c r="I151" s="54">
        <v>94.478999999999999</v>
      </c>
      <c r="J151" s="54">
        <v>739.60580658135677</v>
      </c>
      <c r="K151" s="54">
        <v>21.504000000000001</v>
      </c>
      <c r="L151" s="54">
        <v>862.32961309523819</v>
      </c>
      <c r="M151" s="54">
        <v>50.9</v>
      </c>
      <c r="N151" s="54">
        <v>503.73166994106094</v>
      </c>
      <c r="O151" s="54">
        <v>26.863</v>
      </c>
      <c r="P151" s="54">
        <v>564.50128429438257</v>
      </c>
      <c r="Q151" s="54">
        <v>30.289000000000001</v>
      </c>
      <c r="R151" s="54">
        <v>612.25497705437613</v>
      </c>
      <c r="S151" s="54">
        <v>27.9</v>
      </c>
      <c r="T151" s="54">
        <v>814.03437275985664</v>
      </c>
      <c r="U151" s="54">
        <v>23.934000000000001</v>
      </c>
      <c r="V151" s="54">
        <v>699.75779226205395</v>
      </c>
      <c r="W151" s="54">
        <v>17.762</v>
      </c>
      <c r="X151" s="54">
        <v>927.6830874901475</v>
      </c>
      <c r="Y151" s="54">
        <v>12.198</v>
      </c>
      <c r="Z151" s="54">
        <v>978.45679619609768</v>
      </c>
      <c r="AA151" s="54">
        <v>10.894</v>
      </c>
      <c r="AB151" s="54">
        <v>1543.1872590416742</v>
      </c>
    </row>
    <row r="152" spans="1:28" ht="14.45" customHeight="1">
      <c r="B152" s="59"/>
      <c r="C152" s="11"/>
      <c r="D152" s="56" t="str">
        <f>IF(B152="","",SUMPRODUCT((B$11:B152&lt;&gt;"")*1))</f>
        <v/>
      </c>
      <c r="E152" s="54"/>
      <c r="F152" s="54"/>
      <c r="G152" s="54"/>
      <c r="H152" s="54"/>
      <c r="I152" s="54"/>
      <c r="J152" s="54"/>
      <c r="K152" s="54"/>
      <c r="L152" s="54"/>
      <c r="M152" s="54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54"/>
      <c r="Y152" s="54"/>
      <c r="Z152" s="54"/>
      <c r="AA152" s="54"/>
      <c r="AB152" s="54"/>
    </row>
    <row r="153" spans="1:28" ht="14.45" customHeight="1">
      <c r="A153" s="50" t="s">
        <v>75</v>
      </c>
      <c r="B153" s="59"/>
      <c r="C153" s="11"/>
      <c r="D153" s="56" t="str">
        <f>IF(B153="","",SUMPRODUCT((B$11:B153&lt;&gt;"")*1))</f>
        <v/>
      </c>
      <c r="E153" s="53"/>
      <c r="F153" s="53"/>
      <c r="G153" s="54"/>
      <c r="H153" s="54"/>
      <c r="I153" s="54"/>
      <c r="J153" s="54"/>
      <c r="K153" s="54"/>
      <c r="L153" s="54"/>
      <c r="M153" s="54"/>
      <c r="N153" s="54"/>
      <c r="O153" s="54"/>
      <c r="P153" s="54"/>
      <c r="Q153" s="54"/>
      <c r="R153" s="54"/>
      <c r="S153" s="54"/>
      <c r="T153" s="54"/>
      <c r="U153" s="54"/>
      <c r="V153" s="54"/>
      <c r="W153" s="54"/>
      <c r="X153" s="54"/>
      <c r="Y153" s="54"/>
      <c r="Z153" s="54"/>
      <c r="AA153" s="54"/>
      <c r="AB153" s="54"/>
    </row>
    <row r="154" spans="1:28" s="50" customFormat="1" ht="14.45" customHeight="1">
      <c r="B154" s="60" t="s">
        <v>76</v>
      </c>
      <c r="D154" s="56">
        <f>IF(B154="","",SUMPRODUCT((B$11:B154&lt;&gt;"")*1))</f>
        <v>112</v>
      </c>
      <c r="E154" s="53">
        <f>IF(SUM(E155:E166)&lt;0.001,"-",SUM(E155:E166))</f>
        <v>396.24900000000002</v>
      </c>
      <c r="F154" s="53">
        <f>IF(ISERR(SUMPRODUCT(E155:E166,F155:F166)/E154),"-",SUMPRODUCT(E155:E166,F155:F166)/E154)</f>
        <v>500.65984519834757</v>
      </c>
      <c r="G154" s="53">
        <f t="shared" ref="G154" si="105">IF(SUM(G155:G166)&lt;0.001,"-",SUM(G155:G166))</f>
        <v>982.14</v>
      </c>
      <c r="H154" s="53">
        <f t="shared" ref="H154" si="106">IF(ISERR(SUMPRODUCT(G155:G166,H155:H166)/G154),"-",SUMPRODUCT(G155:G166,H155:H166)/G154)</f>
        <v>550.47836051886691</v>
      </c>
      <c r="I154" s="53">
        <f t="shared" ref="I154" si="107">IF(SUM(I155:I166)&lt;0.001,"-",SUM(I155:I166))</f>
        <v>765.57600000000002</v>
      </c>
      <c r="J154" s="53">
        <f t="shared" ref="J154" si="108">IF(ISERR(SUMPRODUCT(I155:I166,J155:J166)/I154),"-",SUMPRODUCT(I155:I166,J155:J166)/I154)</f>
        <v>465.85886182429959</v>
      </c>
      <c r="K154" s="53">
        <f t="shared" ref="K154" si="109">IF(SUM(K155:K166)&lt;0.001,"-",SUM(K155:K166))</f>
        <v>482.71699999999998</v>
      </c>
      <c r="L154" s="53">
        <f t="shared" ref="L154" si="110">IF(ISERR(SUMPRODUCT(K155:K166,L155:L166)/K154),"-",SUMPRODUCT(K155:K166,L155:L166)/K154)</f>
        <v>622.33441540281365</v>
      </c>
      <c r="M154" s="53">
        <f t="shared" ref="M154" si="111">IF(SUM(M155:M166)&lt;0.001,"-",SUM(M155:M166))</f>
        <v>760.86700000000008</v>
      </c>
      <c r="N154" s="53">
        <f t="shared" ref="N154" si="112">IF(ISERR(SUMPRODUCT(M155:M166,N155:N166)/M154),"-",SUMPRODUCT(M155:M166,N155:N166)/M154)</f>
        <v>792.84602565231512</v>
      </c>
      <c r="O154" s="53">
        <f t="shared" ref="O154" si="113">IF(SUM(O155:O166)&lt;0.001,"-",SUM(O155:O166))</f>
        <v>749.07700000000011</v>
      </c>
      <c r="P154" s="53">
        <f t="shared" ref="P154" si="114">IF(ISERR(SUMPRODUCT(O155:O166,P155:P166)/O154),"-",SUMPRODUCT(O155:O166,P155:P166)/O154)</f>
        <v>785.20984892073841</v>
      </c>
      <c r="Q154" s="53">
        <f t="shared" ref="Q154" si="115">IF(SUM(Q155:Q166)&lt;0.001,"-",SUM(Q155:Q166))</f>
        <v>981.03</v>
      </c>
      <c r="R154" s="53">
        <f t="shared" ref="R154" si="116">IF(ISERR(SUMPRODUCT(Q155:Q166,R155:R166)/Q154),"-",SUMPRODUCT(Q155:Q166,R155:R166)/Q154)</f>
        <v>840.28096490423331</v>
      </c>
      <c r="S154" s="53">
        <f t="shared" ref="S154" si="117">IF(SUM(S155:S166)&lt;0.001,"-",SUM(S155:S166))</f>
        <v>1251.1649999999997</v>
      </c>
      <c r="T154" s="53">
        <f t="shared" ref="T154" si="118">IF(ISERR(SUMPRODUCT(S155:S166,T155:T166)/S154),"-",SUMPRODUCT(S155:S166,T155:T166)/S154)</f>
        <v>492.03956312716554</v>
      </c>
      <c r="U154" s="53">
        <f>IF(SUM(U155:U166)&lt;0.001,"-",SUM(U155:U166))</f>
        <v>4590.585</v>
      </c>
      <c r="V154" s="53">
        <f>IF(ISERR(SUMPRODUCT(U155:U166,V155:V166)/U154),"-",SUMPRODUCT(U155:U166,V155:V166)/U154)</f>
        <v>507.91831912490449</v>
      </c>
      <c r="W154" s="53">
        <f t="shared" ref="W154" si="119">IF(SUM(W155:W166)&lt;0.001,"-",SUM(W155:W166))</f>
        <v>2102.1440000000002</v>
      </c>
      <c r="X154" s="53">
        <f t="shared" ref="X154" si="120">IF(ISERR(SUMPRODUCT(W155:W166,X155:X166)/W154),"-",SUMPRODUCT(W155:W166,X155:X166)/W154)</f>
        <v>514.93433608734688</v>
      </c>
      <c r="Y154" s="53">
        <f t="shared" ref="Y154" si="121">IF(SUM(Y155:Y166)&lt;0.001,"-",SUM(Y155:Y166))</f>
        <v>3398.4920000000002</v>
      </c>
      <c r="Z154" s="53">
        <f t="shared" ref="Z154" si="122">IF(ISERR(SUMPRODUCT(Y155:Y166,Z155:Z166)/Y154),"-",SUMPRODUCT(Y155:Y166,Z155:Z166)/Y154)</f>
        <v>412.50881479197244</v>
      </c>
      <c r="AA154" s="53">
        <f t="shared" ref="AA154" si="123">IF(SUM(AA155:AA166)&lt;0.001,"-",SUM(AA155:AA166))</f>
        <v>3850.8530000000001</v>
      </c>
      <c r="AB154" s="53">
        <f t="shared" ref="AB154" si="124">IF(ISERR(SUMPRODUCT(AA155:AA166,AB155:AB166)/AA154),"-",SUMPRODUCT(AA155:AA166,AB155:AB166)/AA154)</f>
        <v>407.14728009612412</v>
      </c>
    </row>
    <row r="155" spans="1:28" ht="14.45" customHeight="1">
      <c r="B155" s="62" t="s">
        <v>19</v>
      </c>
      <c r="C155" s="62" t="s">
        <v>20</v>
      </c>
      <c r="D155" s="56">
        <f>IF(B155="","",SUMPRODUCT((B$11:B155&lt;&gt;"")*1))</f>
        <v>113</v>
      </c>
      <c r="E155" s="54">
        <v>0</v>
      </c>
      <c r="F155" s="54">
        <v>0</v>
      </c>
      <c r="G155" s="54">
        <v>0</v>
      </c>
      <c r="H155" s="54">
        <v>0</v>
      </c>
      <c r="I155" s="54">
        <v>0.76200000000000001</v>
      </c>
      <c r="J155" s="54">
        <v>561.96719160104988</v>
      </c>
      <c r="K155" s="54">
        <v>0</v>
      </c>
      <c r="L155" s="54">
        <v>0</v>
      </c>
      <c r="M155" s="54">
        <v>0</v>
      </c>
      <c r="N155" s="54">
        <v>0</v>
      </c>
      <c r="O155" s="54">
        <v>0</v>
      </c>
      <c r="P155" s="54">
        <v>0</v>
      </c>
      <c r="Q155" s="54">
        <v>0</v>
      </c>
      <c r="R155" s="54">
        <v>0</v>
      </c>
      <c r="S155" s="54">
        <v>0</v>
      </c>
      <c r="T155" s="54">
        <v>0</v>
      </c>
      <c r="U155" s="54">
        <v>0</v>
      </c>
      <c r="V155" s="54">
        <v>0</v>
      </c>
      <c r="W155" s="54">
        <v>0.33900000000000002</v>
      </c>
      <c r="X155" s="54">
        <v>820.40117994100297</v>
      </c>
      <c r="Y155" s="54">
        <v>0</v>
      </c>
      <c r="Z155" s="54">
        <v>0</v>
      </c>
      <c r="AA155" s="54">
        <v>0.192</v>
      </c>
      <c r="AB155" s="54">
        <v>862.08854166666674</v>
      </c>
    </row>
    <row r="156" spans="1:28" ht="14.45" customHeight="1">
      <c r="B156" s="12" t="s">
        <v>21</v>
      </c>
      <c r="C156" s="12" t="s">
        <v>20</v>
      </c>
      <c r="D156" s="56">
        <f>IF(B156="","",SUMPRODUCT((B$11:B156&lt;&gt;"")*1))</f>
        <v>114</v>
      </c>
      <c r="E156" s="54">
        <v>0</v>
      </c>
      <c r="F156" s="54">
        <v>0</v>
      </c>
      <c r="G156" s="54">
        <v>0</v>
      </c>
      <c r="H156" s="54">
        <v>0</v>
      </c>
      <c r="I156" s="54">
        <v>0</v>
      </c>
      <c r="J156" s="54">
        <v>0</v>
      </c>
      <c r="K156" s="54">
        <v>0</v>
      </c>
      <c r="L156" s="54">
        <v>0</v>
      </c>
      <c r="M156" s="54">
        <v>0</v>
      </c>
      <c r="N156" s="54">
        <v>0</v>
      </c>
      <c r="O156" s="54">
        <v>0</v>
      </c>
      <c r="P156" s="54">
        <v>0</v>
      </c>
      <c r="Q156" s="54">
        <v>7.367</v>
      </c>
      <c r="R156" s="54">
        <v>457.44373557757569</v>
      </c>
      <c r="S156" s="54">
        <v>0</v>
      </c>
      <c r="T156" s="54">
        <v>0</v>
      </c>
      <c r="U156" s="54">
        <v>0</v>
      </c>
      <c r="V156" s="54">
        <v>0</v>
      </c>
      <c r="W156" s="54">
        <v>0.15</v>
      </c>
      <c r="X156" s="54">
        <v>1321.4466666666667</v>
      </c>
      <c r="Y156" s="54">
        <v>0</v>
      </c>
      <c r="Z156" s="54">
        <v>0</v>
      </c>
      <c r="AA156" s="54">
        <v>0</v>
      </c>
      <c r="AB156" s="54">
        <v>0</v>
      </c>
    </row>
    <row r="157" spans="1:28" ht="14.45" customHeight="1">
      <c r="B157" s="12" t="s">
        <v>22</v>
      </c>
      <c r="C157" s="12" t="s">
        <v>20</v>
      </c>
      <c r="D157" s="56">
        <f>IF(B157="","",SUMPRODUCT((B$11:B157&lt;&gt;"")*1))</f>
        <v>115</v>
      </c>
      <c r="E157" s="54">
        <v>0</v>
      </c>
      <c r="F157" s="54">
        <v>0</v>
      </c>
      <c r="G157" s="54">
        <v>0</v>
      </c>
      <c r="H157" s="54">
        <v>0</v>
      </c>
      <c r="I157" s="54">
        <v>0</v>
      </c>
      <c r="J157" s="54">
        <v>0</v>
      </c>
      <c r="K157" s="54">
        <v>0</v>
      </c>
      <c r="L157" s="54">
        <v>0</v>
      </c>
      <c r="M157" s="54">
        <v>24.361999999999998</v>
      </c>
      <c r="N157" s="54">
        <v>500.59785731877508</v>
      </c>
      <c r="O157" s="54">
        <v>21.251999999999999</v>
      </c>
      <c r="P157" s="54">
        <v>495</v>
      </c>
      <c r="Q157" s="54">
        <v>24.332000000000001</v>
      </c>
      <c r="R157" s="54">
        <v>387.02765904981095</v>
      </c>
      <c r="S157" s="54">
        <v>54.691000000000003</v>
      </c>
      <c r="T157" s="54">
        <v>570</v>
      </c>
      <c r="U157" s="54">
        <v>18.782</v>
      </c>
      <c r="V157" s="54">
        <v>545.87498668938338</v>
      </c>
      <c r="W157" s="54">
        <v>4.444</v>
      </c>
      <c r="X157" s="54">
        <v>540.90414041404142</v>
      </c>
      <c r="Y157" s="54">
        <v>0</v>
      </c>
      <c r="Z157" s="54">
        <v>0</v>
      </c>
      <c r="AA157" s="54">
        <v>0</v>
      </c>
      <c r="AB157" s="54">
        <v>0</v>
      </c>
    </row>
    <row r="158" spans="1:28" ht="14.45" customHeight="1">
      <c r="B158" s="57" t="s">
        <v>23</v>
      </c>
      <c r="C158" s="58" t="s">
        <v>20</v>
      </c>
      <c r="D158" s="56">
        <f>IF(B158="","",SUMPRODUCT((B$11:B158&lt;&gt;"")*1))</f>
        <v>116</v>
      </c>
      <c r="E158" s="54">
        <v>0</v>
      </c>
      <c r="F158" s="54">
        <v>0</v>
      </c>
      <c r="G158" s="54">
        <v>0</v>
      </c>
      <c r="H158" s="54">
        <v>0</v>
      </c>
      <c r="I158" s="54">
        <v>0</v>
      </c>
      <c r="J158" s="54">
        <v>0</v>
      </c>
      <c r="K158" s="54">
        <v>0</v>
      </c>
      <c r="L158" s="54">
        <v>0</v>
      </c>
      <c r="M158" s="54">
        <v>7.0289999999999999</v>
      </c>
      <c r="N158" s="54">
        <v>286.44245269597383</v>
      </c>
      <c r="O158" s="54">
        <v>0</v>
      </c>
      <c r="P158" s="54">
        <v>0</v>
      </c>
      <c r="Q158" s="54">
        <v>10.505000000000001</v>
      </c>
      <c r="R158" s="54">
        <v>337.05254640647314</v>
      </c>
      <c r="S158" s="54">
        <v>0</v>
      </c>
      <c r="T158" s="54">
        <v>0</v>
      </c>
      <c r="U158" s="54">
        <v>0</v>
      </c>
      <c r="V158" s="54">
        <v>0</v>
      </c>
      <c r="W158" s="54">
        <v>0</v>
      </c>
      <c r="X158" s="54">
        <v>0</v>
      </c>
      <c r="Y158" s="54">
        <v>0.95699999999999996</v>
      </c>
      <c r="Z158" s="54">
        <v>324</v>
      </c>
      <c r="AA158" s="54">
        <v>0</v>
      </c>
      <c r="AB158" s="54">
        <v>0</v>
      </c>
    </row>
    <row r="159" spans="1:28" ht="14.45" customHeight="1">
      <c r="B159" s="57"/>
      <c r="C159" s="58"/>
      <c r="D159" s="56"/>
      <c r="E159" s="54"/>
      <c r="F159" s="54"/>
      <c r="G159" s="54"/>
      <c r="H159" s="54"/>
      <c r="I159" s="54"/>
      <c r="J159" s="54"/>
      <c r="K159" s="54"/>
      <c r="L159" s="54"/>
      <c r="M159" s="54"/>
      <c r="N159" s="54"/>
      <c r="O159" s="54"/>
      <c r="P159" s="54"/>
      <c r="Q159" s="54"/>
      <c r="R159" s="54"/>
      <c r="S159" s="54"/>
      <c r="T159" s="54"/>
      <c r="U159" s="54"/>
      <c r="V159" s="54"/>
      <c r="W159" s="54"/>
      <c r="X159" s="54"/>
      <c r="Y159" s="54"/>
      <c r="Z159" s="54"/>
      <c r="AA159" s="54"/>
      <c r="AB159" s="54"/>
    </row>
    <row r="160" spans="1:28" ht="14.45" customHeight="1">
      <c r="B160" s="57" t="s">
        <v>66</v>
      </c>
      <c r="C160" s="58" t="s">
        <v>67</v>
      </c>
      <c r="D160" s="56">
        <f>IF(B160="","",SUMPRODUCT((B$11:B160&lt;&gt;"")*1))</f>
        <v>117</v>
      </c>
      <c r="E160" s="54">
        <v>0</v>
      </c>
      <c r="F160" s="54">
        <v>0</v>
      </c>
      <c r="G160" s="54">
        <v>0</v>
      </c>
      <c r="H160" s="54">
        <v>0</v>
      </c>
      <c r="I160" s="54">
        <v>2.9569999999999999</v>
      </c>
      <c r="J160" s="54">
        <v>469.37977680081161</v>
      </c>
      <c r="K160" s="54">
        <v>0</v>
      </c>
      <c r="L160" s="54">
        <v>0</v>
      </c>
      <c r="M160" s="54">
        <v>0</v>
      </c>
      <c r="N160" s="54">
        <v>0</v>
      </c>
      <c r="O160" s="54">
        <v>5.18</v>
      </c>
      <c r="P160" s="54">
        <v>362.95482625482623</v>
      </c>
      <c r="Q160" s="54">
        <v>0.124</v>
      </c>
      <c r="R160" s="54">
        <v>464.40322580645159</v>
      </c>
      <c r="S160" s="54">
        <v>0</v>
      </c>
      <c r="T160" s="54">
        <v>0</v>
      </c>
      <c r="U160" s="54">
        <v>0</v>
      </c>
      <c r="V160" s="54">
        <v>0</v>
      </c>
      <c r="W160" s="54">
        <v>0</v>
      </c>
      <c r="X160" s="54">
        <v>0</v>
      </c>
      <c r="Y160" s="54">
        <v>1.1539999999999999</v>
      </c>
      <c r="Z160" s="54">
        <v>922.67590987868277</v>
      </c>
      <c r="AA160" s="54">
        <v>0</v>
      </c>
      <c r="AB160" s="54">
        <v>0</v>
      </c>
    </row>
    <row r="161" spans="1:28" ht="14.45" customHeight="1">
      <c r="B161" s="57" t="s">
        <v>27</v>
      </c>
      <c r="C161" s="58" t="s">
        <v>28</v>
      </c>
      <c r="D161" s="56">
        <f>IF(B161="","",SUMPRODUCT((B$11:B161&lt;&gt;"")*1))</f>
        <v>118</v>
      </c>
      <c r="E161" s="54">
        <v>0</v>
      </c>
      <c r="F161" s="54">
        <v>0</v>
      </c>
      <c r="G161" s="54">
        <v>3.9169999999999998</v>
      </c>
      <c r="H161" s="54">
        <v>664.72759765126364</v>
      </c>
      <c r="I161" s="54">
        <v>6.7960000000000003</v>
      </c>
      <c r="J161" s="54">
        <v>660.01074161271333</v>
      </c>
      <c r="K161" s="54">
        <v>48.195999999999998</v>
      </c>
      <c r="L161" s="54">
        <v>842.00064320690512</v>
      </c>
      <c r="M161" s="54">
        <v>28.024000000000001</v>
      </c>
      <c r="N161" s="54">
        <v>865.78636168998003</v>
      </c>
      <c r="O161" s="54">
        <v>2.149</v>
      </c>
      <c r="P161" s="54">
        <v>788.89995346672879</v>
      </c>
      <c r="Q161" s="54">
        <v>0.22500000000000001</v>
      </c>
      <c r="R161" s="54">
        <v>1071.848888888889</v>
      </c>
      <c r="S161" s="54">
        <v>3.6589999999999998</v>
      </c>
      <c r="T161" s="54">
        <v>1099.7739819622848</v>
      </c>
      <c r="U161" s="54">
        <v>97.302999999999997</v>
      </c>
      <c r="V161" s="54">
        <v>964.53567721447439</v>
      </c>
      <c r="W161" s="54">
        <v>0.66300000000000003</v>
      </c>
      <c r="X161" s="54">
        <v>963.89291101055801</v>
      </c>
      <c r="Y161" s="54">
        <v>3.3279999999999998</v>
      </c>
      <c r="Z161" s="54">
        <v>1036.1574519230769</v>
      </c>
      <c r="AA161" s="54">
        <v>48.674999999999997</v>
      </c>
      <c r="AB161" s="54">
        <v>913.21629173086797</v>
      </c>
    </row>
    <row r="162" spans="1:28" ht="14.45" customHeight="1">
      <c r="B162" s="57" t="s">
        <v>58</v>
      </c>
      <c r="C162" s="58" t="s">
        <v>30</v>
      </c>
      <c r="D162" s="56">
        <f>IF(B162="","",SUMPRODUCT((B$11:B162&lt;&gt;"")*1))</f>
        <v>119</v>
      </c>
      <c r="E162" s="54">
        <v>32</v>
      </c>
      <c r="F162" s="54">
        <v>661</v>
      </c>
      <c r="G162" s="54">
        <v>104</v>
      </c>
      <c r="H162" s="54">
        <v>692</v>
      </c>
      <c r="I162" s="54">
        <v>36</v>
      </c>
      <c r="J162" s="54">
        <v>721</v>
      </c>
      <c r="K162" s="54">
        <v>101</v>
      </c>
      <c r="L162" s="54">
        <v>836</v>
      </c>
      <c r="M162" s="54">
        <v>293</v>
      </c>
      <c r="N162" s="54">
        <v>870</v>
      </c>
      <c r="O162" s="54">
        <v>374</v>
      </c>
      <c r="P162" s="54">
        <v>950</v>
      </c>
      <c r="Q162" s="54">
        <v>195</v>
      </c>
      <c r="R162" s="54">
        <v>940</v>
      </c>
      <c r="S162" s="54">
        <v>25</v>
      </c>
      <c r="T162" s="54">
        <v>1128</v>
      </c>
      <c r="U162" s="54">
        <v>86</v>
      </c>
      <c r="V162" s="54">
        <v>1060</v>
      </c>
      <c r="W162" s="54">
        <v>199</v>
      </c>
      <c r="X162" s="54">
        <v>1046</v>
      </c>
      <c r="Y162" s="54">
        <v>34</v>
      </c>
      <c r="Z162" s="54">
        <v>1014</v>
      </c>
      <c r="AA162" s="54">
        <v>57</v>
      </c>
      <c r="AB162" s="54">
        <v>989</v>
      </c>
    </row>
    <row r="163" spans="1:28" ht="14.45" customHeight="1">
      <c r="B163" s="57" t="s">
        <v>31</v>
      </c>
      <c r="C163" s="58" t="s">
        <v>30</v>
      </c>
      <c r="D163" s="56">
        <f>IF(B163="","",SUMPRODUCT((B$11:B163&lt;&gt;"")*1))</f>
        <v>120</v>
      </c>
      <c r="E163" s="54">
        <v>260.70100000000002</v>
      </c>
      <c r="F163" s="54">
        <v>562.86276615739871</v>
      </c>
      <c r="G163" s="54">
        <v>703.78</v>
      </c>
      <c r="H163" s="54">
        <v>591.00069055670804</v>
      </c>
      <c r="I163" s="54">
        <v>360.92500000000001</v>
      </c>
      <c r="J163" s="54">
        <v>607.44852808755286</v>
      </c>
      <c r="K163" s="54">
        <v>176.66300000000001</v>
      </c>
      <c r="L163" s="54">
        <v>691.51713148763463</v>
      </c>
      <c r="M163" s="54">
        <v>379.57100000000003</v>
      </c>
      <c r="N163" s="54">
        <v>792.40182469155968</v>
      </c>
      <c r="O163" s="54">
        <v>268.52300000000002</v>
      </c>
      <c r="P163" s="54">
        <v>713.11879056915052</v>
      </c>
      <c r="Q163" s="54">
        <v>675.78499999999997</v>
      </c>
      <c r="R163" s="54">
        <v>891.93871423603662</v>
      </c>
      <c r="S163" s="54">
        <v>987.25099999999998</v>
      </c>
      <c r="T163" s="54">
        <v>499.12367776786249</v>
      </c>
      <c r="U163" s="54">
        <v>3333.6860000000001</v>
      </c>
      <c r="V163" s="54">
        <v>512.91742833608203</v>
      </c>
      <c r="W163" s="54">
        <v>1700.106</v>
      </c>
      <c r="X163" s="54">
        <v>473.38245615273399</v>
      </c>
      <c r="Y163" s="54">
        <v>2084.0920000000001</v>
      </c>
      <c r="Z163" s="54">
        <v>437.25283336820064</v>
      </c>
      <c r="AA163" s="54">
        <v>2806.2190000000001</v>
      </c>
      <c r="AB163" s="54">
        <v>400.56078410131209</v>
      </c>
    </row>
    <row r="164" spans="1:28" ht="14.45" customHeight="1">
      <c r="B164" s="57" t="s">
        <v>62</v>
      </c>
      <c r="C164" s="58" t="s">
        <v>53</v>
      </c>
      <c r="D164" s="56">
        <f>IF(B164="","",SUMPRODUCT((B$11:B164&lt;&gt;"")*1))</f>
        <v>121</v>
      </c>
      <c r="E164" s="54">
        <v>65.856999999999999</v>
      </c>
      <c r="F164" s="54">
        <v>295.00505641010068</v>
      </c>
      <c r="G164" s="54">
        <v>128.88800000000001</v>
      </c>
      <c r="H164" s="54">
        <v>283.57852554155545</v>
      </c>
      <c r="I164" s="54">
        <v>279.12599999999998</v>
      </c>
      <c r="J164" s="54">
        <v>288.18331147940359</v>
      </c>
      <c r="K164" s="54">
        <v>140.71299999999999</v>
      </c>
      <c r="L164" s="54">
        <v>342.35076361103808</v>
      </c>
      <c r="M164" s="54">
        <v>16.395</v>
      </c>
      <c r="N164" s="54">
        <v>316.56999085086915</v>
      </c>
      <c r="O164" s="54">
        <v>70.296000000000006</v>
      </c>
      <c r="P164" s="54">
        <v>350.65148799362692</v>
      </c>
      <c r="Q164" s="54">
        <v>46.298000000000002</v>
      </c>
      <c r="R164" s="54">
        <v>316.63508142900344</v>
      </c>
      <c r="S164" s="54">
        <v>140.88</v>
      </c>
      <c r="T164" s="54">
        <v>326.09206416808632</v>
      </c>
      <c r="U164" s="54">
        <v>202.17400000000001</v>
      </c>
      <c r="V164" s="54">
        <v>367.88905101546192</v>
      </c>
      <c r="W164" s="54">
        <v>94.69</v>
      </c>
      <c r="X164" s="54">
        <v>341.75203294962506</v>
      </c>
      <c r="Y164" s="54">
        <v>764.92200000000003</v>
      </c>
      <c r="Z164" s="54">
        <v>336.77759954609752</v>
      </c>
      <c r="AA164" s="54">
        <v>631.11500000000001</v>
      </c>
      <c r="AB164" s="54">
        <v>350.73066873707643</v>
      </c>
    </row>
    <row r="165" spans="1:28" ht="14.45" customHeight="1">
      <c r="B165" s="57"/>
      <c r="C165" s="58"/>
      <c r="D165" s="56"/>
      <c r="E165" s="54"/>
      <c r="F165" s="54"/>
      <c r="G165" s="54"/>
      <c r="H165" s="54"/>
      <c r="I165" s="54"/>
      <c r="J165" s="54"/>
      <c r="K165" s="54"/>
      <c r="L165" s="54"/>
      <c r="M165" s="54"/>
      <c r="N165" s="54"/>
      <c r="O165" s="54"/>
      <c r="P165" s="54"/>
      <c r="Q165" s="54"/>
      <c r="R165" s="54"/>
      <c r="S165" s="54"/>
      <c r="T165" s="54"/>
      <c r="U165" s="54"/>
      <c r="V165" s="54"/>
      <c r="W165" s="54"/>
      <c r="X165" s="54"/>
      <c r="Y165" s="54"/>
      <c r="Z165" s="54"/>
      <c r="AA165" s="54"/>
      <c r="AB165" s="54"/>
    </row>
    <row r="166" spans="1:28" ht="14.45" customHeight="1">
      <c r="B166" s="57" t="s">
        <v>63</v>
      </c>
      <c r="C166" s="58" t="s">
        <v>53</v>
      </c>
      <c r="D166" s="56">
        <f>IF(B166="","",SUMPRODUCT((B$11:B166&lt;&gt;"")*1))</f>
        <v>122</v>
      </c>
      <c r="E166" s="54">
        <v>37.691000000000003</v>
      </c>
      <c r="F166" s="54">
        <v>293.62258894696345</v>
      </c>
      <c r="G166" s="54">
        <v>41.555</v>
      </c>
      <c r="H166" s="54">
        <v>327.05436168932744</v>
      </c>
      <c r="I166" s="54">
        <v>79.010000000000005</v>
      </c>
      <c r="J166" s="54">
        <v>312.74447538286296</v>
      </c>
      <c r="K166" s="54">
        <v>16.145</v>
      </c>
      <c r="L166" s="54">
        <v>313.13998141839579</v>
      </c>
      <c r="M166" s="54">
        <v>12.486000000000001</v>
      </c>
      <c r="N166" s="54">
        <v>312.80578247637357</v>
      </c>
      <c r="O166" s="54">
        <v>7.6769999999999996</v>
      </c>
      <c r="P166" s="54">
        <v>345.08948808128173</v>
      </c>
      <c r="Q166" s="54">
        <v>21.393999999999998</v>
      </c>
      <c r="R166" s="54">
        <v>326.9994390950734</v>
      </c>
      <c r="S166" s="54">
        <v>39.683999999999997</v>
      </c>
      <c r="T166" s="54">
        <v>340.80579074690053</v>
      </c>
      <c r="U166" s="54">
        <v>852.64</v>
      </c>
      <c r="V166" s="54">
        <v>412.94582355976729</v>
      </c>
      <c r="W166" s="54">
        <v>102.752</v>
      </c>
      <c r="X166" s="54">
        <v>327.3133272345064</v>
      </c>
      <c r="Y166" s="54">
        <v>510.03899999999999</v>
      </c>
      <c r="Z166" s="54">
        <v>379.82391934734403</v>
      </c>
      <c r="AA166" s="54">
        <v>307.65199999999999</v>
      </c>
      <c r="AB166" s="54">
        <v>394.80429836308559</v>
      </c>
    </row>
    <row r="167" spans="1:28" ht="14.45" customHeight="1">
      <c r="B167" s="59"/>
      <c r="C167" s="11"/>
      <c r="D167" s="56" t="str">
        <f>IF(B167="","",SUMPRODUCT((B$11:B167&lt;&gt;"")*1))</f>
        <v/>
      </c>
      <c r="E167" s="54"/>
      <c r="F167" s="54"/>
      <c r="G167" s="54"/>
      <c r="H167" s="54"/>
      <c r="I167" s="54"/>
      <c r="J167" s="54"/>
      <c r="K167" s="54"/>
      <c r="L167" s="54"/>
      <c r="M167" s="54"/>
      <c r="N167" s="54"/>
      <c r="O167" s="54"/>
      <c r="P167" s="54"/>
      <c r="Q167" s="54"/>
      <c r="R167" s="54"/>
      <c r="S167" s="54"/>
      <c r="T167" s="54"/>
      <c r="U167" s="54"/>
      <c r="V167" s="54"/>
      <c r="W167" s="54"/>
      <c r="X167" s="54"/>
      <c r="Y167" s="54"/>
      <c r="Z167" s="54"/>
      <c r="AA167" s="54"/>
      <c r="AB167" s="54"/>
    </row>
    <row r="168" spans="1:28" ht="14.45" customHeight="1">
      <c r="A168" s="50" t="s">
        <v>77</v>
      </c>
      <c r="B168" s="59"/>
      <c r="C168" s="11"/>
      <c r="D168" s="56" t="str">
        <f>IF(B168="","",SUMPRODUCT((B$11:B168&lt;&gt;"")*1))</f>
        <v/>
      </c>
      <c r="E168" s="53"/>
      <c r="F168" s="53"/>
      <c r="G168" s="54"/>
      <c r="H168" s="54"/>
      <c r="I168" s="54"/>
      <c r="J168" s="54"/>
      <c r="K168" s="54"/>
      <c r="L168" s="54"/>
      <c r="M168" s="54"/>
      <c r="N168" s="54"/>
      <c r="O168" s="54"/>
      <c r="P168" s="54"/>
      <c r="Q168" s="54"/>
      <c r="R168" s="54"/>
      <c r="S168" s="54"/>
      <c r="T168" s="54"/>
      <c r="U168" s="54"/>
      <c r="V168" s="54"/>
      <c r="W168" s="54"/>
      <c r="X168" s="54"/>
      <c r="Y168" s="54"/>
      <c r="Z168" s="54"/>
      <c r="AA168" s="54"/>
      <c r="AB168" s="54"/>
    </row>
    <row r="169" spans="1:28" s="50" customFormat="1" ht="14.45" customHeight="1">
      <c r="B169" s="60" t="s">
        <v>78</v>
      </c>
      <c r="D169" s="56">
        <f>IF(B169="","",SUMPRODUCT((B$11:B169&lt;&gt;"")*1))</f>
        <v>123</v>
      </c>
      <c r="E169" s="53">
        <f>IF(SUM(E170:E193)&lt;0.001,"-",SUM(E170:E193))</f>
        <v>79.984000000000009</v>
      </c>
      <c r="F169" s="53">
        <f>IF(ISERR(SUMPRODUCT(E170:E193,F170:F193)/E169),"-",SUMPRODUCT(E170:E193,F170:F193)/E169)</f>
        <v>545.78840768153634</v>
      </c>
      <c r="G169" s="53">
        <f t="shared" ref="G169" si="125">IF(SUM(G170:G193)&lt;0.001,"-",SUM(G170:G193))</f>
        <v>99.263999999999982</v>
      </c>
      <c r="H169" s="53">
        <f t="shared" ref="H169" si="126">IF(ISERR(SUMPRODUCT(G170:G193,H170:H193)/G169),"-",SUMPRODUCT(G170:G193,H170:H193)/G169)</f>
        <v>504.81477675693111</v>
      </c>
      <c r="I169" s="53">
        <f t="shared" ref="I169" si="127">IF(SUM(I170:I193)&lt;0.001,"-",SUM(I170:I193))</f>
        <v>105.623</v>
      </c>
      <c r="J169" s="53">
        <f t="shared" ref="J169" si="128">IF(ISERR(SUMPRODUCT(I170:I193,J170:J193)/I169),"-",SUMPRODUCT(I170:I193,J170:J193)/I169)</f>
        <v>483.50191719606528</v>
      </c>
      <c r="K169" s="53">
        <f t="shared" ref="K169" si="129">IF(SUM(K170:K193)&lt;0.001,"-",SUM(K170:K193))</f>
        <v>62.311</v>
      </c>
      <c r="L169" s="53">
        <f t="shared" ref="L169" si="130">IF(ISERR(SUMPRODUCT(K170:K193,L170:L193)/K169),"-",SUMPRODUCT(K170:K193,L170:L193)/K169)</f>
        <v>634.37011121631826</v>
      </c>
      <c r="M169" s="53">
        <f t="shared" ref="M169" si="131">IF(SUM(M170:M193)&lt;0.001,"-",SUM(M170:M193))</f>
        <v>51.649000000000001</v>
      </c>
      <c r="N169" s="53">
        <f t="shared" ref="N169" si="132">IF(ISERR(SUMPRODUCT(M170:M193,N170:N193)/M169),"-",SUMPRODUCT(M170:M193,N170:N193)/M169)</f>
        <v>484.50939998838317</v>
      </c>
      <c r="O169" s="53">
        <f t="shared" ref="O169" si="133">IF(SUM(O170:O193)&lt;0.001,"-",SUM(O170:O193))</f>
        <v>67.88600000000001</v>
      </c>
      <c r="P169" s="53">
        <f t="shared" ref="P169" si="134">IF(ISERR(SUMPRODUCT(O170:O193,P170:P193)/O169),"-",SUMPRODUCT(O170:O193,P170:P193)/O169)</f>
        <v>288.7309607282798</v>
      </c>
      <c r="Q169" s="53">
        <f t="shared" ref="Q169" si="135">IF(SUM(Q170:Q193)&lt;0.001,"-",SUM(Q170:Q193))</f>
        <v>49.234999999999999</v>
      </c>
      <c r="R169" s="53">
        <f t="shared" ref="R169" si="136">IF(ISERR(SUMPRODUCT(Q170:Q193,R170:R193)/Q169),"-",SUMPRODUCT(Q170:Q193,R170:R193)/Q169)</f>
        <v>316.12584543515788</v>
      </c>
      <c r="S169" s="53">
        <f>IF(SUM(S170:S193)&lt;0.001,"-",SUM(S170:S193))</f>
        <v>11.343</v>
      </c>
      <c r="T169" s="53">
        <f>IF(ISERR(SUMPRODUCT(S170:S193,T170:T193)/S169),"-",SUMPRODUCT(S170:S193,T170:T193)/S169)</f>
        <v>410.81072026800678</v>
      </c>
      <c r="U169" s="53">
        <f t="shared" ref="U169" si="137">IF(SUM(U170:U193)&lt;0.001,"-",SUM(U170:U193))</f>
        <v>35.570000000000007</v>
      </c>
      <c r="V169" s="53">
        <f t="shared" ref="V169" si="138">IF(ISERR(SUMPRODUCT(U170:U193,V170:V193)/U169),"-",SUMPRODUCT(U170:U193,V170:V193)/U169)</f>
        <v>372.00143379252171</v>
      </c>
      <c r="W169" s="53">
        <f t="shared" ref="W169" si="139">IF(SUM(W170:W193)&lt;0.001,"-",SUM(W170:W193))</f>
        <v>29.527000000000005</v>
      </c>
      <c r="X169" s="53">
        <f t="shared" ref="X169" si="140">IF(ISERR(SUMPRODUCT(W170:W193,X170:X193)/W169),"-",SUMPRODUCT(W170:W193,X170:X193)/W169)</f>
        <v>605.78504419683668</v>
      </c>
      <c r="Y169" s="53">
        <f t="shared" ref="Y169" si="141">IF(SUM(Y170:Y193)&lt;0.001,"-",SUM(Y170:Y193))</f>
        <v>31.999000000000002</v>
      </c>
      <c r="Z169" s="53">
        <f t="shared" ref="Z169" si="142">IF(ISERR(SUMPRODUCT(Y170:Y193,Z170:Z193)/Y169),"-",SUMPRODUCT(Y170:Y193,Z170:Z193)/Y169)</f>
        <v>709.31266602081325</v>
      </c>
      <c r="AA169" s="53">
        <f t="shared" ref="AA169" si="143">IF(SUM(AA170:AA193)&lt;0.001,"-",SUM(AA170:AA193))</f>
        <v>30.777000000000001</v>
      </c>
      <c r="AB169" s="53">
        <f t="shared" ref="AB169" si="144">IF(ISERR(SUMPRODUCT(AA170:AA193,AB170:AB193)/AA169),"-",SUMPRODUCT(AA170:AA193,AB170:AB193)/AA169)</f>
        <v>960.43246580238474</v>
      </c>
    </row>
    <row r="170" spans="1:28" ht="14.45" customHeight="1">
      <c r="B170" s="57" t="s">
        <v>15</v>
      </c>
      <c r="C170" s="58" t="s">
        <v>16</v>
      </c>
      <c r="D170" s="56">
        <f>IF(B170="","",SUMPRODUCT((B$11:B170&lt;&gt;"")*1))</f>
        <v>124</v>
      </c>
      <c r="E170" s="54">
        <v>0</v>
      </c>
      <c r="F170" s="54">
        <v>0</v>
      </c>
      <c r="G170" s="54">
        <v>0</v>
      </c>
      <c r="H170" s="54">
        <v>0</v>
      </c>
      <c r="I170" s="54">
        <v>0</v>
      </c>
      <c r="J170" s="54">
        <v>0</v>
      </c>
      <c r="K170" s="54">
        <v>0</v>
      </c>
      <c r="L170" s="54">
        <v>0</v>
      </c>
      <c r="M170" s="54">
        <v>0</v>
      </c>
      <c r="N170" s="54">
        <v>0</v>
      </c>
      <c r="O170" s="54">
        <v>0</v>
      </c>
      <c r="P170" s="54">
        <v>0</v>
      </c>
      <c r="Q170" s="54">
        <v>0.11</v>
      </c>
      <c r="R170" s="54">
        <v>662.9454545454546</v>
      </c>
      <c r="S170" s="54">
        <v>5.1999999999999998E-2</v>
      </c>
      <c r="T170" s="54">
        <v>579.96153846153845</v>
      </c>
      <c r="U170" s="54">
        <v>0</v>
      </c>
      <c r="V170" s="54">
        <v>0</v>
      </c>
      <c r="W170" s="54">
        <v>4.8000000000000001E-2</v>
      </c>
      <c r="X170" s="54">
        <v>937.4375</v>
      </c>
      <c r="Y170" s="54">
        <v>0</v>
      </c>
      <c r="Z170" s="54">
        <v>0</v>
      </c>
      <c r="AA170" s="54">
        <v>0</v>
      </c>
      <c r="AB170" s="54">
        <v>0</v>
      </c>
    </row>
    <row r="171" spans="1:28" ht="14.45" customHeight="1">
      <c r="B171" s="57" t="s">
        <v>17</v>
      </c>
      <c r="C171" s="58" t="s">
        <v>16</v>
      </c>
      <c r="D171" s="56">
        <f>IF(B171="","",SUMPRODUCT((B$11:B171&lt;&gt;"")*1))</f>
        <v>125</v>
      </c>
      <c r="E171" s="54">
        <v>0</v>
      </c>
      <c r="F171" s="54">
        <v>0</v>
      </c>
      <c r="G171" s="54">
        <v>0</v>
      </c>
      <c r="H171" s="54">
        <v>0</v>
      </c>
      <c r="I171" s="54">
        <v>0</v>
      </c>
      <c r="J171" s="54">
        <v>0</v>
      </c>
      <c r="K171" s="54">
        <v>0</v>
      </c>
      <c r="L171" s="54">
        <v>0</v>
      </c>
      <c r="M171" s="54">
        <v>0</v>
      </c>
      <c r="N171" s="54">
        <v>0</v>
      </c>
      <c r="O171" s="54">
        <v>0</v>
      </c>
      <c r="P171" s="54">
        <v>0</v>
      </c>
      <c r="Q171" s="54">
        <v>7.6999999999999999E-2</v>
      </c>
      <c r="R171" s="54">
        <v>297.31168831168827</v>
      </c>
      <c r="S171" s="54">
        <v>2.9000000000000001E-2</v>
      </c>
      <c r="T171" s="54">
        <v>541.06896551724139</v>
      </c>
      <c r="U171" s="54">
        <v>0.216</v>
      </c>
      <c r="V171" s="54">
        <v>472.4768518518519</v>
      </c>
      <c r="W171" s="54">
        <v>0</v>
      </c>
      <c r="X171" s="54">
        <v>0</v>
      </c>
      <c r="Y171" s="54">
        <v>0</v>
      </c>
      <c r="Z171" s="54">
        <v>0</v>
      </c>
      <c r="AA171" s="54">
        <v>0</v>
      </c>
      <c r="AB171" s="54">
        <v>0</v>
      </c>
    </row>
    <row r="172" spans="1:28" ht="14.45" customHeight="1">
      <c r="B172" s="62" t="s">
        <v>18</v>
      </c>
      <c r="C172" s="62" t="s">
        <v>16</v>
      </c>
      <c r="D172" s="56">
        <f>IF(B172="","",SUMPRODUCT((B$11:B172&lt;&gt;"")*1))</f>
        <v>126</v>
      </c>
      <c r="E172" s="54">
        <v>0</v>
      </c>
      <c r="F172" s="54">
        <v>0</v>
      </c>
      <c r="G172" s="54">
        <v>0</v>
      </c>
      <c r="H172" s="54">
        <v>0</v>
      </c>
      <c r="I172" s="54">
        <v>0</v>
      </c>
      <c r="J172" s="54">
        <v>0</v>
      </c>
      <c r="K172" s="54">
        <v>0</v>
      </c>
      <c r="L172" s="54">
        <v>0</v>
      </c>
      <c r="M172" s="54">
        <v>0</v>
      </c>
      <c r="N172" s="54">
        <v>0</v>
      </c>
      <c r="O172" s="54">
        <v>0</v>
      </c>
      <c r="P172" s="54">
        <v>0</v>
      </c>
      <c r="Q172" s="54">
        <v>0.16</v>
      </c>
      <c r="R172" s="54">
        <v>497.58125000000001</v>
      </c>
      <c r="S172" s="54">
        <v>8.5000000000000006E-2</v>
      </c>
      <c r="T172" s="54">
        <v>383.43529411764706</v>
      </c>
      <c r="U172" s="54">
        <v>0.16800000000000001</v>
      </c>
      <c r="V172" s="54">
        <v>392.39880952380952</v>
      </c>
      <c r="W172" s="54">
        <v>0.55700000000000005</v>
      </c>
      <c r="X172" s="54">
        <v>712.4308797127469</v>
      </c>
      <c r="Y172" s="54">
        <v>5.8000000000000003E-2</v>
      </c>
      <c r="Z172" s="54">
        <v>788.39655172413791</v>
      </c>
      <c r="AA172" s="54">
        <v>0</v>
      </c>
      <c r="AB172" s="54">
        <v>0</v>
      </c>
    </row>
    <row r="173" spans="1:28" ht="14.45" customHeight="1">
      <c r="B173" s="12" t="s">
        <v>19</v>
      </c>
      <c r="C173" s="12" t="s">
        <v>20</v>
      </c>
      <c r="D173" s="56">
        <f>IF(B173="","",SUMPRODUCT((B$11:B173&lt;&gt;"")*1))</f>
        <v>127</v>
      </c>
      <c r="E173" s="54">
        <v>5.641</v>
      </c>
      <c r="F173" s="54">
        <v>592.65041659280269</v>
      </c>
      <c r="G173" s="54">
        <v>2.266</v>
      </c>
      <c r="H173" s="54">
        <v>766.23433362753747</v>
      </c>
      <c r="I173" s="54">
        <v>3.266</v>
      </c>
      <c r="J173" s="54">
        <v>690.95468462951624</v>
      </c>
      <c r="K173" s="54">
        <v>5.7370000000000001</v>
      </c>
      <c r="L173" s="54">
        <v>520.9977340073209</v>
      </c>
      <c r="M173" s="54">
        <v>15.052</v>
      </c>
      <c r="N173" s="54">
        <v>420.43648684560191</v>
      </c>
      <c r="O173" s="54">
        <v>17.289000000000001</v>
      </c>
      <c r="P173" s="54">
        <v>366.82873503383655</v>
      </c>
      <c r="Q173" s="54">
        <v>33.195999999999998</v>
      </c>
      <c r="R173" s="54">
        <v>323.86408000963974</v>
      </c>
      <c r="S173" s="54">
        <v>7.7859999999999996</v>
      </c>
      <c r="T173" s="54">
        <v>477.06280503467764</v>
      </c>
      <c r="U173" s="54">
        <v>17.361000000000001</v>
      </c>
      <c r="V173" s="54">
        <v>431.30735556707566</v>
      </c>
      <c r="W173" s="54">
        <v>8.141</v>
      </c>
      <c r="X173" s="54">
        <v>753.28903083159321</v>
      </c>
      <c r="Y173" s="54">
        <v>8.0220000000000002</v>
      </c>
      <c r="Z173" s="54">
        <v>943.63064073797057</v>
      </c>
      <c r="AA173" s="54">
        <v>1.669</v>
      </c>
      <c r="AB173" s="54">
        <v>1021.9586578789695</v>
      </c>
    </row>
    <row r="174" spans="1:28" ht="14.45" customHeight="1">
      <c r="B174" s="12"/>
      <c r="C174" s="12"/>
      <c r="D174" s="56"/>
      <c r="E174" s="54"/>
      <c r="F174" s="54"/>
      <c r="G174" s="54"/>
      <c r="H174" s="54"/>
      <c r="I174" s="54"/>
      <c r="J174" s="54"/>
      <c r="K174" s="54"/>
      <c r="L174" s="54"/>
      <c r="M174" s="54"/>
      <c r="N174" s="54"/>
      <c r="O174" s="54"/>
      <c r="P174" s="54"/>
      <c r="Q174" s="54"/>
      <c r="R174" s="54"/>
      <c r="S174" s="54"/>
      <c r="T174" s="54"/>
      <c r="U174" s="54"/>
      <c r="V174" s="54"/>
      <c r="W174" s="54"/>
      <c r="X174" s="54"/>
      <c r="Y174" s="54"/>
      <c r="Z174" s="54"/>
      <c r="AA174" s="54"/>
      <c r="AB174" s="54"/>
    </row>
    <row r="175" spans="1:28" ht="14.45" customHeight="1">
      <c r="B175" s="57" t="s">
        <v>21</v>
      </c>
      <c r="C175" s="58" t="s">
        <v>20</v>
      </c>
      <c r="D175" s="56">
        <f>IF(B175="","",SUMPRODUCT((B$11:B175&lt;&gt;"")*1))</f>
        <v>128</v>
      </c>
      <c r="E175" s="54">
        <v>0</v>
      </c>
      <c r="F175" s="54">
        <v>0</v>
      </c>
      <c r="G175" s="54">
        <v>0</v>
      </c>
      <c r="H175" s="54">
        <v>0</v>
      </c>
      <c r="I175" s="54">
        <v>0</v>
      </c>
      <c r="J175" s="54">
        <v>0</v>
      </c>
      <c r="K175" s="54">
        <v>0</v>
      </c>
      <c r="L175" s="54">
        <v>0</v>
      </c>
      <c r="M175" s="54">
        <v>0</v>
      </c>
      <c r="N175" s="54">
        <v>0</v>
      </c>
      <c r="O175" s="54">
        <v>0</v>
      </c>
      <c r="P175" s="54">
        <v>0</v>
      </c>
      <c r="Q175" s="54">
        <v>0</v>
      </c>
      <c r="R175" s="54">
        <v>0</v>
      </c>
      <c r="S175" s="54">
        <v>0</v>
      </c>
      <c r="T175" s="54">
        <v>0</v>
      </c>
      <c r="U175" s="54">
        <v>0</v>
      </c>
      <c r="V175" s="54">
        <v>0</v>
      </c>
      <c r="W175" s="54">
        <v>0.54900000000000004</v>
      </c>
      <c r="X175" s="54">
        <v>546.90528233151178</v>
      </c>
      <c r="Y175" s="54">
        <v>0</v>
      </c>
      <c r="Z175" s="54">
        <v>0</v>
      </c>
      <c r="AA175" s="54">
        <v>0</v>
      </c>
      <c r="AB175" s="54">
        <v>0</v>
      </c>
    </row>
    <row r="176" spans="1:28" ht="14.45" customHeight="1">
      <c r="B176" s="57" t="s">
        <v>22</v>
      </c>
      <c r="C176" s="58" t="s">
        <v>20</v>
      </c>
      <c r="D176" s="56">
        <f>IF(B176="","",SUMPRODUCT((B$11:B176&lt;&gt;"")*1))</f>
        <v>129</v>
      </c>
      <c r="E176" s="54">
        <v>0</v>
      </c>
      <c r="F176" s="54">
        <v>0</v>
      </c>
      <c r="G176" s="54">
        <v>0.06</v>
      </c>
      <c r="H176" s="54">
        <v>216</v>
      </c>
      <c r="I176" s="54">
        <v>0</v>
      </c>
      <c r="J176" s="54">
        <v>0</v>
      </c>
      <c r="K176" s="54">
        <v>0</v>
      </c>
      <c r="L176" s="54">
        <v>0</v>
      </c>
      <c r="M176" s="54">
        <v>0</v>
      </c>
      <c r="N176" s="54">
        <v>0</v>
      </c>
      <c r="O176" s="54">
        <v>0.115</v>
      </c>
      <c r="P176" s="54">
        <v>13</v>
      </c>
      <c r="Q176" s="54">
        <v>0</v>
      </c>
      <c r="R176" s="54">
        <v>0</v>
      </c>
      <c r="S176" s="54">
        <v>0</v>
      </c>
      <c r="T176" s="54">
        <v>0</v>
      </c>
      <c r="U176" s="54">
        <v>0</v>
      </c>
      <c r="V176" s="54">
        <v>0</v>
      </c>
      <c r="W176" s="54">
        <v>0</v>
      </c>
      <c r="X176" s="54">
        <v>0</v>
      </c>
      <c r="Y176" s="54">
        <v>0</v>
      </c>
      <c r="Z176" s="54">
        <v>0</v>
      </c>
      <c r="AA176" s="54">
        <v>0</v>
      </c>
      <c r="AB176" s="54">
        <v>0</v>
      </c>
    </row>
    <row r="177" spans="2:28" ht="14.45" customHeight="1">
      <c r="B177" s="57" t="s">
        <v>23</v>
      </c>
      <c r="C177" s="58" t="s">
        <v>20</v>
      </c>
      <c r="D177" s="56">
        <f>IF(B177="","",SUMPRODUCT((B$11:B177&lt;&gt;"")*1))</f>
        <v>130</v>
      </c>
      <c r="E177" s="54">
        <v>0</v>
      </c>
      <c r="F177" s="54">
        <v>0</v>
      </c>
      <c r="G177" s="54">
        <v>6.01</v>
      </c>
      <c r="H177" s="54">
        <v>475.76239600665559</v>
      </c>
      <c r="I177" s="54">
        <v>7</v>
      </c>
      <c r="J177" s="54">
        <v>579</v>
      </c>
      <c r="K177" s="54">
        <v>0</v>
      </c>
      <c r="L177" s="54">
        <v>0</v>
      </c>
      <c r="M177" s="54">
        <v>0</v>
      </c>
      <c r="N177" s="54">
        <v>0</v>
      </c>
      <c r="O177" s="54">
        <v>0</v>
      </c>
      <c r="P177" s="54">
        <v>0</v>
      </c>
      <c r="Q177" s="54">
        <v>2.3079999999999998</v>
      </c>
      <c r="R177" s="54">
        <v>236</v>
      </c>
      <c r="S177" s="54">
        <v>0</v>
      </c>
      <c r="T177" s="54">
        <v>0</v>
      </c>
      <c r="U177" s="54">
        <v>11.2</v>
      </c>
      <c r="V177" s="54">
        <v>319</v>
      </c>
      <c r="W177" s="54">
        <v>9.1</v>
      </c>
      <c r="X177" s="54">
        <v>458.8</v>
      </c>
      <c r="Y177" s="54">
        <v>0</v>
      </c>
      <c r="Z177" s="54">
        <v>0</v>
      </c>
      <c r="AA177" s="54">
        <v>0</v>
      </c>
      <c r="AB177" s="54">
        <v>0</v>
      </c>
    </row>
    <row r="178" spans="2:28" ht="14.45" customHeight="1">
      <c r="B178" s="57" t="s">
        <v>66</v>
      </c>
      <c r="C178" s="58" t="s">
        <v>67</v>
      </c>
      <c r="D178" s="56">
        <f>IF(B178="","",SUMPRODUCT((B$11:B178&lt;&gt;"")*1))</f>
        <v>131</v>
      </c>
      <c r="E178" s="54">
        <v>0</v>
      </c>
      <c r="F178" s="54">
        <v>0</v>
      </c>
      <c r="G178" s="54">
        <v>0</v>
      </c>
      <c r="H178" s="54">
        <v>0</v>
      </c>
      <c r="I178" s="54">
        <v>0</v>
      </c>
      <c r="J178" s="54">
        <v>0</v>
      </c>
      <c r="K178" s="54">
        <v>0</v>
      </c>
      <c r="L178" s="54">
        <v>0</v>
      </c>
      <c r="M178" s="54">
        <v>0.14699999999999999</v>
      </c>
      <c r="N178" s="54">
        <v>108</v>
      </c>
      <c r="O178" s="54">
        <v>0.13500000000000001</v>
      </c>
      <c r="P178" s="54">
        <v>108</v>
      </c>
      <c r="Q178" s="54">
        <v>0</v>
      </c>
      <c r="R178" s="54">
        <v>0</v>
      </c>
      <c r="S178" s="54">
        <v>0</v>
      </c>
      <c r="T178" s="54">
        <v>0</v>
      </c>
      <c r="U178" s="54">
        <v>0</v>
      </c>
      <c r="V178" s="54">
        <v>0</v>
      </c>
      <c r="W178" s="54">
        <v>0</v>
      </c>
      <c r="X178" s="54">
        <v>0</v>
      </c>
      <c r="Y178" s="54">
        <v>0</v>
      </c>
      <c r="Z178" s="54">
        <v>0</v>
      </c>
      <c r="AA178" s="54">
        <v>0</v>
      </c>
      <c r="AB178" s="54">
        <v>0</v>
      </c>
    </row>
    <row r="179" spans="2:28" ht="14.45" customHeight="1">
      <c r="B179" s="57" t="s">
        <v>24</v>
      </c>
      <c r="C179" s="58" t="s">
        <v>25</v>
      </c>
      <c r="D179" s="56">
        <f>IF(B179="","",SUMPRODUCT((B$11:B179&lt;&gt;"")*1))</f>
        <v>132</v>
      </c>
      <c r="E179" s="54">
        <v>29.268000000000001</v>
      </c>
      <c r="F179" s="54">
        <v>641.23493234932346</v>
      </c>
      <c r="G179" s="54">
        <v>33.118000000000002</v>
      </c>
      <c r="H179" s="54">
        <v>519.33105863880678</v>
      </c>
      <c r="I179" s="54">
        <v>36.079000000000001</v>
      </c>
      <c r="J179" s="54">
        <v>475.55977161229526</v>
      </c>
      <c r="K179" s="54">
        <v>13.034000000000001</v>
      </c>
      <c r="L179" s="54">
        <v>707.54204388522317</v>
      </c>
      <c r="M179" s="54">
        <v>3.972</v>
      </c>
      <c r="N179" s="54">
        <v>544.68605236656595</v>
      </c>
      <c r="O179" s="54">
        <v>0.18</v>
      </c>
      <c r="P179" s="54">
        <v>333.96666666666664</v>
      </c>
      <c r="Q179" s="54">
        <v>2.141</v>
      </c>
      <c r="R179" s="54">
        <v>299.39093881363851</v>
      </c>
      <c r="S179" s="54">
        <v>2.3809999999999998</v>
      </c>
      <c r="T179" s="54">
        <v>199.79210415791684</v>
      </c>
      <c r="U179" s="54">
        <v>3.4740000000000002</v>
      </c>
      <c r="V179" s="54">
        <v>304.10852043753601</v>
      </c>
      <c r="W179" s="54">
        <v>5.8239999999999998</v>
      </c>
      <c r="X179" s="54">
        <v>739.78777472527474</v>
      </c>
      <c r="Y179" s="54">
        <v>8.3309999999999995</v>
      </c>
      <c r="Z179" s="54">
        <v>844.48469571480018</v>
      </c>
      <c r="AA179" s="54">
        <v>9.3759999999999994</v>
      </c>
      <c r="AB179" s="54">
        <v>1165.6989121160409</v>
      </c>
    </row>
    <row r="180" spans="2:28" ht="14.45" customHeight="1">
      <c r="B180" s="57"/>
      <c r="C180" s="58"/>
      <c r="D180" s="56"/>
      <c r="E180" s="54"/>
      <c r="F180" s="54"/>
      <c r="G180" s="54"/>
      <c r="H180" s="54"/>
      <c r="I180" s="54"/>
      <c r="J180" s="54"/>
      <c r="K180" s="54"/>
      <c r="L180" s="54"/>
      <c r="M180" s="54"/>
      <c r="N180" s="54"/>
      <c r="O180" s="54"/>
      <c r="P180" s="54"/>
      <c r="Q180" s="54"/>
      <c r="R180" s="54"/>
      <c r="S180" s="54"/>
      <c r="T180" s="54"/>
      <c r="U180" s="54"/>
      <c r="V180" s="54"/>
      <c r="W180" s="54"/>
      <c r="X180" s="54"/>
      <c r="Y180" s="54"/>
      <c r="Z180" s="54"/>
      <c r="AA180" s="54"/>
      <c r="AB180" s="54"/>
    </row>
    <row r="181" spans="2:28" ht="14.45" customHeight="1">
      <c r="B181" s="57" t="s">
        <v>26</v>
      </c>
      <c r="C181" s="58" t="s">
        <v>25</v>
      </c>
      <c r="D181" s="56">
        <f>IF(B181="","",SUMPRODUCT((B$11:B181&lt;&gt;"")*1))</f>
        <v>133</v>
      </c>
      <c r="E181" s="54">
        <v>6.8559999999999999</v>
      </c>
      <c r="F181" s="54">
        <v>592.64148191365234</v>
      </c>
      <c r="G181" s="54">
        <v>6.3090000000000002</v>
      </c>
      <c r="H181" s="54">
        <v>464.05404977016957</v>
      </c>
      <c r="I181" s="54">
        <v>9.9429999999999996</v>
      </c>
      <c r="J181" s="54">
        <v>555.36990847832647</v>
      </c>
      <c r="K181" s="54">
        <v>0.70099999999999996</v>
      </c>
      <c r="L181" s="54">
        <v>723.93865905848793</v>
      </c>
      <c r="M181" s="54">
        <v>0.23100000000000001</v>
      </c>
      <c r="N181" s="54">
        <v>673.03463203463195</v>
      </c>
      <c r="O181" s="54">
        <v>0.112</v>
      </c>
      <c r="P181" s="54">
        <v>466.92857142857144</v>
      </c>
      <c r="Q181" s="54">
        <v>0</v>
      </c>
      <c r="R181" s="54">
        <v>0</v>
      </c>
      <c r="S181" s="54">
        <v>0</v>
      </c>
      <c r="T181" s="54">
        <v>0</v>
      </c>
      <c r="U181" s="54">
        <v>0.13900000000000001</v>
      </c>
      <c r="V181" s="54">
        <v>347.39568345323738</v>
      </c>
      <c r="W181" s="54">
        <v>0.81200000000000006</v>
      </c>
      <c r="X181" s="54">
        <v>431.61083743842363</v>
      </c>
      <c r="Y181" s="54">
        <v>2.37</v>
      </c>
      <c r="Z181" s="54">
        <v>496.48227848101266</v>
      </c>
      <c r="AA181" s="54">
        <v>2.5209999999999999</v>
      </c>
      <c r="AB181" s="54">
        <v>908.02578341927801</v>
      </c>
    </row>
    <row r="182" spans="2:28" ht="14.45" customHeight="1">
      <c r="B182" s="57" t="s">
        <v>29</v>
      </c>
      <c r="C182" s="58" t="s">
        <v>30</v>
      </c>
      <c r="D182" s="56">
        <f>IF(B182="","",SUMPRODUCT((B$11:B182&lt;&gt;"")*1))</f>
        <v>134</v>
      </c>
      <c r="E182" s="54">
        <v>0</v>
      </c>
      <c r="F182" s="54">
        <v>0</v>
      </c>
      <c r="G182" s="54">
        <v>0</v>
      </c>
      <c r="H182" s="54">
        <v>0</v>
      </c>
      <c r="I182" s="54">
        <v>0.25</v>
      </c>
      <c r="J182" s="54">
        <v>803.52</v>
      </c>
      <c r="K182" s="54">
        <v>0.23</v>
      </c>
      <c r="L182" s="54">
        <v>411.33913043478259</v>
      </c>
      <c r="M182" s="54">
        <v>0.20300000000000001</v>
      </c>
      <c r="N182" s="54">
        <v>391.56650246305418</v>
      </c>
      <c r="O182" s="54">
        <v>0.28100000000000003</v>
      </c>
      <c r="P182" s="54">
        <v>256.16370106761565</v>
      </c>
      <c r="Q182" s="54">
        <v>0.51300000000000001</v>
      </c>
      <c r="R182" s="54">
        <v>315.15789473684208</v>
      </c>
      <c r="S182" s="54">
        <v>0.193</v>
      </c>
      <c r="T182" s="54">
        <v>278.11398963730568</v>
      </c>
      <c r="U182" s="54">
        <v>0.02</v>
      </c>
      <c r="V182" s="54">
        <v>216</v>
      </c>
      <c r="W182" s="54">
        <v>0.14799999999999999</v>
      </c>
      <c r="X182" s="54">
        <v>538.17567567567562</v>
      </c>
      <c r="Y182" s="54">
        <v>0.27600000000000002</v>
      </c>
      <c r="Z182" s="54">
        <v>252.86231884057969</v>
      </c>
      <c r="AA182" s="54">
        <v>0</v>
      </c>
      <c r="AB182" s="54">
        <v>0</v>
      </c>
    </row>
    <row r="183" spans="2:28" ht="14.45" customHeight="1">
      <c r="B183" s="57" t="s">
        <v>32</v>
      </c>
      <c r="C183" s="58" t="s">
        <v>33</v>
      </c>
      <c r="D183" s="56">
        <f>IF(B183="","",SUMPRODUCT((B$11:B183&lt;&gt;"")*1))</f>
        <v>135</v>
      </c>
      <c r="E183" s="54">
        <v>6.9000000000000006E-2</v>
      </c>
      <c r="F183" s="54">
        <v>605.8840579710145</v>
      </c>
      <c r="G183" s="54">
        <v>5.8000000000000003E-2</v>
      </c>
      <c r="H183" s="54">
        <v>281.87931034482762</v>
      </c>
      <c r="I183" s="54">
        <v>7.0999999999999994E-2</v>
      </c>
      <c r="J183" s="54">
        <v>316.43661971830983</v>
      </c>
      <c r="K183" s="54">
        <v>0</v>
      </c>
      <c r="L183" s="54">
        <v>0</v>
      </c>
      <c r="M183" s="54">
        <v>0.19600000000000001</v>
      </c>
      <c r="N183" s="54">
        <v>128.69387755102042</v>
      </c>
      <c r="O183" s="54">
        <v>0</v>
      </c>
      <c r="P183" s="54">
        <v>0</v>
      </c>
      <c r="Q183" s="54">
        <v>0</v>
      </c>
      <c r="R183" s="54">
        <v>0</v>
      </c>
      <c r="S183" s="54">
        <v>0</v>
      </c>
      <c r="T183" s="54">
        <v>0</v>
      </c>
      <c r="U183" s="54">
        <v>0</v>
      </c>
      <c r="V183" s="54">
        <v>0</v>
      </c>
      <c r="W183" s="54">
        <v>0</v>
      </c>
      <c r="X183" s="54">
        <v>0</v>
      </c>
      <c r="Y183" s="54">
        <v>0</v>
      </c>
      <c r="Z183" s="54">
        <v>0</v>
      </c>
      <c r="AA183" s="54">
        <v>0</v>
      </c>
      <c r="AB183" s="54">
        <v>0</v>
      </c>
    </row>
    <row r="184" spans="2:28" ht="14.45" customHeight="1">
      <c r="B184" s="57" t="s">
        <v>26</v>
      </c>
      <c r="C184" s="58" t="s">
        <v>34</v>
      </c>
      <c r="D184" s="56">
        <f>IF(B184="","",SUMPRODUCT((B$11:B184&lt;&gt;"")*1))</f>
        <v>136</v>
      </c>
      <c r="E184" s="54">
        <v>24.792000000000002</v>
      </c>
      <c r="F184" s="54">
        <v>433.81385124233628</v>
      </c>
      <c r="G184" s="54">
        <v>33.177</v>
      </c>
      <c r="H184" s="54">
        <v>437.07288181571568</v>
      </c>
      <c r="I184" s="54">
        <v>35.695</v>
      </c>
      <c r="J184" s="54">
        <v>434.21725731895225</v>
      </c>
      <c r="K184" s="54">
        <v>33.021000000000001</v>
      </c>
      <c r="L184" s="54">
        <v>646.73937797159385</v>
      </c>
      <c r="M184" s="54">
        <v>23.978000000000002</v>
      </c>
      <c r="N184" s="54">
        <v>512.58028192509801</v>
      </c>
      <c r="O184" s="54">
        <v>36.212000000000003</v>
      </c>
      <c r="P184" s="54">
        <v>262.92044073787696</v>
      </c>
      <c r="Q184" s="54">
        <v>4.6420000000000003</v>
      </c>
      <c r="R184" s="54">
        <v>329.39918138733304</v>
      </c>
      <c r="S184" s="54">
        <v>0.41499999999999998</v>
      </c>
      <c r="T184" s="54">
        <v>363.68433734939759</v>
      </c>
      <c r="U184" s="54">
        <v>2.581</v>
      </c>
      <c r="V184" s="54">
        <v>251.41069352963967</v>
      </c>
      <c r="W184" s="54">
        <v>1.661</v>
      </c>
      <c r="X184" s="54">
        <v>497.15412402167368</v>
      </c>
      <c r="Y184" s="54">
        <v>7.2519999999999998</v>
      </c>
      <c r="Z184" s="54">
        <v>513.85397131825709</v>
      </c>
      <c r="AA184" s="54">
        <v>12.19</v>
      </c>
      <c r="AB184" s="54">
        <v>838.19515996718621</v>
      </c>
    </row>
    <row r="185" spans="2:28" ht="14.45" customHeight="1">
      <c r="B185" s="57" t="s">
        <v>39</v>
      </c>
      <c r="C185" s="58" t="s">
        <v>40</v>
      </c>
      <c r="D185" s="56">
        <f>IF(B185="","",SUMPRODUCT((B$11:B185&lt;&gt;"")*1))</f>
        <v>137</v>
      </c>
      <c r="E185" s="54">
        <v>0</v>
      </c>
      <c r="F185" s="54">
        <v>0</v>
      </c>
      <c r="G185" s="54">
        <v>0</v>
      </c>
      <c r="H185" s="54">
        <v>0</v>
      </c>
      <c r="I185" s="54">
        <v>0</v>
      </c>
      <c r="J185" s="54">
        <v>0</v>
      </c>
      <c r="K185" s="54">
        <v>0</v>
      </c>
      <c r="L185" s="54">
        <v>0</v>
      </c>
      <c r="M185" s="54">
        <v>0</v>
      </c>
      <c r="N185" s="54">
        <v>0</v>
      </c>
      <c r="O185" s="54">
        <v>0.03</v>
      </c>
      <c r="P185" s="54">
        <v>180</v>
      </c>
      <c r="Q185" s="54">
        <v>3.9E-2</v>
      </c>
      <c r="R185" s="54">
        <v>520.61538461538453</v>
      </c>
      <c r="S185" s="54">
        <v>5.6000000000000001E-2</v>
      </c>
      <c r="T185" s="54">
        <v>816.55357142857144</v>
      </c>
      <c r="U185" s="54">
        <v>0.05</v>
      </c>
      <c r="V185" s="54">
        <v>648</v>
      </c>
      <c r="W185" s="54">
        <v>7.2999999999999995E-2</v>
      </c>
      <c r="X185" s="54">
        <v>324</v>
      </c>
      <c r="Y185" s="54">
        <v>0</v>
      </c>
      <c r="Z185" s="54">
        <v>0</v>
      </c>
      <c r="AA185" s="54">
        <v>0</v>
      </c>
      <c r="AB185" s="54">
        <v>0</v>
      </c>
    </row>
    <row r="186" spans="2:28" ht="14.45" customHeight="1">
      <c r="B186" s="57"/>
      <c r="C186" s="58"/>
      <c r="D186" s="56"/>
      <c r="E186" s="54"/>
      <c r="F186" s="54"/>
      <c r="G186" s="54"/>
      <c r="H186" s="54"/>
      <c r="I186" s="54"/>
      <c r="J186" s="54"/>
      <c r="K186" s="54"/>
      <c r="L186" s="54"/>
      <c r="M186" s="54"/>
      <c r="N186" s="54"/>
      <c r="O186" s="54"/>
      <c r="P186" s="54"/>
      <c r="Q186" s="54"/>
      <c r="R186" s="54"/>
      <c r="S186" s="54"/>
      <c r="T186" s="54"/>
      <c r="U186" s="54"/>
      <c r="V186" s="54"/>
      <c r="W186" s="54"/>
      <c r="X186" s="54"/>
      <c r="Y186" s="54"/>
      <c r="Z186" s="54"/>
      <c r="AA186" s="54"/>
      <c r="AB186" s="54"/>
    </row>
    <row r="187" spans="2:28" ht="14.45" customHeight="1">
      <c r="B187" s="57" t="s">
        <v>41</v>
      </c>
      <c r="C187" s="58" t="s">
        <v>42</v>
      </c>
      <c r="D187" s="56">
        <f>IF(B187="","",SUMPRODUCT((B$11:B187&lt;&gt;"")*1))</f>
        <v>138</v>
      </c>
      <c r="E187" s="54">
        <v>8.8170000000000002</v>
      </c>
      <c r="F187" s="54">
        <v>526.74197572870594</v>
      </c>
      <c r="G187" s="54">
        <v>12.785</v>
      </c>
      <c r="H187" s="54">
        <v>669.94251075479076</v>
      </c>
      <c r="I187" s="54">
        <v>7.1970000000000001</v>
      </c>
      <c r="J187" s="54">
        <v>510.00347366958459</v>
      </c>
      <c r="K187" s="54">
        <v>6.069</v>
      </c>
      <c r="L187" s="54">
        <v>603.56945130993574</v>
      </c>
      <c r="M187" s="54">
        <v>4.72</v>
      </c>
      <c r="N187" s="54">
        <v>556.40275423728815</v>
      </c>
      <c r="O187" s="54">
        <v>10.61</v>
      </c>
      <c r="P187" s="54">
        <v>233.88972667295008</v>
      </c>
      <c r="Q187" s="54">
        <v>3.3780000000000001</v>
      </c>
      <c r="R187" s="54">
        <v>280.73653049141507</v>
      </c>
      <c r="S187" s="54">
        <v>0.05</v>
      </c>
      <c r="T187" s="54">
        <v>325.3</v>
      </c>
      <c r="U187" s="54">
        <v>9.8000000000000004E-2</v>
      </c>
      <c r="V187" s="54">
        <v>515.9795918367347</v>
      </c>
      <c r="W187" s="54">
        <v>0.67600000000000005</v>
      </c>
      <c r="X187" s="54">
        <v>471.63017751479288</v>
      </c>
      <c r="Y187" s="54">
        <v>2.605</v>
      </c>
      <c r="Z187" s="54">
        <v>691.60537428023031</v>
      </c>
      <c r="AA187" s="54">
        <v>2.484</v>
      </c>
      <c r="AB187" s="54">
        <v>940.43317230273749</v>
      </c>
    </row>
    <row r="188" spans="2:28" ht="14.45" customHeight="1">
      <c r="B188" s="57" t="s">
        <v>47</v>
      </c>
      <c r="C188" s="58" t="s">
        <v>48</v>
      </c>
      <c r="D188" s="56">
        <f>IF(B188="","",SUMPRODUCT((B$11:B188&lt;&gt;"")*1))</f>
        <v>139</v>
      </c>
      <c r="E188" s="54">
        <v>0</v>
      </c>
      <c r="F188" s="54">
        <v>0</v>
      </c>
      <c r="G188" s="54">
        <v>0</v>
      </c>
      <c r="H188" s="54">
        <v>0</v>
      </c>
      <c r="I188" s="54">
        <v>0</v>
      </c>
      <c r="J188" s="54">
        <v>0</v>
      </c>
      <c r="K188" s="54">
        <v>0</v>
      </c>
      <c r="L188" s="54">
        <v>0</v>
      </c>
      <c r="M188" s="54">
        <v>0</v>
      </c>
      <c r="N188" s="54">
        <v>0</v>
      </c>
      <c r="O188" s="54">
        <v>0</v>
      </c>
      <c r="P188" s="54">
        <v>0</v>
      </c>
      <c r="Q188" s="54">
        <v>0</v>
      </c>
      <c r="R188" s="54">
        <v>0</v>
      </c>
      <c r="S188" s="54">
        <v>0</v>
      </c>
      <c r="T188" s="54">
        <v>0</v>
      </c>
      <c r="U188" s="54">
        <v>0.03</v>
      </c>
      <c r="V188" s="54">
        <v>540</v>
      </c>
      <c r="W188" s="54">
        <v>0.37</v>
      </c>
      <c r="X188" s="54">
        <v>496.21621621621614</v>
      </c>
      <c r="Y188" s="54">
        <v>0</v>
      </c>
      <c r="Z188" s="54">
        <v>0</v>
      </c>
      <c r="AA188" s="54">
        <v>0</v>
      </c>
      <c r="AB188" s="54">
        <v>0</v>
      </c>
    </row>
    <row r="189" spans="2:28" ht="14.45" customHeight="1">
      <c r="B189" s="57" t="s">
        <v>49</v>
      </c>
      <c r="C189" s="58" t="s">
        <v>50</v>
      </c>
      <c r="D189" s="56">
        <f>IF(B189="","",SUMPRODUCT((B$11:B189&lt;&gt;"")*1))</f>
        <v>140</v>
      </c>
      <c r="E189" s="54">
        <v>0</v>
      </c>
      <c r="F189" s="54">
        <v>0</v>
      </c>
      <c r="G189" s="54">
        <v>0.02</v>
      </c>
      <c r="H189" s="54">
        <v>108</v>
      </c>
      <c r="I189" s="54">
        <v>0</v>
      </c>
      <c r="J189" s="54">
        <v>0</v>
      </c>
      <c r="K189" s="54">
        <v>0</v>
      </c>
      <c r="L189" s="54">
        <v>0</v>
      </c>
      <c r="M189" s="54">
        <v>0.18</v>
      </c>
      <c r="N189" s="54">
        <v>198</v>
      </c>
      <c r="O189" s="54">
        <v>0.12</v>
      </c>
      <c r="P189" s="54">
        <v>445.5</v>
      </c>
      <c r="Q189" s="54">
        <v>0.05</v>
      </c>
      <c r="R189" s="54">
        <v>129.6</v>
      </c>
      <c r="S189" s="54">
        <v>0.15</v>
      </c>
      <c r="T189" s="54">
        <v>432</v>
      </c>
      <c r="U189" s="54">
        <v>0.14000000000000001</v>
      </c>
      <c r="V189" s="54">
        <v>370.28571428571428</v>
      </c>
      <c r="W189" s="54">
        <v>1.3580000000000001</v>
      </c>
      <c r="X189" s="54">
        <v>484.32989690721649</v>
      </c>
      <c r="Y189" s="54">
        <v>1.97</v>
      </c>
      <c r="Z189" s="54">
        <v>373.34010152284264</v>
      </c>
      <c r="AA189" s="54">
        <v>0.67</v>
      </c>
      <c r="AB189" s="54">
        <v>557.73134328358208</v>
      </c>
    </row>
    <row r="190" spans="2:28" ht="14.45" customHeight="1">
      <c r="B190" s="57" t="s">
        <v>61</v>
      </c>
      <c r="C190" s="58" t="s">
        <v>50</v>
      </c>
      <c r="D190" s="56">
        <f>IF(B190="","",SUMPRODUCT((B$11:B190&lt;&gt;"")*1))</f>
        <v>141</v>
      </c>
      <c r="E190" s="54">
        <v>0</v>
      </c>
      <c r="F190" s="54">
        <v>0</v>
      </c>
      <c r="G190" s="54">
        <v>0</v>
      </c>
      <c r="H190" s="54">
        <v>0</v>
      </c>
      <c r="I190" s="54">
        <v>0</v>
      </c>
      <c r="J190" s="54">
        <v>0</v>
      </c>
      <c r="K190" s="54">
        <v>4.9000000000000002E-2</v>
      </c>
      <c r="L190" s="54">
        <v>648</v>
      </c>
      <c r="M190" s="54">
        <v>0</v>
      </c>
      <c r="N190" s="54">
        <v>0</v>
      </c>
      <c r="O190" s="54">
        <v>0</v>
      </c>
      <c r="P190" s="54">
        <v>0</v>
      </c>
      <c r="Q190" s="54">
        <v>0</v>
      </c>
      <c r="R190" s="54">
        <v>0</v>
      </c>
      <c r="S190" s="54">
        <v>0</v>
      </c>
      <c r="T190" s="54">
        <v>0</v>
      </c>
      <c r="U190" s="54">
        <v>0</v>
      </c>
      <c r="V190" s="54">
        <v>0</v>
      </c>
      <c r="W190" s="54">
        <v>0</v>
      </c>
      <c r="X190" s="54">
        <v>0</v>
      </c>
      <c r="Y190" s="54">
        <v>0</v>
      </c>
      <c r="Z190" s="54">
        <v>0</v>
      </c>
      <c r="AA190" s="54">
        <v>0</v>
      </c>
      <c r="AB190" s="54">
        <v>0</v>
      </c>
    </row>
    <row r="191" spans="2:28" ht="14.45" customHeight="1">
      <c r="B191" s="57" t="s">
        <v>52</v>
      </c>
      <c r="C191" s="58" t="s">
        <v>53</v>
      </c>
      <c r="D191" s="56">
        <f>IF(B191="","",SUMPRODUCT((B$11:B191&lt;&gt;"")*1))</f>
        <v>142</v>
      </c>
      <c r="E191" s="54">
        <v>2.96</v>
      </c>
      <c r="F191" s="54">
        <v>440.75033783783783</v>
      </c>
      <c r="G191" s="54">
        <v>2.7629999999999999</v>
      </c>
      <c r="H191" s="54">
        <v>507.07383279044518</v>
      </c>
      <c r="I191" s="54">
        <v>2.827</v>
      </c>
      <c r="J191" s="54">
        <v>578.56526353024412</v>
      </c>
      <c r="K191" s="54">
        <v>2.7210000000000001</v>
      </c>
      <c r="L191" s="54">
        <v>552.22748989342153</v>
      </c>
      <c r="M191" s="54">
        <v>2.48</v>
      </c>
      <c r="N191" s="54">
        <v>455.50403225806451</v>
      </c>
      <c r="O191" s="54">
        <v>2.3250000000000002</v>
      </c>
      <c r="P191" s="54">
        <v>365.82494623655913</v>
      </c>
      <c r="Q191" s="54">
        <v>2.371</v>
      </c>
      <c r="R191" s="54">
        <v>292.12610712779417</v>
      </c>
      <c r="S191" s="54">
        <v>0.128</v>
      </c>
      <c r="T191" s="54">
        <v>426.515625</v>
      </c>
      <c r="U191" s="54">
        <v>9.2999999999999999E-2</v>
      </c>
      <c r="V191" s="54">
        <v>1015.1397849462365</v>
      </c>
      <c r="W191" s="54">
        <v>0.17199999999999999</v>
      </c>
      <c r="X191" s="54">
        <v>462.55232558139534</v>
      </c>
      <c r="Y191" s="54">
        <v>0.73299999999999998</v>
      </c>
      <c r="Z191" s="54">
        <v>519.7885402455662</v>
      </c>
      <c r="AA191" s="54">
        <v>1.371</v>
      </c>
      <c r="AB191" s="54">
        <v>1068.8687089715536</v>
      </c>
    </row>
    <row r="192" spans="2:28" ht="14.45" customHeight="1">
      <c r="B192" s="57"/>
      <c r="C192" s="58"/>
      <c r="D192" s="56"/>
      <c r="E192" s="54"/>
      <c r="F192" s="54"/>
      <c r="G192" s="54"/>
      <c r="H192" s="54"/>
      <c r="I192" s="54"/>
      <c r="J192" s="54"/>
      <c r="K192" s="54"/>
      <c r="L192" s="54"/>
      <c r="M192" s="54"/>
      <c r="N192" s="54"/>
      <c r="O192" s="54"/>
      <c r="P192" s="54"/>
      <c r="Q192" s="54"/>
      <c r="R192" s="54"/>
      <c r="S192" s="54"/>
      <c r="T192" s="54"/>
      <c r="U192" s="54"/>
      <c r="V192" s="54"/>
      <c r="W192" s="54"/>
      <c r="X192" s="54"/>
      <c r="Y192" s="54"/>
      <c r="Z192" s="54"/>
      <c r="AA192" s="54"/>
      <c r="AB192" s="54"/>
    </row>
    <row r="193" spans="1:28" ht="14.45" customHeight="1">
      <c r="B193" s="57" t="s">
        <v>54</v>
      </c>
      <c r="C193" s="58" t="s">
        <v>55</v>
      </c>
      <c r="D193" s="56">
        <f>IF(B193="","",SUMPRODUCT((B$11:B193&lt;&gt;"")*1))</f>
        <v>143</v>
      </c>
      <c r="E193" s="54">
        <v>1.581</v>
      </c>
      <c r="F193" s="54">
        <v>464.61796331435795</v>
      </c>
      <c r="G193" s="54">
        <v>2.698</v>
      </c>
      <c r="H193" s="54">
        <v>329.46478873239437</v>
      </c>
      <c r="I193" s="54">
        <v>3.2949999999999999</v>
      </c>
      <c r="J193" s="54">
        <v>318.86798179059178</v>
      </c>
      <c r="K193" s="54">
        <v>0.749</v>
      </c>
      <c r="L193" s="54">
        <v>215.85180240320429</v>
      </c>
      <c r="M193" s="54">
        <v>0.49</v>
      </c>
      <c r="N193" s="54">
        <v>355.72040816326535</v>
      </c>
      <c r="O193" s="54">
        <v>0.47699999999999998</v>
      </c>
      <c r="P193" s="54">
        <v>306.86163522012578</v>
      </c>
      <c r="Q193" s="54">
        <v>0.25</v>
      </c>
      <c r="R193" s="54">
        <v>375.44</v>
      </c>
      <c r="S193" s="54">
        <v>1.7999999999999999E-2</v>
      </c>
      <c r="T193" s="54">
        <v>293.22222222222223</v>
      </c>
      <c r="U193" s="54">
        <v>0</v>
      </c>
      <c r="V193" s="54">
        <v>0</v>
      </c>
      <c r="W193" s="54">
        <v>3.7999999999999999E-2</v>
      </c>
      <c r="X193" s="54">
        <v>251.81578947368422</v>
      </c>
      <c r="Y193" s="54">
        <v>0.38200000000000001</v>
      </c>
      <c r="Z193" s="54">
        <v>406.60471204188485</v>
      </c>
      <c r="AA193" s="54">
        <v>0.496</v>
      </c>
      <c r="AB193" s="54">
        <v>488.14717741935482</v>
      </c>
    </row>
    <row r="194" spans="1:28" ht="14.45" customHeight="1">
      <c r="B194" s="59"/>
      <c r="C194" s="11"/>
      <c r="D194" s="56" t="str">
        <f>IF(B194="","",SUMPRODUCT((B$11:B194&lt;&gt;"")*1))</f>
        <v/>
      </c>
      <c r="E194" s="54"/>
      <c r="F194" s="54"/>
      <c r="G194" s="54"/>
      <c r="H194" s="54"/>
      <c r="I194" s="54"/>
      <c r="J194" s="54"/>
      <c r="K194" s="54"/>
      <c r="L194" s="54"/>
      <c r="M194" s="54"/>
      <c r="N194" s="54"/>
      <c r="O194" s="54"/>
      <c r="P194" s="54"/>
      <c r="Q194" s="54"/>
      <c r="R194" s="54"/>
      <c r="S194" s="54"/>
      <c r="T194" s="54"/>
      <c r="U194" s="54"/>
      <c r="V194" s="54"/>
      <c r="W194" s="54"/>
      <c r="X194" s="54"/>
      <c r="Y194" s="54"/>
      <c r="Z194" s="54"/>
      <c r="AA194" s="54"/>
      <c r="AB194" s="54"/>
    </row>
    <row r="195" spans="1:28" ht="14.45" customHeight="1">
      <c r="A195" s="50" t="s">
        <v>79</v>
      </c>
      <c r="B195" s="59"/>
      <c r="C195" s="11"/>
      <c r="D195" s="56" t="str">
        <f>IF(B195="","",SUMPRODUCT((B$11:B195&lt;&gt;"")*1))</f>
        <v/>
      </c>
      <c r="E195" s="53"/>
      <c r="F195" s="53"/>
      <c r="G195" s="54"/>
      <c r="H195" s="54"/>
      <c r="I195" s="54"/>
      <c r="J195" s="54"/>
      <c r="K195" s="54"/>
      <c r="L195" s="54"/>
      <c r="M195" s="54"/>
      <c r="N195" s="54"/>
      <c r="O195" s="54"/>
      <c r="P195" s="54"/>
      <c r="Q195" s="54"/>
      <c r="R195" s="54"/>
      <c r="S195" s="54"/>
      <c r="T195" s="54"/>
      <c r="U195" s="54"/>
      <c r="V195" s="54"/>
      <c r="W195" s="54"/>
      <c r="X195" s="54"/>
      <c r="Y195" s="54"/>
      <c r="Z195" s="54"/>
      <c r="AA195" s="54"/>
      <c r="AB195" s="54"/>
    </row>
    <row r="196" spans="1:28" s="50" customFormat="1" ht="14.45" customHeight="1">
      <c r="B196" s="60" t="s">
        <v>57</v>
      </c>
      <c r="D196" s="56">
        <f>IF(B196="","",SUMPRODUCT((B$11:B196&lt;&gt;"")*1))</f>
        <v>144</v>
      </c>
      <c r="E196" s="53" t="str">
        <f>IF(SUM(E197:E199)&lt;0.001,"-",SUM(E197:E199))</f>
        <v>-</v>
      </c>
      <c r="F196" s="53" t="str">
        <f>IF(ISERR(SUMPRODUCT(E197:E199,F197:F199)/E196),"-",SUMPRODUCT(E197:E199,F197:F199)/E196)</f>
        <v>-</v>
      </c>
      <c r="G196" s="53">
        <f>IF(SUM(G197:G199)&lt;0.001,"-",SUM(G197:G199))</f>
        <v>8.4990000000000006</v>
      </c>
      <c r="H196" s="53">
        <f>IF(ISERR(SUMPRODUCT(G197:G199,H197:H199)/G196),"-",SUMPRODUCT(G197:G199,H197:H199)/G196)</f>
        <v>335.94493469819975</v>
      </c>
      <c r="I196" s="53">
        <f>IF(SUM(I197:I199)&lt;0.001,"-",SUM(I197:I199))</f>
        <v>13.997999999999999</v>
      </c>
      <c r="J196" s="53">
        <f>IF(ISERR(SUMPRODUCT(I197:I199,J197:J199)/I196),"-",SUMPRODUCT(I197:I199,J197:J199)/I196)</f>
        <v>251.89384197742538</v>
      </c>
      <c r="K196" s="53">
        <f>IF(SUM(K197:K199)&lt;0.001,"-",SUM(K197:K199))</f>
        <v>15.07</v>
      </c>
      <c r="L196" s="53">
        <f>IF(ISERR(SUMPRODUCT(K197:K199,L197:L199)/K196),"-",SUMPRODUCT(K197:K199,L197:L199)/K196)</f>
        <v>550.0234903782349</v>
      </c>
      <c r="M196" s="53">
        <f>IF(SUM(M197:M199)&lt;0.001,"-",SUM(M197:M199))</f>
        <v>20.256999999999998</v>
      </c>
      <c r="N196" s="53">
        <f>IF(ISERR(SUMPRODUCT(M197:M199,N197:N199)/M196),"-",SUMPRODUCT(M197:M199,N197:N199)/M196)</f>
        <v>562.08229254085018</v>
      </c>
      <c r="O196" s="53">
        <f>IF(SUM(O197:O199)&lt;0.001,"-",SUM(O197:O199))</f>
        <v>3</v>
      </c>
      <c r="P196" s="53">
        <f>IF(ISERR(SUMPRODUCT(O197:O199,P197:P199)/O196),"-",SUMPRODUCT(O197:O199,P197:P199)/O196)</f>
        <v>562</v>
      </c>
      <c r="Q196" s="53">
        <f>IF(SUM(Q197:Q199)&lt;0.001,"-",SUM(Q197:Q199))</f>
        <v>8.3309999999999995</v>
      </c>
      <c r="R196" s="53">
        <f>IF(ISERR(SUMPRODUCT(Q197:Q199,R197:R199)/Q196),"-",SUMPRODUCT(Q197:Q199,R197:R199)/Q196)</f>
        <v>976.98139479054146</v>
      </c>
      <c r="S196" s="53">
        <f>IF(SUM(S197:S199)&lt;0.001,"-",SUM(S197:S199))</f>
        <v>1.093</v>
      </c>
      <c r="T196" s="53">
        <f>IF(ISERR(SUMPRODUCT(S197:S199,T197:T199)/S196),"-",SUMPRODUCT(S197:S199,T197:T199)/S196)</f>
        <v>544.05946935041163</v>
      </c>
      <c r="U196" s="53">
        <f>IF(SUM(U197:U199)&lt;0.001,"-",SUM(U197:U199))</f>
        <v>0.73</v>
      </c>
      <c r="V196" s="53">
        <f>IF(ISERR(SUMPRODUCT(U197:U199,V197:V199)/U196),"-",SUMPRODUCT(U197:U199,V197:V199)/U196)</f>
        <v>632.11232876712324</v>
      </c>
      <c r="W196" s="53">
        <f>IF(SUM(W197:W199)&lt;0.001,"-",SUM(W197:W199))</f>
        <v>5.2069999999999999</v>
      </c>
      <c r="X196" s="53">
        <f>IF(ISERR(SUMPRODUCT(W197:W199,X197:X199)/W196),"-",SUMPRODUCT(W197:W199,X197:X199)/W196)</f>
        <v>447.00460917995008</v>
      </c>
      <c r="Y196" s="53">
        <f>IF(SUM(Y197:Y199)&lt;0.001,"-",SUM(Y197:Y199))</f>
        <v>0.187</v>
      </c>
      <c r="Z196" s="53">
        <f>IF(ISERR(SUMPRODUCT(Y197:Y199,Z197:Z199)/Y196),"-",SUMPRODUCT(Y197:Y199,Z197:Z199)/Y196)</f>
        <v>497.17112299465236</v>
      </c>
      <c r="AA196" s="53">
        <f>IF(SUM(AA197:AA199)&lt;0.001,"-",SUM(AA197:AA199))</f>
        <v>3.3860000000000001</v>
      </c>
      <c r="AB196" s="53">
        <f>IF(ISERR(SUMPRODUCT(AA197:AA199,AB197:AB199)/AA196),"-",SUMPRODUCT(AA197:AA199,AB197:AB199)/AA196)</f>
        <v>214.56083874778497</v>
      </c>
    </row>
    <row r="197" spans="1:28" ht="14.45" customHeight="1">
      <c r="B197" s="62" t="s">
        <v>19</v>
      </c>
      <c r="C197" s="62" t="s">
        <v>20</v>
      </c>
      <c r="D197" s="56">
        <f>IF(B197="","",SUMPRODUCT((B$11:B197&lt;&gt;"")*1))</f>
        <v>145</v>
      </c>
      <c r="E197" s="54">
        <v>0</v>
      </c>
      <c r="F197" s="54">
        <v>0</v>
      </c>
      <c r="G197" s="54">
        <v>0</v>
      </c>
      <c r="H197" s="54">
        <v>0</v>
      </c>
      <c r="I197" s="54">
        <v>0.48099999999999998</v>
      </c>
      <c r="J197" s="54">
        <v>180.92723492723491</v>
      </c>
      <c r="K197" s="54">
        <v>0</v>
      </c>
      <c r="L197" s="54">
        <v>0</v>
      </c>
      <c r="M197" s="54">
        <v>0</v>
      </c>
      <c r="N197" s="54">
        <v>0</v>
      </c>
      <c r="O197" s="54">
        <v>0</v>
      </c>
      <c r="P197" s="54">
        <v>0</v>
      </c>
      <c r="Q197" s="54">
        <v>0</v>
      </c>
      <c r="R197" s="54">
        <v>0</v>
      </c>
      <c r="S197" s="54">
        <v>0</v>
      </c>
      <c r="T197" s="54">
        <v>0</v>
      </c>
      <c r="U197" s="54">
        <v>0</v>
      </c>
      <c r="V197" s="54">
        <v>0</v>
      </c>
      <c r="W197" s="54">
        <v>6.0000000000000001E-3</v>
      </c>
      <c r="X197" s="54">
        <v>113.33333333333334</v>
      </c>
      <c r="Y197" s="54">
        <v>0</v>
      </c>
      <c r="Z197" s="54">
        <v>0</v>
      </c>
      <c r="AA197" s="54">
        <v>0.122</v>
      </c>
      <c r="AB197" s="54">
        <v>178.55737704918033</v>
      </c>
    </row>
    <row r="198" spans="1:28" ht="14.45" customHeight="1">
      <c r="B198" s="57" t="s">
        <v>27</v>
      </c>
      <c r="C198" s="58" t="s">
        <v>28</v>
      </c>
      <c r="D198" s="56">
        <f>IF(B198="","",SUMPRODUCT((B$11:B198&lt;&gt;"")*1))</f>
        <v>146</v>
      </c>
      <c r="E198" s="54">
        <v>0</v>
      </c>
      <c r="F198" s="54">
        <v>0</v>
      </c>
      <c r="G198" s="54">
        <v>1.4990000000000001</v>
      </c>
      <c r="H198" s="54">
        <v>335.68779186124084</v>
      </c>
      <c r="I198" s="54">
        <v>1.5169999999999999</v>
      </c>
      <c r="J198" s="54">
        <v>273.55570204350693</v>
      </c>
      <c r="K198" s="54">
        <v>4.07</v>
      </c>
      <c r="L198" s="54">
        <v>550.08697788697782</v>
      </c>
      <c r="M198" s="54">
        <v>8.2569999999999997</v>
      </c>
      <c r="N198" s="54">
        <v>562.20188930604343</v>
      </c>
      <c r="O198" s="54">
        <v>0</v>
      </c>
      <c r="P198" s="54">
        <v>0</v>
      </c>
      <c r="Q198" s="54">
        <v>0.33100000000000002</v>
      </c>
      <c r="R198" s="54">
        <v>976.53172205438068</v>
      </c>
      <c r="S198" s="54">
        <v>1.093</v>
      </c>
      <c r="T198" s="54">
        <v>544.05946935041163</v>
      </c>
      <c r="U198" s="54">
        <v>0.73</v>
      </c>
      <c r="V198" s="54">
        <v>632.11232876712324</v>
      </c>
      <c r="W198" s="54">
        <v>0.20100000000000001</v>
      </c>
      <c r="X198" s="54">
        <v>457.07960199004975</v>
      </c>
      <c r="Y198" s="54">
        <v>0.187</v>
      </c>
      <c r="Z198" s="54">
        <v>497.17112299465236</v>
      </c>
      <c r="AA198" s="54">
        <v>1.264</v>
      </c>
      <c r="AB198" s="54">
        <v>274.30300632911388</v>
      </c>
    </row>
    <row r="199" spans="1:28" ht="14.45" customHeight="1">
      <c r="B199" s="57" t="s">
        <v>58</v>
      </c>
      <c r="C199" s="58" t="s">
        <v>30</v>
      </c>
      <c r="D199" s="56">
        <f>IF(B199="","",SUMPRODUCT((B$11:B199&lt;&gt;"")*1))</f>
        <v>147</v>
      </c>
      <c r="E199" s="54">
        <v>0</v>
      </c>
      <c r="F199" s="54">
        <v>0</v>
      </c>
      <c r="G199" s="54">
        <v>7</v>
      </c>
      <c r="H199" s="54">
        <v>336</v>
      </c>
      <c r="I199" s="54">
        <v>12</v>
      </c>
      <c r="J199" s="54">
        <v>252</v>
      </c>
      <c r="K199" s="54">
        <v>11</v>
      </c>
      <c r="L199" s="54">
        <v>550</v>
      </c>
      <c r="M199" s="54">
        <v>12</v>
      </c>
      <c r="N199" s="54">
        <v>562</v>
      </c>
      <c r="O199" s="54">
        <v>3</v>
      </c>
      <c r="P199" s="54">
        <v>562</v>
      </c>
      <c r="Q199" s="54">
        <v>8</v>
      </c>
      <c r="R199" s="54">
        <v>977</v>
      </c>
      <c r="S199" s="54">
        <v>0</v>
      </c>
      <c r="T199" s="54">
        <v>0</v>
      </c>
      <c r="U199" s="54">
        <v>0</v>
      </c>
      <c r="V199" s="54">
        <v>0</v>
      </c>
      <c r="W199" s="54">
        <v>5</v>
      </c>
      <c r="X199" s="54">
        <v>447</v>
      </c>
      <c r="Y199" s="54">
        <v>0</v>
      </c>
      <c r="Z199" s="54">
        <v>0</v>
      </c>
      <c r="AA199" s="54">
        <v>2</v>
      </c>
      <c r="AB199" s="54">
        <v>179</v>
      </c>
    </row>
    <row r="200" spans="1:28" ht="14.45" customHeight="1">
      <c r="B200" s="59"/>
      <c r="C200" s="11"/>
      <c r="D200" s="56" t="str">
        <f>IF(B200="","",SUMPRODUCT((B$11:B200&lt;&gt;"")*1))</f>
        <v/>
      </c>
      <c r="E200" s="54"/>
      <c r="F200" s="54"/>
      <c r="G200" s="54"/>
      <c r="H200" s="54"/>
      <c r="I200" s="54"/>
      <c r="J200" s="54"/>
      <c r="K200" s="54"/>
      <c r="L200" s="54"/>
      <c r="M200" s="54"/>
      <c r="N200" s="54"/>
      <c r="O200" s="54"/>
      <c r="P200" s="54"/>
      <c r="Q200" s="54"/>
      <c r="R200" s="54"/>
      <c r="S200" s="54"/>
      <c r="T200" s="54"/>
      <c r="U200" s="54"/>
      <c r="V200" s="54"/>
      <c r="W200" s="54"/>
      <c r="X200" s="54"/>
      <c r="Y200" s="54"/>
      <c r="Z200" s="54"/>
      <c r="AA200" s="54"/>
      <c r="AB200" s="54"/>
    </row>
    <row r="201" spans="1:28" ht="14.45" customHeight="1">
      <c r="A201" s="50" t="s">
        <v>80</v>
      </c>
      <c r="B201" s="59"/>
      <c r="C201" s="11"/>
      <c r="D201" s="56" t="str">
        <f>IF(B201="","",SUMPRODUCT((B$11:B201&lt;&gt;"")*1))</f>
        <v/>
      </c>
      <c r="E201" s="53"/>
      <c r="F201" s="53"/>
      <c r="G201" s="54"/>
      <c r="H201" s="54"/>
      <c r="I201" s="54"/>
      <c r="J201" s="54"/>
      <c r="K201" s="54"/>
      <c r="L201" s="54"/>
      <c r="M201" s="54"/>
      <c r="N201" s="54"/>
      <c r="O201" s="54"/>
      <c r="P201" s="54"/>
      <c r="Q201" s="54"/>
      <c r="R201" s="54"/>
      <c r="S201" s="54"/>
      <c r="T201" s="54"/>
      <c r="U201" s="54"/>
      <c r="V201" s="54"/>
      <c r="W201" s="54"/>
      <c r="X201" s="54"/>
      <c r="Y201" s="54"/>
      <c r="Z201" s="54"/>
      <c r="AA201" s="54"/>
      <c r="AB201" s="54"/>
    </row>
    <row r="202" spans="1:28" s="50" customFormat="1" ht="14.45" customHeight="1">
      <c r="B202" s="60" t="s">
        <v>81</v>
      </c>
      <c r="D202" s="56">
        <f>IF(B202="","",SUMPRODUCT((B$11:B202&lt;&gt;"")*1))</f>
        <v>148</v>
      </c>
      <c r="E202" s="53">
        <f>IF(SUM(E203:E224)&lt;0.001,"-",SUM(E203:E224))</f>
        <v>277.11499999999995</v>
      </c>
      <c r="F202" s="53">
        <f>IF(ISERR(SUMPRODUCT(E203:E224,F203:F224)/E202),"-",SUMPRODUCT(E203:E224,F203:F224)/E202)</f>
        <v>993.652714576981</v>
      </c>
      <c r="G202" s="53">
        <f>IF(SUM(G203:G224)&lt;0.001,"-",SUM(G203:G224))</f>
        <v>208.00799999999998</v>
      </c>
      <c r="H202" s="53">
        <f>IF(ISERR(SUMPRODUCT(G203:G224,H203:H224)/G202),"-",SUMPRODUCT(G203:G224,H203:H224)/G202)</f>
        <v>1281.7197175108652</v>
      </c>
      <c r="I202" s="53">
        <f>IF(SUM(I203:I224)&lt;0.001,"-",SUM(I203:I224))</f>
        <v>256.96099999999996</v>
      </c>
      <c r="J202" s="53">
        <f>IF(ISERR(SUMPRODUCT(I203:I224,J203:J224)/I202),"-",SUMPRODUCT(I203:I224,J203:J224)/I202)</f>
        <v>1234.2159238172335</v>
      </c>
      <c r="K202" s="53">
        <f>IF(SUM(K203:K224)&lt;0.001,"-",SUM(K203:K224))</f>
        <v>291.12599999999998</v>
      </c>
      <c r="L202" s="53">
        <f>IF(ISERR(SUMPRODUCT(K203:K224,L203:L224)/K202),"-",SUMPRODUCT(K203:K224,L203:L224)/K202)</f>
        <v>1068.0794776145037</v>
      </c>
      <c r="M202" s="53">
        <f>IF(SUM(M203:M224)&lt;0.001,"-",SUM(M203:M224))</f>
        <v>201.47399999999999</v>
      </c>
      <c r="N202" s="53">
        <f>IF(ISERR(SUMPRODUCT(M203:M224,N203:N224)/M202),"-",SUMPRODUCT(M203:M224,N203:N224)/M202)</f>
        <v>967.6667311911217</v>
      </c>
      <c r="O202" s="53">
        <f>IF(SUM(O203:O224)&lt;0.001,"-",SUM(O203:O224))</f>
        <v>187.155</v>
      </c>
      <c r="P202" s="53">
        <f>IF(ISERR(SUMPRODUCT(O203:O224,P203:P224)/O202),"-",SUMPRODUCT(O203:O224,P203:P224)/O202)</f>
        <v>1136.7202960113273</v>
      </c>
      <c r="Q202" s="53">
        <f>IF(SUM(Q203:Q224)&lt;0.001,"-",SUM(Q203:Q224))</f>
        <v>177.11099999999999</v>
      </c>
      <c r="R202" s="53">
        <f>IF(ISERR(SUMPRODUCT(Q203:Q224,R203:R224)/Q202),"-",SUMPRODUCT(Q203:Q224,R203:R224)/Q202)</f>
        <v>1124.3709594548052</v>
      </c>
      <c r="S202" s="53">
        <f>IF(SUM(S203:S224)&lt;0.001,"-",SUM(S203:S224))</f>
        <v>137.982</v>
      </c>
      <c r="T202" s="53">
        <f>IF(ISERR(SUMPRODUCT(S203:S224,T203:T224)/S202),"-",SUMPRODUCT(S203:S224,T203:T224)/S202)</f>
        <v>1278.4755692771519</v>
      </c>
      <c r="U202" s="53">
        <f>IF(SUM(U203:U224)&lt;0.001,"-",SUM(U203:U224))</f>
        <v>246.84299999999999</v>
      </c>
      <c r="V202" s="53">
        <f>IF(ISERR(SUMPRODUCT(U203:U224,V203:V224)/U202),"-",SUMPRODUCT(U203:U224,V203:V224)/U202)</f>
        <v>1019.8398374675401</v>
      </c>
      <c r="W202" s="53">
        <f>IF(SUM(W203:W224)&lt;0.001,"-",SUM(W203:W224))</f>
        <v>172.70600000000002</v>
      </c>
      <c r="X202" s="53">
        <f>IF(ISERR(SUMPRODUCT(W203:W224,X203:X224)/W202),"-",SUMPRODUCT(W203:W224,X203:X224)/W202)</f>
        <v>1290.9738457262631</v>
      </c>
      <c r="Y202" s="53">
        <f>IF(SUM(Y203:Y224)&lt;0.001,"-",SUM(Y203:Y224))</f>
        <v>188.65400000000002</v>
      </c>
      <c r="Z202" s="53">
        <f>IF(ISERR(SUMPRODUCT(Y203:Y224,Z203:Z224)/Y202),"-",SUMPRODUCT(Y203:Y224,Z203:Z224)/Y202)</f>
        <v>1353.5674939306878</v>
      </c>
      <c r="AA202" s="53">
        <f>IF(SUM(AA203:AA224)&lt;0.001,"-",SUM(AA203:AA224))</f>
        <v>298.76299999999992</v>
      </c>
      <c r="AB202" s="53">
        <f>IF(ISERR(SUMPRODUCT(AA203:AA224,AB203:AB224)/AA202),"-",SUMPRODUCT(AA203:AA224,AB203:AB224)/AA202)</f>
        <v>1084.854503402363</v>
      </c>
    </row>
    <row r="203" spans="1:28" ht="14.45" customHeight="1">
      <c r="B203" s="62" t="s">
        <v>15</v>
      </c>
      <c r="C203" s="62" t="s">
        <v>16</v>
      </c>
      <c r="D203" s="56">
        <f>IF(B203="","",SUMPRODUCT((B$11:B203&lt;&gt;"")*1))</f>
        <v>149</v>
      </c>
      <c r="E203" s="54">
        <v>0</v>
      </c>
      <c r="F203" s="54">
        <v>0</v>
      </c>
      <c r="G203" s="54">
        <v>0</v>
      </c>
      <c r="H203" s="54">
        <v>0</v>
      </c>
      <c r="I203" s="54">
        <v>0</v>
      </c>
      <c r="J203" s="54">
        <v>0</v>
      </c>
      <c r="K203" s="54">
        <v>0</v>
      </c>
      <c r="L203" s="54">
        <v>0</v>
      </c>
      <c r="M203" s="54">
        <v>0</v>
      </c>
      <c r="N203" s="54">
        <v>0</v>
      </c>
      <c r="O203" s="54">
        <v>0.9</v>
      </c>
      <c r="P203" s="54">
        <v>1292.9433333333334</v>
      </c>
      <c r="Q203" s="54">
        <v>0.51400000000000001</v>
      </c>
      <c r="R203" s="54">
        <v>1427.4494163424124</v>
      </c>
      <c r="S203" s="54">
        <v>0.193</v>
      </c>
      <c r="T203" s="54">
        <v>1566.7253886010362</v>
      </c>
      <c r="U203" s="54">
        <v>1.2030000000000001</v>
      </c>
      <c r="V203" s="54">
        <v>947.5369908561928</v>
      </c>
      <c r="W203" s="54">
        <v>0.42399999999999999</v>
      </c>
      <c r="X203" s="54">
        <v>1538.3891509433963</v>
      </c>
      <c r="Y203" s="54">
        <v>0.35299999999999998</v>
      </c>
      <c r="Z203" s="54">
        <v>1485.7790368271953</v>
      </c>
      <c r="AA203" s="54">
        <v>0</v>
      </c>
      <c r="AB203" s="54">
        <v>0</v>
      </c>
    </row>
    <row r="204" spans="1:28" ht="14.45" customHeight="1">
      <c r="B204" s="12" t="s">
        <v>17</v>
      </c>
      <c r="C204" s="12" t="s">
        <v>16</v>
      </c>
      <c r="D204" s="56">
        <f>IF(B204="","",SUMPRODUCT((B$11:B204&lt;&gt;"")*1))</f>
        <v>150</v>
      </c>
      <c r="E204" s="54">
        <v>0</v>
      </c>
      <c r="F204" s="54">
        <v>0</v>
      </c>
      <c r="G204" s="54">
        <v>0</v>
      </c>
      <c r="H204" s="54">
        <v>0</v>
      </c>
      <c r="I204" s="54">
        <v>0</v>
      </c>
      <c r="J204" s="54">
        <v>0</v>
      </c>
      <c r="K204" s="54">
        <v>0</v>
      </c>
      <c r="L204" s="54">
        <v>0</v>
      </c>
      <c r="M204" s="54">
        <v>0</v>
      </c>
      <c r="N204" s="54">
        <v>0</v>
      </c>
      <c r="O204" s="54">
        <v>0.16400000000000001</v>
      </c>
      <c r="P204" s="54">
        <v>1116.3780487804877</v>
      </c>
      <c r="Q204" s="54">
        <v>4.8000000000000001E-2</v>
      </c>
      <c r="R204" s="54">
        <v>1297.3541666666667</v>
      </c>
      <c r="S204" s="54">
        <v>7.1999999999999995E-2</v>
      </c>
      <c r="T204" s="54">
        <v>1425.5972222222222</v>
      </c>
      <c r="U204" s="54">
        <v>0.14199999999999999</v>
      </c>
      <c r="V204" s="54">
        <v>1272.5</v>
      </c>
      <c r="W204" s="54">
        <v>0</v>
      </c>
      <c r="X204" s="54">
        <v>0</v>
      </c>
      <c r="Y204" s="54">
        <v>0</v>
      </c>
      <c r="Z204" s="54">
        <v>0</v>
      </c>
      <c r="AA204" s="54">
        <v>0</v>
      </c>
      <c r="AB204" s="54">
        <v>0</v>
      </c>
    </row>
    <row r="205" spans="1:28" ht="14.45" customHeight="1">
      <c r="B205" s="57" t="s">
        <v>18</v>
      </c>
      <c r="C205" s="58" t="s">
        <v>16</v>
      </c>
      <c r="D205" s="56">
        <f>IF(B205="","",SUMPRODUCT((B$11:B205&lt;&gt;"")*1))</f>
        <v>151</v>
      </c>
      <c r="E205" s="54">
        <v>0</v>
      </c>
      <c r="F205" s="54">
        <v>0</v>
      </c>
      <c r="G205" s="54">
        <v>0</v>
      </c>
      <c r="H205" s="54">
        <v>0</v>
      </c>
      <c r="I205" s="54">
        <v>0</v>
      </c>
      <c r="J205" s="54">
        <v>0</v>
      </c>
      <c r="K205" s="54">
        <v>0</v>
      </c>
      <c r="L205" s="54">
        <v>0</v>
      </c>
      <c r="M205" s="54">
        <v>0</v>
      </c>
      <c r="N205" s="54">
        <v>0</v>
      </c>
      <c r="O205" s="54">
        <v>0</v>
      </c>
      <c r="P205" s="54">
        <v>0</v>
      </c>
      <c r="Q205" s="54">
        <v>6.3E-2</v>
      </c>
      <c r="R205" s="54">
        <v>893.15873015873012</v>
      </c>
      <c r="S205" s="54">
        <v>0.14699999999999999</v>
      </c>
      <c r="T205" s="54">
        <v>951.79591836734687</v>
      </c>
      <c r="U205" s="54">
        <v>3.4000000000000002E-2</v>
      </c>
      <c r="V205" s="54">
        <v>1296</v>
      </c>
      <c r="W205" s="54">
        <v>8.2000000000000003E-2</v>
      </c>
      <c r="X205" s="54">
        <v>1359.8170731707316</v>
      </c>
      <c r="Y205" s="54">
        <v>0</v>
      </c>
      <c r="Z205" s="54">
        <v>0</v>
      </c>
      <c r="AA205" s="54">
        <v>0</v>
      </c>
      <c r="AB205" s="54">
        <v>0</v>
      </c>
    </row>
    <row r="206" spans="1:28" ht="14.45" customHeight="1">
      <c r="B206" s="57" t="s">
        <v>19</v>
      </c>
      <c r="C206" s="58" t="s">
        <v>20</v>
      </c>
      <c r="D206" s="56">
        <f>IF(B206="","",SUMPRODUCT((B$11:B206&lt;&gt;"")*1))</f>
        <v>152</v>
      </c>
      <c r="E206" s="54">
        <v>177.352</v>
      </c>
      <c r="F206" s="54">
        <v>1025.8157900672109</v>
      </c>
      <c r="G206" s="54">
        <v>154.64599999999999</v>
      </c>
      <c r="H206" s="54">
        <v>1355.0934586086935</v>
      </c>
      <c r="I206" s="54">
        <v>186.20599999999999</v>
      </c>
      <c r="J206" s="54">
        <v>1298.70351653545</v>
      </c>
      <c r="K206" s="54">
        <v>222.666</v>
      </c>
      <c r="L206" s="54">
        <v>1038.5982053838484</v>
      </c>
      <c r="M206" s="54">
        <v>162.96600000000001</v>
      </c>
      <c r="N206" s="54">
        <v>980.71820502436094</v>
      </c>
      <c r="O206" s="54">
        <v>164.79599999999999</v>
      </c>
      <c r="P206" s="54">
        <v>1178.4882400058254</v>
      </c>
      <c r="Q206" s="54">
        <v>154.33099999999999</v>
      </c>
      <c r="R206" s="54">
        <v>1155.4519441978605</v>
      </c>
      <c r="S206" s="54">
        <v>111.54600000000001</v>
      </c>
      <c r="T206" s="54">
        <v>1374.7695121295251</v>
      </c>
      <c r="U206" s="54">
        <v>210.89699999999999</v>
      </c>
      <c r="V206" s="54">
        <v>1049.2337539177893</v>
      </c>
      <c r="W206" s="54">
        <v>136.12299999999999</v>
      </c>
      <c r="X206" s="54">
        <v>1355.9779243772177</v>
      </c>
      <c r="Y206" s="54">
        <v>103.59699999999999</v>
      </c>
      <c r="Z206" s="54">
        <v>1463.4171645897081</v>
      </c>
      <c r="AA206" s="54">
        <v>127.962</v>
      </c>
      <c r="AB206" s="54">
        <v>1200.4656538659915</v>
      </c>
    </row>
    <row r="207" spans="1:28" ht="14.45" customHeight="1">
      <c r="B207" s="57"/>
      <c r="C207" s="58"/>
      <c r="D207" s="56"/>
      <c r="E207" s="54"/>
      <c r="F207" s="54"/>
      <c r="G207" s="54"/>
      <c r="H207" s="54"/>
      <c r="I207" s="54"/>
      <c r="J207" s="54"/>
      <c r="K207" s="54"/>
      <c r="L207" s="54"/>
      <c r="M207" s="54"/>
      <c r="N207" s="54"/>
      <c r="O207" s="54"/>
      <c r="P207" s="54"/>
      <c r="Q207" s="54"/>
      <c r="R207" s="54"/>
      <c r="S207" s="54"/>
      <c r="T207" s="54"/>
      <c r="U207" s="54"/>
      <c r="V207" s="54"/>
      <c r="W207" s="54"/>
      <c r="X207" s="54"/>
      <c r="Y207" s="54"/>
      <c r="Z207" s="54"/>
      <c r="AA207" s="54"/>
      <c r="AB207" s="54"/>
    </row>
    <row r="208" spans="1:28" ht="14.45" customHeight="1">
      <c r="B208" s="57" t="s">
        <v>22</v>
      </c>
      <c r="C208" s="58" t="s">
        <v>20</v>
      </c>
      <c r="D208" s="56">
        <f>IF(B208="","",SUMPRODUCT((B$11:B208&lt;&gt;"")*1))</f>
        <v>153</v>
      </c>
      <c r="E208" s="54">
        <v>0</v>
      </c>
      <c r="F208" s="54">
        <v>0</v>
      </c>
      <c r="G208" s="54">
        <v>0</v>
      </c>
      <c r="H208" s="54">
        <v>0</v>
      </c>
      <c r="I208" s="54">
        <v>0</v>
      </c>
      <c r="J208" s="54">
        <v>0</v>
      </c>
      <c r="K208" s="54">
        <v>0</v>
      </c>
      <c r="L208" s="54">
        <v>0</v>
      </c>
      <c r="M208" s="54">
        <v>0</v>
      </c>
      <c r="N208" s="54">
        <v>0</v>
      </c>
      <c r="O208" s="54">
        <v>0.40600000000000003</v>
      </c>
      <c r="P208" s="54">
        <v>797.88669950738915</v>
      </c>
      <c r="Q208" s="54">
        <v>0.14199999999999999</v>
      </c>
      <c r="R208" s="54">
        <v>726.33802816901402</v>
      </c>
      <c r="S208" s="54">
        <v>1.7999999999999999E-2</v>
      </c>
      <c r="T208" s="54">
        <v>364.77777777777777</v>
      </c>
      <c r="U208" s="54">
        <v>0.10199999999999999</v>
      </c>
      <c r="V208" s="54">
        <v>485.47058823529409</v>
      </c>
      <c r="W208" s="54">
        <v>0.108</v>
      </c>
      <c r="X208" s="54">
        <v>478.69444444444446</v>
      </c>
      <c r="Y208" s="54">
        <v>1.7000000000000001E-2</v>
      </c>
      <c r="Z208" s="54">
        <v>387.52941176470591</v>
      </c>
      <c r="AA208" s="54">
        <v>0.16500000000000001</v>
      </c>
      <c r="AB208" s="54">
        <v>648</v>
      </c>
    </row>
    <row r="209" spans="2:28" ht="14.45" customHeight="1">
      <c r="B209" s="57" t="s">
        <v>23</v>
      </c>
      <c r="C209" s="58" t="s">
        <v>20</v>
      </c>
      <c r="D209" s="56">
        <f>IF(B209="","",SUMPRODUCT((B$11:B209&lt;&gt;"")*1))</f>
        <v>154</v>
      </c>
      <c r="E209" s="54">
        <v>21.536000000000001</v>
      </c>
      <c r="F209" s="54">
        <v>1030.230497771174</v>
      </c>
      <c r="G209" s="54">
        <v>5.5049999999999999</v>
      </c>
      <c r="H209" s="54">
        <v>1288.5665758401453</v>
      </c>
      <c r="I209" s="54">
        <v>4.6390000000000002</v>
      </c>
      <c r="J209" s="54">
        <v>1270.5307178271178</v>
      </c>
      <c r="K209" s="54">
        <v>14.653</v>
      </c>
      <c r="L209" s="54">
        <v>1261.318842557838</v>
      </c>
      <c r="M209" s="54">
        <v>4.6230000000000002</v>
      </c>
      <c r="N209" s="54">
        <v>1010.5814406229721</v>
      </c>
      <c r="O209" s="54">
        <v>0.98299999999999998</v>
      </c>
      <c r="P209" s="54">
        <v>826.17293997965419</v>
      </c>
      <c r="Q209" s="54">
        <v>5.6070000000000002</v>
      </c>
      <c r="R209" s="54">
        <v>937.73354735152486</v>
      </c>
      <c r="S209" s="54">
        <v>10.638</v>
      </c>
      <c r="T209" s="54">
        <v>1096.9187817258883</v>
      </c>
      <c r="U209" s="54">
        <v>15.472</v>
      </c>
      <c r="V209" s="54">
        <v>916.92153567735261</v>
      </c>
      <c r="W209" s="54">
        <v>14.058999999999999</v>
      </c>
      <c r="X209" s="54">
        <v>1183.3931289565403</v>
      </c>
      <c r="Y209" s="54">
        <v>33.137</v>
      </c>
      <c r="Z209" s="54">
        <v>1292.7724296104052</v>
      </c>
      <c r="AA209" s="54">
        <v>51.518999999999998</v>
      </c>
      <c r="AB209" s="54">
        <v>950.284283468235</v>
      </c>
    </row>
    <row r="210" spans="2:28" ht="14.45" customHeight="1">
      <c r="B210" s="57" t="s">
        <v>24</v>
      </c>
      <c r="C210" s="58" t="s">
        <v>25</v>
      </c>
      <c r="D210" s="56">
        <f>IF(B210="","",SUMPRODUCT((B$11:B210&lt;&gt;"")*1))</f>
        <v>155</v>
      </c>
      <c r="E210" s="54">
        <v>40.369</v>
      </c>
      <c r="F210" s="54">
        <v>1052.2493497485696</v>
      </c>
      <c r="G210" s="54">
        <v>20.827000000000002</v>
      </c>
      <c r="H210" s="54">
        <v>1221.9565948048207</v>
      </c>
      <c r="I210" s="54">
        <v>32.136000000000003</v>
      </c>
      <c r="J210" s="54">
        <v>1244.0179549414986</v>
      </c>
      <c r="K210" s="54">
        <v>35.39</v>
      </c>
      <c r="L210" s="54">
        <v>1264.8393048883866</v>
      </c>
      <c r="M210" s="54">
        <v>15.718999999999999</v>
      </c>
      <c r="N210" s="54">
        <v>1046.5406196322922</v>
      </c>
      <c r="O210" s="54">
        <v>1.92</v>
      </c>
      <c r="P210" s="54">
        <v>871.70208333333335</v>
      </c>
      <c r="Q210" s="54">
        <v>4.2320000000000002</v>
      </c>
      <c r="R210" s="54">
        <v>1017.5560018903592</v>
      </c>
      <c r="S210" s="54">
        <v>2.61</v>
      </c>
      <c r="T210" s="54">
        <v>899.01340996168585</v>
      </c>
      <c r="U210" s="54">
        <v>8.5939999999999994</v>
      </c>
      <c r="V210" s="54">
        <v>884.06120549220384</v>
      </c>
      <c r="W210" s="54">
        <v>6.4409999999999998</v>
      </c>
      <c r="X210" s="54">
        <v>1041.3828598043783</v>
      </c>
      <c r="Y210" s="54">
        <v>29.234999999999999</v>
      </c>
      <c r="Z210" s="54">
        <v>1311.6681033008381</v>
      </c>
      <c r="AA210" s="54">
        <v>62.991999999999997</v>
      </c>
      <c r="AB210" s="54">
        <v>1138.7003111506224</v>
      </c>
    </row>
    <row r="211" spans="2:28" ht="14.45" customHeight="1">
      <c r="B211" s="57" t="s">
        <v>26</v>
      </c>
      <c r="C211" s="58" t="s">
        <v>25</v>
      </c>
      <c r="D211" s="56">
        <f>IF(B211="","",SUMPRODUCT((B$11:B211&lt;&gt;"")*1))</f>
        <v>156</v>
      </c>
      <c r="E211" s="54">
        <v>6.7560000000000002</v>
      </c>
      <c r="F211" s="54">
        <v>928.58866193013614</v>
      </c>
      <c r="G211" s="54">
        <v>4.12</v>
      </c>
      <c r="H211" s="54">
        <v>1043.7067961165048</v>
      </c>
      <c r="I211" s="54">
        <v>2.9980000000000002</v>
      </c>
      <c r="J211" s="54">
        <v>1112.5006671114077</v>
      </c>
      <c r="K211" s="54">
        <v>0.35099999999999998</v>
      </c>
      <c r="L211" s="54">
        <v>989.21652421652414</v>
      </c>
      <c r="M211" s="54">
        <v>0</v>
      </c>
      <c r="N211" s="54">
        <v>0</v>
      </c>
      <c r="O211" s="54">
        <v>0</v>
      </c>
      <c r="P211" s="54">
        <v>0</v>
      </c>
      <c r="Q211" s="54">
        <v>0</v>
      </c>
      <c r="R211" s="54">
        <v>0</v>
      </c>
      <c r="S211" s="54">
        <v>0</v>
      </c>
      <c r="T211" s="54">
        <v>0</v>
      </c>
      <c r="U211" s="54">
        <v>0</v>
      </c>
      <c r="V211" s="54">
        <v>0</v>
      </c>
      <c r="W211" s="54">
        <v>2.335</v>
      </c>
      <c r="X211" s="54">
        <v>1174.0732334047109</v>
      </c>
      <c r="Y211" s="54">
        <v>4.351</v>
      </c>
      <c r="Z211" s="54">
        <v>1254.3484256492759</v>
      </c>
      <c r="AA211" s="54">
        <v>13.72</v>
      </c>
      <c r="AB211" s="54">
        <v>1037.1339650145771</v>
      </c>
    </row>
    <row r="212" spans="2:28" ht="14.45" customHeight="1">
      <c r="B212" s="57" t="s">
        <v>29</v>
      </c>
      <c r="C212" s="58" t="s">
        <v>30</v>
      </c>
      <c r="D212" s="56">
        <f>IF(B212="","",SUMPRODUCT((B$11:B212&lt;&gt;"")*1))</f>
        <v>157</v>
      </c>
      <c r="E212" s="54">
        <v>0</v>
      </c>
      <c r="F212" s="54">
        <v>0</v>
      </c>
      <c r="G212" s="54">
        <v>0</v>
      </c>
      <c r="H212" s="54">
        <v>0</v>
      </c>
      <c r="I212" s="54">
        <v>0</v>
      </c>
      <c r="J212" s="54">
        <v>0</v>
      </c>
      <c r="K212" s="54">
        <v>0</v>
      </c>
      <c r="L212" s="54">
        <v>0</v>
      </c>
      <c r="M212" s="54">
        <v>0</v>
      </c>
      <c r="N212" s="54">
        <v>0</v>
      </c>
      <c r="O212" s="54">
        <v>4.2999999999999997E-2</v>
      </c>
      <c r="P212" s="54">
        <v>702</v>
      </c>
      <c r="Q212" s="54">
        <v>0</v>
      </c>
      <c r="R212" s="54">
        <v>0</v>
      </c>
      <c r="S212" s="54">
        <v>0</v>
      </c>
      <c r="T212" s="54">
        <v>0</v>
      </c>
      <c r="U212" s="54">
        <v>0</v>
      </c>
      <c r="V212" s="54">
        <v>0</v>
      </c>
      <c r="W212" s="54">
        <v>8.0000000000000002E-3</v>
      </c>
      <c r="X212" s="54">
        <v>1188</v>
      </c>
      <c r="Y212" s="54">
        <v>6.0999999999999999E-2</v>
      </c>
      <c r="Z212" s="54">
        <v>702</v>
      </c>
      <c r="AA212" s="54">
        <v>0.02</v>
      </c>
      <c r="AB212" s="54">
        <v>601.54999999999995</v>
      </c>
    </row>
    <row r="213" spans="2:28" ht="14.45" customHeight="1">
      <c r="B213" s="57"/>
      <c r="C213" s="58"/>
      <c r="D213" s="56"/>
      <c r="E213" s="54"/>
      <c r="F213" s="54"/>
      <c r="G213" s="54"/>
      <c r="H213" s="54"/>
      <c r="I213" s="54"/>
      <c r="J213" s="54"/>
      <c r="K213" s="54"/>
      <c r="L213" s="54"/>
      <c r="M213" s="54"/>
      <c r="N213" s="54"/>
      <c r="O213" s="54"/>
      <c r="P213" s="54"/>
      <c r="Q213" s="54"/>
      <c r="R213" s="54"/>
      <c r="S213" s="54"/>
      <c r="T213" s="54"/>
      <c r="U213" s="54"/>
      <c r="V213" s="54"/>
      <c r="W213" s="54"/>
      <c r="X213" s="54"/>
      <c r="Y213" s="54"/>
      <c r="Z213" s="54"/>
      <c r="AA213" s="54"/>
      <c r="AB213" s="54"/>
    </row>
    <row r="214" spans="2:28" ht="14.45" customHeight="1">
      <c r="B214" s="57" t="s">
        <v>32</v>
      </c>
      <c r="C214" s="58" t="s">
        <v>33</v>
      </c>
      <c r="D214" s="56">
        <f>IF(B214="","",SUMPRODUCT((B$11:B214&lt;&gt;"")*1))</f>
        <v>158</v>
      </c>
      <c r="E214" s="54">
        <v>4.3999999999999997E-2</v>
      </c>
      <c r="F214" s="54">
        <v>209.70454545454547</v>
      </c>
      <c r="G214" s="54">
        <v>7.0000000000000001E-3</v>
      </c>
      <c r="H214" s="54">
        <v>76.714285714285708</v>
      </c>
      <c r="I214" s="54">
        <v>3.5000000000000003E-2</v>
      </c>
      <c r="J214" s="54">
        <v>389.8857142857143</v>
      </c>
      <c r="K214" s="54">
        <v>0.03</v>
      </c>
      <c r="L214" s="54">
        <v>411.13333333333333</v>
      </c>
      <c r="M214" s="54">
        <v>8.9999999999999993E-3</v>
      </c>
      <c r="N214" s="54">
        <v>76.666666666666657</v>
      </c>
      <c r="O214" s="54">
        <v>0</v>
      </c>
      <c r="P214" s="54">
        <v>0</v>
      </c>
      <c r="Q214" s="54">
        <v>0</v>
      </c>
      <c r="R214" s="54">
        <v>0</v>
      </c>
      <c r="S214" s="54">
        <v>0</v>
      </c>
      <c r="T214" s="54">
        <v>0</v>
      </c>
      <c r="U214" s="54">
        <v>2.1000000000000001E-2</v>
      </c>
      <c r="V214" s="54">
        <v>226.76190476190476</v>
      </c>
      <c r="W214" s="54">
        <v>1.6E-2</v>
      </c>
      <c r="X214" s="54">
        <v>427.875</v>
      </c>
      <c r="Y214" s="54">
        <v>3.7999999999999999E-2</v>
      </c>
      <c r="Z214" s="54">
        <v>264.63157894736838</v>
      </c>
      <c r="AA214" s="54">
        <v>5.0999999999999997E-2</v>
      </c>
      <c r="AB214" s="54">
        <v>265.15686274509801</v>
      </c>
    </row>
    <row r="215" spans="2:28" ht="14.45" customHeight="1">
      <c r="B215" s="57" t="s">
        <v>26</v>
      </c>
      <c r="C215" s="58" t="s">
        <v>34</v>
      </c>
      <c r="D215" s="56">
        <f>IF(B215="","",SUMPRODUCT((B$11:B215&lt;&gt;"")*1))</f>
        <v>159</v>
      </c>
      <c r="E215" s="54">
        <v>19.34</v>
      </c>
      <c r="F215" s="54">
        <v>808.19839710444683</v>
      </c>
      <c r="G215" s="54">
        <v>14.486000000000001</v>
      </c>
      <c r="H215" s="54">
        <v>1013.8439872980808</v>
      </c>
      <c r="I215" s="54">
        <v>16.75</v>
      </c>
      <c r="J215" s="54">
        <v>1086.7822686567165</v>
      </c>
      <c r="K215" s="54">
        <v>10.83</v>
      </c>
      <c r="L215" s="54">
        <v>1035.4772853185596</v>
      </c>
      <c r="M215" s="54">
        <v>11.946</v>
      </c>
      <c r="N215" s="54">
        <v>913.69194709526198</v>
      </c>
      <c r="O215" s="54">
        <v>11.448</v>
      </c>
      <c r="P215" s="54">
        <v>908.1070055904961</v>
      </c>
      <c r="Q215" s="54">
        <v>8.01</v>
      </c>
      <c r="R215" s="54">
        <v>951.05518102372037</v>
      </c>
      <c r="S215" s="54">
        <v>5.0869999999999997</v>
      </c>
      <c r="T215" s="54">
        <v>872.07391389817178</v>
      </c>
      <c r="U215" s="54">
        <v>5.47</v>
      </c>
      <c r="V215" s="54">
        <v>836.21846435100554</v>
      </c>
      <c r="W215" s="54">
        <v>5.585</v>
      </c>
      <c r="X215" s="54">
        <v>979.84350940017907</v>
      </c>
      <c r="Y215" s="54">
        <v>10.429</v>
      </c>
      <c r="Z215" s="54">
        <v>998.58174321603224</v>
      </c>
      <c r="AA215" s="54">
        <v>32.14</v>
      </c>
      <c r="AB215" s="54">
        <v>867.16608587429994</v>
      </c>
    </row>
    <row r="216" spans="2:28" ht="14.45" customHeight="1">
      <c r="B216" s="57" t="s">
        <v>35</v>
      </c>
      <c r="C216" s="58" t="s">
        <v>34</v>
      </c>
      <c r="D216" s="56">
        <f>IF(B216="","",SUMPRODUCT((B$11:B216&lt;&gt;"")*1))</f>
        <v>160</v>
      </c>
      <c r="E216" s="54">
        <v>0</v>
      </c>
      <c r="F216" s="54">
        <v>0</v>
      </c>
      <c r="G216" s="54">
        <v>9.8000000000000004E-2</v>
      </c>
      <c r="H216" s="54">
        <v>701.9795918367347</v>
      </c>
      <c r="I216" s="54">
        <v>0</v>
      </c>
      <c r="J216" s="54">
        <v>0</v>
      </c>
      <c r="K216" s="54">
        <v>0</v>
      </c>
      <c r="L216" s="54">
        <v>0</v>
      </c>
      <c r="M216" s="54">
        <v>0</v>
      </c>
      <c r="N216" s="54">
        <v>0</v>
      </c>
      <c r="O216" s="54">
        <v>0</v>
      </c>
      <c r="P216" s="54">
        <v>0</v>
      </c>
      <c r="Q216" s="54">
        <v>0</v>
      </c>
      <c r="R216" s="54">
        <v>0</v>
      </c>
      <c r="S216" s="54">
        <v>0</v>
      </c>
      <c r="T216" s="54">
        <v>0</v>
      </c>
      <c r="U216" s="54">
        <v>0</v>
      </c>
      <c r="V216" s="54">
        <v>0</v>
      </c>
      <c r="W216" s="54">
        <v>0</v>
      </c>
      <c r="X216" s="54">
        <v>0</v>
      </c>
      <c r="Y216" s="54">
        <v>0</v>
      </c>
      <c r="Z216" s="54">
        <v>0</v>
      </c>
      <c r="AA216" s="54">
        <v>0</v>
      </c>
      <c r="AB216" s="54">
        <v>0</v>
      </c>
    </row>
    <row r="217" spans="2:28" ht="14.45" customHeight="1">
      <c r="B217" s="57" t="s">
        <v>39</v>
      </c>
      <c r="C217" s="58" t="s">
        <v>40</v>
      </c>
      <c r="D217" s="56">
        <f>IF(B217="","",SUMPRODUCT((B$11:B217&lt;&gt;"")*1))</f>
        <v>161</v>
      </c>
      <c r="E217" s="54">
        <v>0</v>
      </c>
      <c r="F217" s="54">
        <v>0</v>
      </c>
      <c r="G217" s="54">
        <v>0</v>
      </c>
      <c r="H217" s="54">
        <v>0</v>
      </c>
      <c r="I217" s="54">
        <v>1.0999999999999999E-2</v>
      </c>
      <c r="J217" s="54">
        <v>176.72727272727272</v>
      </c>
      <c r="K217" s="54">
        <v>0</v>
      </c>
      <c r="L217" s="54">
        <v>0</v>
      </c>
      <c r="M217" s="54">
        <v>0</v>
      </c>
      <c r="N217" s="54">
        <v>0</v>
      </c>
      <c r="O217" s="54">
        <v>0</v>
      </c>
      <c r="P217" s="54">
        <v>0</v>
      </c>
      <c r="Q217" s="54">
        <v>0</v>
      </c>
      <c r="R217" s="54">
        <v>0</v>
      </c>
      <c r="S217" s="54">
        <v>0</v>
      </c>
      <c r="T217" s="54">
        <v>0</v>
      </c>
      <c r="U217" s="54">
        <v>0</v>
      </c>
      <c r="V217" s="54">
        <v>0</v>
      </c>
      <c r="W217" s="54">
        <v>0</v>
      </c>
      <c r="X217" s="54">
        <v>0</v>
      </c>
      <c r="Y217" s="54">
        <v>0</v>
      </c>
      <c r="Z217" s="54">
        <v>0</v>
      </c>
      <c r="AA217" s="54">
        <v>0</v>
      </c>
      <c r="AB217" s="54">
        <v>0</v>
      </c>
    </row>
    <row r="218" spans="2:28" ht="14.45" customHeight="1">
      <c r="B218" s="57" t="s">
        <v>41</v>
      </c>
      <c r="C218" s="58" t="s">
        <v>42</v>
      </c>
      <c r="D218" s="56">
        <f>IF(B218="","",SUMPRODUCT((B$11:B218&lt;&gt;"")*1))</f>
        <v>162</v>
      </c>
      <c r="E218" s="54">
        <v>1.5780000000000001</v>
      </c>
      <c r="F218" s="54">
        <v>586.25285171102655</v>
      </c>
      <c r="G218" s="54">
        <v>0.85699999999999998</v>
      </c>
      <c r="H218" s="54">
        <v>607.88798133022169</v>
      </c>
      <c r="I218" s="54">
        <v>0.54400000000000004</v>
      </c>
      <c r="J218" s="54">
        <v>549.64705882352939</v>
      </c>
      <c r="K218" s="54">
        <v>0.36899999999999999</v>
      </c>
      <c r="L218" s="54">
        <v>574.06775067750675</v>
      </c>
      <c r="M218" s="54">
        <v>0.38500000000000001</v>
      </c>
      <c r="N218" s="54">
        <v>508.87532467532475</v>
      </c>
      <c r="O218" s="54">
        <v>0.46100000000000002</v>
      </c>
      <c r="P218" s="54">
        <v>569.94143167028199</v>
      </c>
      <c r="Q218" s="54">
        <v>0.10299999999999999</v>
      </c>
      <c r="R218" s="54">
        <v>489.51456310679612</v>
      </c>
      <c r="S218" s="54">
        <v>2.7E-2</v>
      </c>
      <c r="T218" s="54">
        <v>424</v>
      </c>
      <c r="U218" s="54">
        <v>0.45900000000000002</v>
      </c>
      <c r="V218" s="54">
        <v>611.12854030501092</v>
      </c>
      <c r="W218" s="54">
        <v>0.50700000000000001</v>
      </c>
      <c r="X218" s="54">
        <v>721.82840236686388</v>
      </c>
      <c r="Y218" s="54">
        <v>0.72299999999999998</v>
      </c>
      <c r="Z218" s="54">
        <v>672.1092669432918</v>
      </c>
      <c r="AA218" s="54">
        <v>0.92300000000000004</v>
      </c>
      <c r="AB218" s="54">
        <v>694.51787648970753</v>
      </c>
    </row>
    <row r="219" spans="2:28" ht="14.45" customHeight="1">
      <c r="B219" s="57"/>
      <c r="C219" s="58"/>
      <c r="D219" s="56"/>
      <c r="E219" s="54"/>
      <c r="F219" s="54"/>
      <c r="G219" s="54"/>
      <c r="H219" s="54"/>
      <c r="I219" s="54"/>
      <c r="J219" s="54"/>
      <c r="K219" s="54"/>
      <c r="L219" s="54"/>
      <c r="M219" s="54"/>
      <c r="N219" s="54"/>
      <c r="O219" s="54"/>
      <c r="P219" s="54"/>
      <c r="Q219" s="54"/>
      <c r="R219" s="54"/>
      <c r="S219" s="54"/>
      <c r="T219" s="54"/>
      <c r="U219" s="54"/>
      <c r="V219" s="54"/>
      <c r="W219" s="54"/>
      <c r="X219" s="54"/>
      <c r="Y219" s="54"/>
      <c r="Z219" s="54"/>
      <c r="AA219" s="54"/>
      <c r="AB219" s="54"/>
    </row>
    <row r="220" spans="2:28" ht="14.45" customHeight="1">
      <c r="B220" s="57" t="s">
        <v>47</v>
      </c>
      <c r="C220" s="58" t="s">
        <v>48</v>
      </c>
      <c r="D220" s="56">
        <f>IF(B220="","",SUMPRODUCT((B$11:B220&lt;&gt;"")*1))</f>
        <v>163</v>
      </c>
      <c r="E220" s="54">
        <v>0</v>
      </c>
      <c r="F220" s="54">
        <v>0</v>
      </c>
      <c r="G220" s="54">
        <v>0</v>
      </c>
      <c r="H220" s="54">
        <v>0</v>
      </c>
      <c r="I220" s="54">
        <v>0</v>
      </c>
      <c r="J220" s="54">
        <v>0</v>
      </c>
      <c r="K220" s="54">
        <v>0</v>
      </c>
      <c r="L220" s="54">
        <v>0</v>
      </c>
      <c r="M220" s="54">
        <v>0.08</v>
      </c>
      <c r="N220" s="54">
        <v>405</v>
      </c>
      <c r="O220" s="54">
        <v>0</v>
      </c>
      <c r="P220" s="54">
        <v>0</v>
      </c>
      <c r="Q220" s="54">
        <v>0</v>
      </c>
      <c r="R220" s="54">
        <v>0</v>
      </c>
      <c r="S220" s="54">
        <v>0</v>
      </c>
      <c r="T220" s="54">
        <v>0</v>
      </c>
      <c r="U220" s="54">
        <v>0</v>
      </c>
      <c r="V220" s="54">
        <v>0</v>
      </c>
      <c r="W220" s="54">
        <v>0.23</v>
      </c>
      <c r="X220" s="54">
        <v>93.91304347826086</v>
      </c>
      <c r="Y220" s="54">
        <v>0</v>
      </c>
      <c r="Z220" s="54">
        <v>0</v>
      </c>
      <c r="AA220" s="54">
        <v>0</v>
      </c>
      <c r="AB220" s="54">
        <v>0</v>
      </c>
    </row>
    <row r="221" spans="2:28" ht="14.45" customHeight="1">
      <c r="B221" s="57" t="s">
        <v>49</v>
      </c>
      <c r="C221" s="58" t="s">
        <v>50</v>
      </c>
      <c r="D221" s="56">
        <f>IF(B221="","",SUMPRODUCT((B$11:B221&lt;&gt;"")*1))</f>
        <v>164</v>
      </c>
      <c r="E221" s="54">
        <v>0.04</v>
      </c>
      <c r="F221" s="54">
        <v>216</v>
      </c>
      <c r="G221" s="54">
        <v>8.6999999999999994E-2</v>
      </c>
      <c r="H221" s="54">
        <v>300.41379310344826</v>
      </c>
      <c r="I221" s="54">
        <v>0</v>
      </c>
      <c r="J221" s="54">
        <v>0</v>
      </c>
      <c r="K221" s="54">
        <v>0.15</v>
      </c>
      <c r="L221" s="54">
        <v>1188</v>
      </c>
      <c r="M221" s="54">
        <v>0.69</v>
      </c>
      <c r="N221" s="54">
        <v>547.82608695652175</v>
      </c>
      <c r="O221" s="54">
        <v>1.39</v>
      </c>
      <c r="P221" s="54">
        <v>534.56115107913672</v>
      </c>
      <c r="Q221" s="54">
        <v>0.18</v>
      </c>
      <c r="R221" s="54">
        <v>318</v>
      </c>
      <c r="S221" s="54">
        <v>0.1</v>
      </c>
      <c r="T221" s="54">
        <v>324</v>
      </c>
      <c r="U221" s="54">
        <v>0.99</v>
      </c>
      <c r="V221" s="54">
        <v>560.18181818181813</v>
      </c>
      <c r="W221" s="54">
        <v>2.78</v>
      </c>
      <c r="X221" s="54">
        <v>963.45323741007201</v>
      </c>
      <c r="Y221" s="54">
        <v>1.9570000000000001</v>
      </c>
      <c r="Z221" s="54">
        <v>894.84925907000513</v>
      </c>
      <c r="AA221" s="54">
        <v>0.8</v>
      </c>
      <c r="AB221" s="54">
        <v>814.05</v>
      </c>
    </row>
    <row r="222" spans="2:28" ht="14.45" customHeight="1">
      <c r="B222" s="57" t="s">
        <v>61</v>
      </c>
      <c r="C222" s="58" t="s">
        <v>50</v>
      </c>
      <c r="D222" s="56">
        <f>IF(B222="","",SUMPRODUCT((B$11:B222&lt;&gt;"")*1))</f>
        <v>165</v>
      </c>
      <c r="E222" s="54">
        <v>1.7999999999999999E-2</v>
      </c>
      <c r="F222" s="54">
        <v>474</v>
      </c>
      <c r="G222" s="54">
        <v>0.126</v>
      </c>
      <c r="H222" s="54">
        <v>140.57142857142858</v>
      </c>
      <c r="I222" s="54">
        <v>0</v>
      </c>
      <c r="J222" s="54">
        <v>0</v>
      </c>
      <c r="K222" s="54">
        <v>1.7999999999999999E-2</v>
      </c>
      <c r="L222" s="54">
        <v>3960</v>
      </c>
      <c r="M222" s="54">
        <v>3.5999999999999997E-2</v>
      </c>
      <c r="N222" s="54">
        <v>1710</v>
      </c>
      <c r="O222" s="54">
        <v>7.1999999999999995E-2</v>
      </c>
      <c r="P222" s="54">
        <v>1702.5</v>
      </c>
      <c r="Q222" s="54">
        <v>1.7999999999999999E-2</v>
      </c>
      <c r="R222" s="54">
        <v>1440</v>
      </c>
      <c r="S222" s="54">
        <v>5.3999999999999999E-2</v>
      </c>
      <c r="T222" s="54">
        <v>3820</v>
      </c>
      <c r="U222" s="54">
        <v>0</v>
      </c>
      <c r="V222" s="54">
        <v>0</v>
      </c>
      <c r="W222" s="54">
        <v>0.16800000000000001</v>
      </c>
      <c r="X222" s="54">
        <v>2948.1428571428573</v>
      </c>
      <c r="Y222" s="54">
        <v>0.1</v>
      </c>
      <c r="Z222" s="54">
        <v>2253.96</v>
      </c>
      <c r="AA222" s="54">
        <v>0.09</v>
      </c>
      <c r="AB222" s="54">
        <v>2319.6</v>
      </c>
    </row>
    <row r="223" spans="2:28" ht="14.45" customHeight="1">
      <c r="B223" s="57" t="s">
        <v>52</v>
      </c>
      <c r="C223" s="58" t="s">
        <v>53</v>
      </c>
      <c r="D223" s="56">
        <f>IF(B223="","",SUMPRODUCT((B$11:B223&lt;&gt;"")*1))</f>
        <v>166</v>
      </c>
      <c r="E223" s="54">
        <v>2.347</v>
      </c>
      <c r="F223" s="54">
        <v>644.33106092884532</v>
      </c>
      <c r="G223" s="54">
        <v>1.3640000000000001</v>
      </c>
      <c r="H223" s="54">
        <v>710.20014662756603</v>
      </c>
      <c r="I223" s="54">
        <v>0.68899999999999995</v>
      </c>
      <c r="J223" s="54">
        <v>676.54426705370099</v>
      </c>
      <c r="K223" s="54">
        <v>1.6839999999999999</v>
      </c>
      <c r="L223" s="54">
        <v>807.40023752969125</v>
      </c>
      <c r="M223" s="54">
        <v>1.984</v>
      </c>
      <c r="N223" s="54">
        <v>713.71673387096769</v>
      </c>
      <c r="O223" s="54">
        <v>1.8</v>
      </c>
      <c r="P223" s="54">
        <v>796.35888888888894</v>
      </c>
      <c r="Q223" s="54">
        <v>0.21199999999999999</v>
      </c>
      <c r="R223" s="54">
        <v>744.42452830188677</v>
      </c>
      <c r="S223" s="54">
        <v>0.126</v>
      </c>
      <c r="T223" s="54">
        <v>853.53968253968253</v>
      </c>
      <c r="U223" s="54">
        <v>4.9000000000000002E-2</v>
      </c>
      <c r="V223" s="54">
        <v>698.69387755102048</v>
      </c>
      <c r="W223" s="54">
        <v>0.11700000000000001</v>
      </c>
      <c r="X223" s="54">
        <v>901.70085470085473</v>
      </c>
      <c r="Y223" s="54">
        <v>1.496</v>
      </c>
      <c r="Z223" s="54">
        <v>923.76336898395721</v>
      </c>
      <c r="AA223" s="54">
        <v>2.347</v>
      </c>
      <c r="AB223" s="54">
        <v>855.89049850873459</v>
      </c>
    </row>
    <row r="224" spans="2:28" ht="14.45" customHeight="1">
      <c r="B224" s="57" t="s">
        <v>54</v>
      </c>
      <c r="C224" s="58" t="s">
        <v>55</v>
      </c>
      <c r="D224" s="56">
        <f>IF(B224="","",SUMPRODUCT((B$11:B224&lt;&gt;"")*1))</f>
        <v>167</v>
      </c>
      <c r="E224" s="54">
        <v>7.7350000000000003</v>
      </c>
      <c r="F224" s="54">
        <v>567.8654169360052</v>
      </c>
      <c r="G224" s="54">
        <v>5.8849999999999998</v>
      </c>
      <c r="H224" s="54">
        <v>665.32795242141037</v>
      </c>
      <c r="I224" s="54">
        <v>12.952999999999999</v>
      </c>
      <c r="J224" s="54">
        <v>550.26642476646339</v>
      </c>
      <c r="K224" s="54">
        <v>4.9850000000000003</v>
      </c>
      <c r="L224" s="54">
        <v>610.97071213640925</v>
      </c>
      <c r="M224" s="54">
        <v>3.036</v>
      </c>
      <c r="N224" s="54">
        <v>333.9687088274045</v>
      </c>
      <c r="O224" s="54">
        <v>2.7719999999999998</v>
      </c>
      <c r="P224" s="54">
        <v>500.81601731601734</v>
      </c>
      <c r="Q224" s="54">
        <v>3.6509999999999998</v>
      </c>
      <c r="R224" s="54">
        <v>653.93070391673518</v>
      </c>
      <c r="S224" s="54">
        <v>7.3639999999999999</v>
      </c>
      <c r="T224" s="54">
        <v>501.86230309614336</v>
      </c>
      <c r="U224" s="54">
        <v>3.41</v>
      </c>
      <c r="V224" s="54">
        <v>531.81143695014669</v>
      </c>
      <c r="W224" s="54">
        <v>3.7229999999999999</v>
      </c>
      <c r="X224" s="54">
        <v>623.63765780284712</v>
      </c>
      <c r="Y224" s="54">
        <v>3.16</v>
      </c>
      <c r="Z224" s="54">
        <v>716.69335443037971</v>
      </c>
      <c r="AA224" s="54">
        <v>6.0339999999999998</v>
      </c>
      <c r="AB224" s="54">
        <v>674.71080543586345</v>
      </c>
    </row>
    <row r="225" spans="1:28" ht="14.45" customHeight="1">
      <c r="B225" s="59"/>
      <c r="C225" s="11"/>
      <c r="D225" s="56" t="str">
        <f>IF(B225="","",SUMPRODUCT((B$11:B225&lt;&gt;"")*1))</f>
        <v/>
      </c>
      <c r="E225" s="54"/>
      <c r="F225" s="54"/>
      <c r="G225" s="54"/>
      <c r="H225" s="54"/>
      <c r="I225" s="54"/>
      <c r="J225" s="54"/>
      <c r="K225" s="54"/>
      <c r="L225" s="54"/>
      <c r="M225" s="54"/>
      <c r="N225" s="54"/>
      <c r="O225" s="54"/>
      <c r="P225" s="54"/>
      <c r="Q225" s="54"/>
      <c r="R225" s="54"/>
      <c r="S225" s="54"/>
      <c r="T225" s="54"/>
      <c r="U225" s="54"/>
      <c r="V225" s="54"/>
      <c r="W225" s="54"/>
      <c r="X225" s="54"/>
      <c r="Y225" s="54"/>
      <c r="Z225" s="54"/>
      <c r="AA225" s="54"/>
      <c r="AB225" s="54"/>
    </row>
    <row r="226" spans="1:28" ht="14.45" customHeight="1">
      <c r="A226" s="50" t="s">
        <v>82</v>
      </c>
      <c r="B226" s="59"/>
      <c r="C226" s="11"/>
      <c r="D226" s="56" t="str">
        <f>IF(B226="","",SUMPRODUCT((B$11:B226&lt;&gt;"")*1))</f>
        <v/>
      </c>
      <c r="E226" s="53"/>
      <c r="F226" s="53"/>
      <c r="G226" s="54"/>
      <c r="H226" s="54"/>
      <c r="I226" s="54"/>
      <c r="J226" s="54"/>
      <c r="K226" s="54"/>
      <c r="L226" s="54"/>
      <c r="M226" s="54"/>
      <c r="N226" s="54"/>
      <c r="O226" s="54"/>
      <c r="P226" s="54"/>
      <c r="Q226" s="54"/>
      <c r="R226" s="54"/>
      <c r="S226" s="54"/>
      <c r="T226" s="54"/>
      <c r="U226" s="54"/>
      <c r="V226" s="54"/>
      <c r="W226" s="54"/>
      <c r="X226" s="54"/>
      <c r="Y226" s="54"/>
      <c r="Z226" s="54"/>
      <c r="AA226" s="54"/>
      <c r="AB226" s="54"/>
    </row>
    <row r="227" spans="1:28" s="50" customFormat="1" ht="14.45" customHeight="1">
      <c r="B227" s="60" t="s">
        <v>57</v>
      </c>
      <c r="D227" s="56">
        <f>IF(B227="","",SUMPRODUCT((B$11:B227&lt;&gt;"")*1))</f>
        <v>168</v>
      </c>
      <c r="E227" s="53" t="str">
        <f>IF(SUM(E228:E230)&lt;0.001,"-",SUM(E228:E230))</f>
        <v>-</v>
      </c>
      <c r="F227" s="53" t="str">
        <f>IF(ISERR(SUMPRODUCT(E228:E230,F228:F230)/E227),"-",SUMPRODUCT(E228:E230,F228:F230)/E227)</f>
        <v>-</v>
      </c>
      <c r="G227" s="53">
        <f>IF(SUM(G228:G230)&lt;0.001,"-",SUM(G228:G230))</f>
        <v>83.176000000000002</v>
      </c>
      <c r="H227" s="53">
        <f>IF(ISERR(SUMPRODUCT(G228:G230,H228:H230)/G227),"-",SUMPRODUCT(G228:G230,H228:H230)/G227)</f>
        <v>739.97881600461676</v>
      </c>
      <c r="I227" s="53">
        <f>IF(SUM(I228:I230)&lt;0.001,"-",SUM(I228:I230))</f>
        <v>87.061000000000007</v>
      </c>
      <c r="J227" s="53">
        <f>IF(ISERR(SUMPRODUCT(I228:I230,J228:J230)/I227),"-",SUMPRODUCT(I228:I230,J228:J230)/I227)</f>
        <v>839.1050987238832</v>
      </c>
      <c r="K227" s="53">
        <f>IF(SUM(K228:K230)&lt;0.001,"-",SUM(K228:K230))</f>
        <v>68.712999999999994</v>
      </c>
      <c r="L227" s="53">
        <f>IF(ISERR(SUMPRODUCT(K228:K230,L228:L230)/K227),"-",SUMPRODUCT(K228:K230,L228:L230)/K227)</f>
        <v>713.04689069026244</v>
      </c>
      <c r="M227" s="53">
        <f>IF(SUM(M228:M230)&lt;0.001,"-",SUM(M228:M230))</f>
        <v>152.77100000000002</v>
      </c>
      <c r="N227" s="53">
        <f>IF(ISERR(SUMPRODUCT(M228:M230,N228:N230)/M227),"-",SUMPRODUCT(M228:M230,N228:N230)/M227)</f>
        <v>692.86960876082492</v>
      </c>
      <c r="O227" s="53">
        <f>IF(SUM(O228:O230)&lt;0.001,"-",SUM(O228:O230))</f>
        <v>30.687999999999999</v>
      </c>
      <c r="P227" s="53">
        <f>IF(ISERR(SUMPRODUCT(O228:O230,P228:P230)/O227),"-",SUMPRODUCT(O228:O230,P228:P230)/O227)</f>
        <v>821.00482273201249</v>
      </c>
      <c r="Q227" s="53">
        <f>IF(SUM(Q228:Q230)&lt;0.001,"-",SUM(Q228:Q230))</f>
        <v>72.515000000000001</v>
      </c>
      <c r="R227" s="53">
        <f>IF(ISERR(SUMPRODUCT(Q228:Q230,R228:R230)/Q227),"-",SUMPRODUCT(Q228:Q230,R228:R230)/Q227)</f>
        <v>928.9939460801213</v>
      </c>
      <c r="S227" s="53">
        <f>IF(SUM(S228:S230)&lt;0.001,"-",SUM(S228:S230))</f>
        <v>109.748</v>
      </c>
      <c r="T227" s="53">
        <f>IF(ISERR(SUMPRODUCT(S228:S230,T228:T230)/S227),"-",SUMPRODUCT(S228:S230,T228:T230)/S227)</f>
        <v>926.45104238801616</v>
      </c>
      <c r="U227" s="53">
        <f>IF(SUM(U228:U230)&lt;0.001,"-",SUM(U228:U230))</f>
        <v>7.9130000000000003</v>
      </c>
      <c r="V227" s="53">
        <f>IF(ISERR(SUMPRODUCT(U228:U230,V228:V230)/U227),"-",SUMPRODUCT(U228:U230,V228:V230)/U227)</f>
        <v>1105.831037533173</v>
      </c>
      <c r="W227" s="53">
        <f>IF(SUM(W228:W230)&lt;0.001,"-",SUM(W228:W230))</f>
        <v>34.527000000000001</v>
      </c>
      <c r="X227" s="53">
        <f>IF(ISERR(SUMPRODUCT(W228:W230,X228:X230)/W227),"-",SUMPRODUCT(W228:W230,X228:X230)/W227)</f>
        <v>1101.0045761288268</v>
      </c>
      <c r="Y227" s="53">
        <f>IF(SUM(Y228:Y230)&lt;0.001,"-",SUM(Y228:Y230))</f>
        <v>0.28899999999999998</v>
      </c>
      <c r="Z227" s="53">
        <f>IF(ISERR(SUMPRODUCT(Y228:Y230,Z228:Z230)/Y227),"-",SUMPRODUCT(Y228:Y230,Z228:Z230)/Y227)</f>
        <v>985.17647058823525</v>
      </c>
      <c r="AA227" s="53">
        <f>IF(SUM(AA228:AA230)&lt;0.001,"-",SUM(AA228:AA230))</f>
        <v>18.100000000000001</v>
      </c>
      <c r="AB227" s="53">
        <f>IF(ISERR(SUMPRODUCT(AA228:AA230,AB228:AB230)/AA227),"-",SUMPRODUCT(AA228:AA230,AB228:AB230)/AA227)</f>
        <v>1045.2650276243091</v>
      </c>
    </row>
    <row r="228" spans="1:28" ht="14.45" customHeight="1">
      <c r="B228" s="62" t="s">
        <v>19</v>
      </c>
      <c r="C228" s="62" t="s">
        <v>20</v>
      </c>
      <c r="D228" s="56">
        <f>IF(B228="","",SUMPRODUCT((B$11:B228&lt;&gt;"")*1))</f>
        <v>169</v>
      </c>
      <c r="E228" s="54">
        <v>0</v>
      </c>
      <c r="F228" s="54">
        <v>0</v>
      </c>
      <c r="G228" s="54">
        <v>0</v>
      </c>
      <c r="H228" s="54">
        <v>0</v>
      </c>
      <c r="I228" s="54">
        <v>15.331</v>
      </c>
      <c r="J228" s="54">
        <v>838.17572239253798</v>
      </c>
      <c r="K228" s="54">
        <v>0</v>
      </c>
      <c r="L228" s="54">
        <v>0</v>
      </c>
      <c r="M228" s="54">
        <v>0</v>
      </c>
      <c r="N228" s="54">
        <v>0</v>
      </c>
      <c r="O228" s="54">
        <v>0</v>
      </c>
      <c r="P228" s="54">
        <v>0</v>
      </c>
      <c r="Q228" s="54">
        <v>0</v>
      </c>
      <c r="R228" s="54">
        <v>0</v>
      </c>
      <c r="S228" s="54">
        <v>0</v>
      </c>
      <c r="T228" s="54">
        <v>0</v>
      </c>
      <c r="U228" s="54">
        <v>0</v>
      </c>
      <c r="V228" s="54">
        <v>0</v>
      </c>
      <c r="W228" s="54">
        <v>8.0000000000000002E-3</v>
      </c>
      <c r="X228" s="54">
        <v>340.25</v>
      </c>
      <c r="Y228" s="54">
        <v>0</v>
      </c>
      <c r="Z228" s="54">
        <v>0</v>
      </c>
      <c r="AA228" s="54">
        <v>0.46600000000000003</v>
      </c>
      <c r="AB228" s="54">
        <v>1053.763948497854</v>
      </c>
    </row>
    <row r="229" spans="1:28" ht="14.45" customHeight="1">
      <c r="B229" s="12" t="s">
        <v>27</v>
      </c>
      <c r="C229" s="12" t="s">
        <v>28</v>
      </c>
      <c r="D229" s="56">
        <f>IF(B229="","",SUMPRODUCT((B$11:B229&lt;&gt;"")*1))</f>
        <v>170</v>
      </c>
      <c r="E229" s="54">
        <v>0</v>
      </c>
      <c r="F229" s="54">
        <v>0</v>
      </c>
      <c r="G229" s="54">
        <v>9.1760000000000002</v>
      </c>
      <c r="H229" s="54">
        <v>739.80797733217082</v>
      </c>
      <c r="I229" s="54">
        <v>0.73</v>
      </c>
      <c r="J229" s="54">
        <v>868.84520547945203</v>
      </c>
      <c r="K229" s="54">
        <v>21.713000000000001</v>
      </c>
      <c r="L229" s="54">
        <v>713.14839036521903</v>
      </c>
      <c r="M229" s="54">
        <v>41.771000000000001</v>
      </c>
      <c r="N229" s="54">
        <v>692.52311412223798</v>
      </c>
      <c r="O229" s="54">
        <v>1.6879999999999999</v>
      </c>
      <c r="P229" s="54">
        <v>821.08767772511851</v>
      </c>
      <c r="Q229" s="54">
        <v>4.5149999999999997</v>
      </c>
      <c r="R229" s="54">
        <v>928.90276854928015</v>
      </c>
      <c r="S229" s="54">
        <v>105.748</v>
      </c>
      <c r="T229" s="54">
        <v>932.29327268600821</v>
      </c>
      <c r="U229" s="54">
        <v>3.9129999999999998</v>
      </c>
      <c r="V229" s="54">
        <v>1105.6583184257602</v>
      </c>
      <c r="W229" s="54">
        <v>0.51900000000000002</v>
      </c>
      <c r="X229" s="54">
        <v>1113.0308285163776</v>
      </c>
      <c r="Y229" s="54">
        <v>0.28899999999999998</v>
      </c>
      <c r="Z229" s="54">
        <v>985.17647058823525</v>
      </c>
      <c r="AA229" s="54">
        <v>0.63400000000000001</v>
      </c>
      <c r="AB229" s="54">
        <v>804.79968454258676</v>
      </c>
    </row>
    <row r="230" spans="1:28" ht="14.45" customHeight="1">
      <c r="B230" s="57" t="s">
        <v>58</v>
      </c>
      <c r="C230" s="58" t="s">
        <v>30</v>
      </c>
      <c r="D230" s="56">
        <f>IF(B230="","",SUMPRODUCT((B$11:B230&lt;&gt;"")*1))</f>
        <v>171</v>
      </c>
      <c r="E230" s="54">
        <v>0</v>
      </c>
      <c r="F230" s="54">
        <v>0</v>
      </c>
      <c r="G230" s="54">
        <v>74</v>
      </c>
      <c r="H230" s="54">
        <v>740</v>
      </c>
      <c r="I230" s="54">
        <v>71</v>
      </c>
      <c r="J230" s="54">
        <v>839</v>
      </c>
      <c r="K230" s="54">
        <v>47</v>
      </c>
      <c r="L230" s="54">
        <v>713</v>
      </c>
      <c r="M230" s="54">
        <v>111</v>
      </c>
      <c r="N230" s="54">
        <v>693</v>
      </c>
      <c r="O230" s="54">
        <v>29</v>
      </c>
      <c r="P230" s="54">
        <v>821</v>
      </c>
      <c r="Q230" s="54">
        <v>68</v>
      </c>
      <c r="R230" s="54">
        <v>929</v>
      </c>
      <c r="S230" s="54">
        <v>4</v>
      </c>
      <c r="T230" s="54">
        <v>772</v>
      </c>
      <c r="U230" s="54">
        <v>4</v>
      </c>
      <c r="V230" s="54">
        <v>1106</v>
      </c>
      <c r="W230" s="54">
        <v>34</v>
      </c>
      <c r="X230" s="54">
        <v>1101</v>
      </c>
      <c r="Y230" s="54">
        <v>0</v>
      </c>
      <c r="Z230" s="54">
        <v>0</v>
      </c>
      <c r="AA230" s="54">
        <v>17</v>
      </c>
      <c r="AB230" s="54">
        <v>1054</v>
      </c>
    </row>
    <row r="231" spans="1:28" ht="14.45" customHeight="1">
      <c r="B231" s="59"/>
      <c r="C231" s="11"/>
      <c r="D231" s="56" t="str">
        <f>IF(B231="","",SUMPRODUCT((B$11:B231&lt;&gt;"")*1))</f>
        <v/>
      </c>
      <c r="E231" s="54"/>
      <c r="F231" s="54"/>
      <c r="G231" s="54"/>
      <c r="H231" s="54"/>
      <c r="I231" s="54"/>
      <c r="J231" s="54"/>
      <c r="K231" s="54"/>
      <c r="L231" s="54"/>
      <c r="M231" s="54"/>
      <c r="N231" s="54"/>
      <c r="O231" s="54"/>
      <c r="P231" s="54"/>
      <c r="Q231" s="54"/>
      <c r="R231" s="54"/>
      <c r="S231" s="54"/>
      <c r="T231" s="54"/>
      <c r="U231" s="54"/>
      <c r="V231" s="54"/>
      <c r="W231" s="54"/>
      <c r="X231" s="54"/>
      <c r="Y231" s="54"/>
      <c r="Z231" s="54"/>
      <c r="AA231" s="54"/>
      <c r="AB231" s="54"/>
    </row>
    <row r="232" spans="1:28" ht="14.45" customHeight="1">
      <c r="A232" s="50" t="s">
        <v>83</v>
      </c>
      <c r="B232" s="59"/>
      <c r="C232" s="11"/>
      <c r="D232" s="56" t="str">
        <f>IF(B232="","",SUMPRODUCT((B$11:B232&lt;&gt;"")*1))</f>
        <v/>
      </c>
      <c r="E232" s="53"/>
      <c r="F232" s="53"/>
      <c r="G232" s="54"/>
      <c r="H232" s="54"/>
      <c r="I232" s="54"/>
      <c r="J232" s="54"/>
      <c r="K232" s="54"/>
      <c r="L232" s="54"/>
      <c r="M232" s="54"/>
      <c r="N232" s="54"/>
      <c r="O232" s="54"/>
      <c r="P232" s="54"/>
      <c r="Q232" s="54"/>
      <c r="R232" s="54"/>
      <c r="S232" s="54"/>
      <c r="T232" s="54"/>
      <c r="U232" s="54"/>
      <c r="V232" s="54"/>
      <c r="W232" s="54"/>
      <c r="X232" s="54"/>
      <c r="Y232" s="54"/>
      <c r="Z232" s="54"/>
      <c r="AA232" s="54"/>
      <c r="AB232" s="54"/>
    </row>
    <row r="233" spans="1:28" s="50" customFormat="1" ht="14.45" customHeight="1">
      <c r="B233" s="51" t="s">
        <v>84</v>
      </c>
      <c r="C233" s="51"/>
      <c r="D233" s="56">
        <f>IF(B233="","",SUMPRODUCT((B$11:B233&lt;&gt;"")*1))</f>
        <v>172</v>
      </c>
      <c r="E233" s="53">
        <f>IF(SUM(E234:E270)&lt;0.001,"-",SUM(E234:E270))</f>
        <v>251.51</v>
      </c>
      <c r="F233" s="53">
        <f>IF(ISERR(SUMPRODUCT(E234:E270,F234:F270)/E233),"-",SUMPRODUCT(E234:E270,F234:F270)/E233)</f>
        <v>334.54297244642362</v>
      </c>
      <c r="G233" s="53">
        <f t="shared" ref="G233" si="145">IF(SUM(G234:G270)&lt;0.001,"-",SUM(G234:G270))</f>
        <v>709.41699999999992</v>
      </c>
      <c r="H233" s="53">
        <f t="shared" ref="H233" si="146">IF(ISERR(SUMPRODUCT(G234:G270,H234:H270)/G233),"-",SUMPRODUCT(G234:G270,H234:H270)/G233)</f>
        <v>344.17181291116509</v>
      </c>
      <c r="I233" s="53">
        <f t="shared" ref="I233" si="147">IF(SUM(I234:I270)&lt;0.001,"-",SUM(I234:I270))</f>
        <v>2779.5219999999999</v>
      </c>
      <c r="J233" s="53">
        <f t="shared" ref="J233" si="148">IF(ISERR(SUMPRODUCT(I234:I270,J234:J270)/I233),"-",SUMPRODUCT(I234:I270,J234:J270)/I233)</f>
        <v>244.36163915953901</v>
      </c>
      <c r="K233" s="53">
        <f t="shared" ref="K233" si="149">IF(SUM(K234:K270)&lt;0.001,"-",SUM(K234:K270))</f>
        <v>2953.7510000000002</v>
      </c>
      <c r="L233" s="53">
        <f t="shared" ref="L233" si="150">IF(ISERR(SUMPRODUCT(K234:K270,L234:L270)/K233),"-",SUMPRODUCT(K234:K270,L234:L270)/K233)</f>
        <v>339.58407326819361</v>
      </c>
      <c r="M233" s="53">
        <f t="shared" ref="M233" si="151">IF(SUM(M234:M270)&lt;0.001,"-",SUM(M234:M270))</f>
        <v>6502.2359999999999</v>
      </c>
      <c r="N233" s="53">
        <f t="shared" ref="N233" si="152">IF(ISERR(SUMPRODUCT(M234:M270,N234:N270)/M233),"-",SUMPRODUCT(M234:M270,N234:N270)/M233)</f>
        <v>225.67457902173965</v>
      </c>
      <c r="O233" s="53">
        <f t="shared" ref="O233" si="153">IF(SUM(O234:O270)&lt;0.001,"-",SUM(O234:O270))</f>
        <v>12849.324000000001</v>
      </c>
      <c r="P233" s="53">
        <f t="shared" ref="P233" si="154">IF(ISERR(SUMPRODUCT(O234:O270,P234:P270)/O233),"-",SUMPRODUCT(O234:O270,P234:P270)/O233)</f>
        <v>173.28450664019363</v>
      </c>
      <c r="Q233" s="53">
        <f t="shared" ref="Q233" si="155">IF(SUM(Q234:Q270)&lt;0.001,"-",SUM(Q234:Q270))</f>
        <v>15324.002999999995</v>
      </c>
      <c r="R233" s="53">
        <f t="shared" ref="R233" si="156">IF(ISERR(SUMPRODUCT(Q234:Q270,R234:R270)/Q233),"-",SUMPRODUCT(Q234:Q270,R234:R270)/Q233)</f>
        <v>178.8620729844545</v>
      </c>
      <c r="S233" s="53">
        <f t="shared" ref="S233" si="157">IF(SUM(S234:S270)&lt;0.001,"-",SUM(S234:S270))</f>
        <v>9660.2549999999974</v>
      </c>
      <c r="T233" s="53">
        <f t="shared" ref="T233" si="158">IF(ISERR(SUMPRODUCT(S234:S270,T234:T270)/S233),"-",SUMPRODUCT(S234:S270,T234:T270)/S233)</f>
        <v>196.33227818520325</v>
      </c>
      <c r="U233" s="53">
        <f t="shared" ref="U233" si="159">IF(SUM(U234:U270)&lt;0.001,"-",SUM(U234:U270))</f>
        <v>8303.003999999999</v>
      </c>
      <c r="V233" s="53">
        <f t="shared" ref="V233" si="160">IF(ISERR(SUMPRODUCT(U234:U270,V234:V270)/U233),"-",SUMPRODUCT(U234:U270,V234:V270)/U233)</f>
        <v>198.72949175984999</v>
      </c>
      <c r="W233" s="53">
        <f t="shared" ref="W233" si="161">IF(SUM(W234:W270)&lt;0.001,"-",SUM(W234:W270))</f>
        <v>3161.6020000000008</v>
      </c>
      <c r="X233" s="53">
        <f t="shared" ref="X233" si="162">IF(ISERR(SUMPRODUCT(W234:W270,X234:X270)/W233),"-",SUMPRODUCT(W234:W270,X234:X270)/W233)</f>
        <v>331.79738531288859</v>
      </c>
      <c r="Y233" s="53">
        <f t="shared" ref="Y233" si="163">IF(SUM(Y234:Y270)&lt;0.001,"-",SUM(Y234:Y270))</f>
        <v>1005.104</v>
      </c>
      <c r="Z233" s="53">
        <f t="shared" ref="Z233" si="164">IF(ISERR(SUMPRODUCT(Y234:Y270,Z234:Z270)/Y233),"-",SUMPRODUCT(Y234:Y270,Z234:Z270)/Y233)</f>
        <v>500.67097633677707</v>
      </c>
      <c r="AA233" s="53">
        <f>IF(SUM(AA234:AA270)&lt;0.001,"-",SUM(AA234:AA270))</f>
        <v>333.66499999999996</v>
      </c>
      <c r="AB233" s="53">
        <f t="shared" ref="AB233" si="165">IF(ISERR(SUMPRODUCT(AA234:AA270,AB234:AB270)/AA233),"-",SUMPRODUCT(AA234:AA270,AB234:AB270)/AA233)</f>
        <v>542.23834684488941</v>
      </c>
    </row>
    <row r="234" spans="1:28" ht="14.45" customHeight="1">
      <c r="B234" s="57" t="s">
        <v>13</v>
      </c>
      <c r="C234" s="58" t="s">
        <v>14</v>
      </c>
      <c r="D234" s="56">
        <f>IF(B234="","",SUMPRODUCT((B$11:B234&lt;&gt;"")*1))</f>
        <v>173</v>
      </c>
      <c r="E234" s="54">
        <v>0</v>
      </c>
      <c r="F234" s="54">
        <v>0</v>
      </c>
      <c r="G234" s="54">
        <v>0</v>
      </c>
      <c r="H234" s="54">
        <v>0</v>
      </c>
      <c r="I234" s="54">
        <v>0</v>
      </c>
      <c r="J234" s="54">
        <v>0</v>
      </c>
      <c r="K234" s="54">
        <v>0</v>
      </c>
      <c r="L234" s="54">
        <v>0</v>
      </c>
      <c r="M234" s="54">
        <v>0</v>
      </c>
      <c r="N234" s="54">
        <v>0</v>
      </c>
      <c r="O234" s="54">
        <v>0</v>
      </c>
      <c r="P234" s="54">
        <v>0</v>
      </c>
      <c r="Q234" s="54">
        <v>0</v>
      </c>
      <c r="R234" s="54">
        <v>0</v>
      </c>
      <c r="S234" s="54">
        <v>0</v>
      </c>
      <c r="T234" s="54">
        <v>0</v>
      </c>
      <c r="U234" s="54">
        <v>4</v>
      </c>
      <c r="V234" s="54">
        <v>137.5</v>
      </c>
      <c r="W234" s="54">
        <v>5</v>
      </c>
      <c r="X234" s="54">
        <v>164.2</v>
      </c>
      <c r="Y234" s="54">
        <v>0</v>
      </c>
      <c r="Z234" s="54">
        <v>0</v>
      </c>
      <c r="AA234" s="54">
        <v>0</v>
      </c>
      <c r="AB234" s="54">
        <v>0</v>
      </c>
    </row>
    <row r="235" spans="1:28" ht="14.45" customHeight="1">
      <c r="B235" s="57" t="s">
        <v>15</v>
      </c>
      <c r="C235" s="58" t="s">
        <v>16</v>
      </c>
      <c r="D235" s="56">
        <f>IF(B235="","",SUMPRODUCT((B$11:B235&lt;&gt;"")*1))</f>
        <v>174</v>
      </c>
      <c r="E235" s="54">
        <v>0</v>
      </c>
      <c r="F235" s="54">
        <v>0</v>
      </c>
      <c r="G235" s="54">
        <v>0</v>
      </c>
      <c r="H235" s="54">
        <v>0</v>
      </c>
      <c r="I235" s="54">
        <v>0</v>
      </c>
      <c r="J235" s="54">
        <v>0</v>
      </c>
      <c r="K235" s="54">
        <v>0</v>
      </c>
      <c r="L235" s="54">
        <v>0</v>
      </c>
      <c r="M235" s="54">
        <v>0</v>
      </c>
      <c r="N235" s="54">
        <v>0</v>
      </c>
      <c r="O235" s="54">
        <v>0</v>
      </c>
      <c r="P235" s="54">
        <v>0</v>
      </c>
      <c r="Q235" s="54">
        <v>3.2000000000000001E-2</v>
      </c>
      <c r="R235" s="54">
        <v>793.125</v>
      </c>
      <c r="S235" s="54">
        <v>0.254</v>
      </c>
      <c r="T235" s="54">
        <v>505.70866141732279</v>
      </c>
      <c r="U235" s="54">
        <v>6.4000000000000001E-2</v>
      </c>
      <c r="V235" s="54">
        <v>506.328125</v>
      </c>
      <c r="W235" s="54">
        <v>3.51</v>
      </c>
      <c r="X235" s="54">
        <v>584.13931623931626</v>
      </c>
      <c r="Y235" s="54">
        <v>1.4339999999999999</v>
      </c>
      <c r="Z235" s="54">
        <v>315.51464435146443</v>
      </c>
      <c r="AA235" s="54">
        <v>0</v>
      </c>
      <c r="AB235" s="54">
        <v>0</v>
      </c>
    </row>
    <row r="236" spans="1:28" ht="14.45" customHeight="1">
      <c r="B236" s="57" t="s">
        <v>18</v>
      </c>
      <c r="C236" s="58" t="s">
        <v>16</v>
      </c>
      <c r="D236" s="56">
        <f>IF(B236="","",SUMPRODUCT((B$11:B236&lt;&gt;"")*1))</f>
        <v>175</v>
      </c>
      <c r="E236" s="54">
        <v>0</v>
      </c>
      <c r="F236" s="54">
        <v>0</v>
      </c>
      <c r="G236" s="54">
        <v>0</v>
      </c>
      <c r="H236" s="54">
        <v>0</v>
      </c>
      <c r="I236" s="54">
        <v>0</v>
      </c>
      <c r="J236" s="54">
        <v>0</v>
      </c>
      <c r="K236" s="54">
        <v>0</v>
      </c>
      <c r="L236" s="54">
        <v>0</v>
      </c>
      <c r="M236" s="54">
        <v>0</v>
      </c>
      <c r="N236" s="54">
        <v>0</v>
      </c>
      <c r="O236" s="54">
        <v>219.20699999999999</v>
      </c>
      <c r="P236" s="54">
        <v>188.49322786224894</v>
      </c>
      <c r="Q236" s="54">
        <v>353.18700000000001</v>
      </c>
      <c r="R236" s="54">
        <v>218.47930416464931</v>
      </c>
      <c r="S236" s="54">
        <v>385.76900000000001</v>
      </c>
      <c r="T236" s="54">
        <v>200.53288626094891</v>
      </c>
      <c r="U236" s="54">
        <v>354.18200000000002</v>
      </c>
      <c r="V236" s="54">
        <v>219.80504938139148</v>
      </c>
      <c r="W236" s="54">
        <v>160.46799999999999</v>
      </c>
      <c r="X236" s="54">
        <v>459.08915796295832</v>
      </c>
      <c r="Y236" s="54">
        <v>76.832999999999998</v>
      </c>
      <c r="Z236" s="54">
        <v>481.68155610219571</v>
      </c>
      <c r="AA236" s="54">
        <v>0</v>
      </c>
      <c r="AB236" s="54">
        <v>0</v>
      </c>
    </row>
    <row r="237" spans="1:28" ht="14.45" customHeight="1">
      <c r="B237" s="57" t="s">
        <v>19</v>
      </c>
      <c r="C237" s="58" t="s">
        <v>20</v>
      </c>
      <c r="D237" s="56">
        <f>IF(B237="","",SUMPRODUCT((B$11:B237&lt;&gt;"")*1))</f>
        <v>176</v>
      </c>
      <c r="E237" s="54">
        <v>0</v>
      </c>
      <c r="F237" s="54">
        <v>0</v>
      </c>
      <c r="G237" s="54">
        <v>8.7999999999999995E-2</v>
      </c>
      <c r="H237" s="54">
        <v>31.829545454545453</v>
      </c>
      <c r="I237" s="54">
        <v>3.7999999999999999E-2</v>
      </c>
      <c r="J237" s="54">
        <v>9.973684210526315</v>
      </c>
      <c r="K237" s="54">
        <v>0</v>
      </c>
      <c r="L237" s="54">
        <v>0</v>
      </c>
      <c r="M237" s="54">
        <v>116.33499999999999</v>
      </c>
      <c r="N237" s="54">
        <v>227.54431598401169</v>
      </c>
      <c r="O237" s="54">
        <v>5872.2269999999999</v>
      </c>
      <c r="P237" s="54">
        <v>170.13575105322053</v>
      </c>
      <c r="Q237" s="54">
        <v>11001.686</v>
      </c>
      <c r="R237" s="54">
        <v>175.89968410296387</v>
      </c>
      <c r="S237" s="54">
        <v>6921.5039999999999</v>
      </c>
      <c r="T237" s="54">
        <v>188.36423832161333</v>
      </c>
      <c r="U237" s="54">
        <v>6468.5559999999996</v>
      </c>
      <c r="V237" s="54">
        <v>198.56721082726963</v>
      </c>
      <c r="W237" s="54">
        <v>2036.0340000000001</v>
      </c>
      <c r="X237" s="54">
        <v>355.85986383331516</v>
      </c>
      <c r="Y237" s="54">
        <v>385.37400000000002</v>
      </c>
      <c r="Z237" s="54">
        <v>519.49371000638337</v>
      </c>
      <c r="AA237" s="54">
        <v>1.9E-2</v>
      </c>
      <c r="AB237" s="54">
        <v>810</v>
      </c>
    </row>
    <row r="238" spans="1:28" ht="14.45" customHeight="1">
      <c r="B238" s="57"/>
      <c r="C238" s="58"/>
      <c r="D238" s="56"/>
      <c r="E238" s="54"/>
      <c r="F238" s="54"/>
      <c r="G238" s="54"/>
      <c r="H238" s="54"/>
      <c r="I238" s="54"/>
      <c r="J238" s="54"/>
      <c r="K238" s="54"/>
      <c r="L238" s="54"/>
      <c r="M238" s="54"/>
      <c r="N238" s="54"/>
      <c r="O238" s="54"/>
      <c r="P238" s="54"/>
      <c r="Q238" s="54"/>
      <c r="R238" s="54"/>
      <c r="S238" s="54"/>
      <c r="T238" s="54"/>
      <c r="U238" s="54"/>
      <c r="V238" s="54"/>
      <c r="W238" s="54"/>
      <c r="X238" s="54"/>
      <c r="Y238" s="54"/>
      <c r="Z238" s="54"/>
      <c r="AA238" s="54"/>
      <c r="AB238" s="54"/>
    </row>
    <row r="239" spans="1:28" ht="14.45" customHeight="1">
      <c r="B239" s="57" t="s">
        <v>21</v>
      </c>
      <c r="C239" s="58" t="s">
        <v>20</v>
      </c>
      <c r="D239" s="56">
        <f>IF(B239="","",SUMPRODUCT((B$11:B239&lt;&gt;"")*1))</f>
        <v>177</v>
      </c>
      <c r="E239" s="54">
        <v>0</v>
      </c>
      <c r="F239" s="54">
        <v>0</v>
      </c>
      <c r="G239" s="54">
        <v>0</v>
      </c>
      <c r="H239" s="54">
        <v>0</v>
      </c>
      <c r="I239" s="54">
        <v>0</v>
      </c>
      <c r="J239" s="54">
        <v>0</v>
      </c>
      <c r="K239" s="54">
        <v>0</v>
      </c>
      <c r="L239" s="54">
        <v>0</v>
      </c>
      <c r="M239" s="54">
        <v>0</v>
      </c>
      <c r="N239" s="54">
        <v>0</v>
      </c>
      <c r="O239" s="54">
        <v>0</v>
      </c>
      <c r="P239" s="54">
        <v>0</v>
      </c>
      <c r="Q239" s="54">
        <v>118.238</v>
      </c>
      <c r="R239" s="54">
        <v>209.74939528747103</v>
      </c>
      <c r="S239" s="54">
        <v>0</v>
      </c>
      <c r="T239" s="54">
        <v>0</v>
      </c>
      <c r="U239" s="54">
        <v>0.09</v>
      </c>
      <c r="V239" s="54">
        <v>565.08888888888896</v>
      </c>
      <c r="W239" s="54">
        <v>0</v>
      </c>
      <c r="X239" s="54">
        <v>0</v>
      </c>
      <c r="Y239" s="54">
        <v>0.41799999999999998</v>
      </c>
      <c r="Z239" s="54">
        <v>1008.9377990430621</v>
      </c>
      <c r="AA239" s="54">
        <v>0</v>
      </c>
      <c r="AB239" s="54">
        <v>0</v>
      </c>
    </row>
    <row r="240" spans="1:28" ht="14.45" customHeight="1">
      <c r="B240" s="57" t="s">
        <v>22</v>
      </c>
      <c r="C240" s="58" t="s">
        <v>20</v>
      </c>
      <c r="D240" s="56">
        <f>IF(B240="","",SUMPRODUCT((B$11:B240&lt;&gt;"")*1))</f>
        <v>178</v>
      </c>
      <c r="E240" s="54">
        <v>0</v>
      </c>
      <c r="F240" s="54">
        <v>0</v>
      </c>
      <c r="G240" s="54">
        <v>0</v>
      </c>
      <c r="H240" s="54">
        <v>0</v>
      </c>
      <c r="I240" s="54">
        <v>0</v>
      </c>
      <c r="J240" s="54">
        <v>0</v>
      </c>
      <c r="K240" s="54">
        <v>10.053000000000001</v>
      </c>
      <c r="L240" s="54">
        <v>500.42256042972252</v>
      </c>
      <c r="M240" s="54">
        <v>34.67</v>
      </c>
      <c r="N240" s="54">
        <v>170.6536486876262</v>
      </c>
      <c r="O240" s="54">
        <v>1681.039</v>
      </c>
      <c r="P240" s="54">
        <v>180.69547523882554</v>
      </c>
      <c r="Q240" s="54">
        <v>304.68400000000003</v>
      </c>
      <c r="R240" s="54">
        <v>159.98443305194891</v>
      </c>
      <c r="S240" s="54">
        <v>21.102</v>
      </c>
      <c r="T240" s="54">
        <v>211.17931949578241</v>
      </c>
      <c r="U240" s="54">
        <v>8.5109999999999992</v>
      </c>
      <c r="V240" s="54">
        <v>293.00540477029722</v>
      </c>
      <c r="W240" s="54">
        <v>1.1659999999999999</v>
      </c>
      <c r="X240" s="54">
        <v>656.66037735849056</v>
      </c>
      <c r="Y240" s="54">
        <v>0</v>
      </c>
      <c r="Z240" s="54">
        <v>0</v>
      </c>
      <c r="AA240" s="54">
        <v>0.5</v>
      </c>
      <c r="AB240" s="54">
        <v>1404</v>
      </c>
    </row>
    <row r="241" spans="2:28" ht="14.45" customHeight="1">
      <c r="B241" s="57" t="s">
        <v>23</v>
      </c>
      <c r="C241" s="58" t="s">
        <v>20</v>
      </c>
      <c r="D241" s="56">
        <f>IF(B241="","",SUMPRODUCT((B$11:B241&lt;&gt;"")*1))</f>
        <v>179</v>
      </c>
      <c r="E241" s="54">
        <v>0.28799999999999998</v>
      </c>
      <c r="F241" s="54">
        <v>118.81597222222223</v>
      </c>
      <c r="G241" s="54">
        <v>0</v>
      </c>
      <c r="H241" s="54">
        <v>0</v>
      </c>
      <c r="I241" s="54">
        <v>2.9049999999999998</v>
      </c>
      <c r="J241" s="54">
        <v>62.219965576592074</v>
      </c>
      <c r="K241" s="54">
        <v>0.53</v>
      </c>
      <c r="L241" s="54">
        <v>54.632075471698109</v>
      </c>
      <c r="M241" s="54">
        <v>0.5</v>
      </c>
      <c r="N241" s="54">
        <v>467.67200000000003</v>
      </c>
      <c r="O241" s="54">
        <v>17.245999999999999</v>
      </c>
      <c r="P241" s="54">
        <v>159.1213034906645</v>
      </c>
      <c r="Q241" s="54">
        <v>124.777</v>
      </c>
      <c r="R241" s="54">
        <v>164.6578215536517</v>
      </c>
      <c r="S241" s="54">
        <v>1.111</v>
      </c>
      <c r="T241" s="54">
        <v>432.75787578757877</v>
      </c>
      <c r="U241" s="54">
        <v>11.766999999999999</v>
      </c>
      <c r="V241" s="54">
        <v>151.47165802668479</v>
      </c>
      <c r="W241" s="54">
        <v>0.90800000000000003</v>
      </c>
      <c r="X241" s="54">
        <v>616.40418502202647</v>
      </c>
      <c r="Y241" s="54">
        <v>0.24399999999999999</v>
      </c>
      <c r="Z241" s="54">
        <v>686.63114754098365</v>
      </c>
      <c r="AA241" s="54">
        <v>0.109</v>
      </c>
      <c r="AB241" s="54">
        <v>74.807339449541288</v>
      </c>
    </row>
    <row r="242" spans="2:28" ht="14.45" customHeight="1">
      <c r="B242" s="57" t="s">
        <v>66</v>
      </c>
      <c r="C242" s="58" t="s">
        <v>67</v>
      </c>
      <c r="D242" s="56">
        <f>IF(B242="","",SUMPRODUCT((B$11:B242&lt;&gt;"")*1))</f>
        <v>180</v>
      </c>
      <c r="E242" s="54">
        <v>0</v>
      </c>
      <c r="F242" s="54">
        <v>0</v>
      </c>
      <c r="G242" s="54">
        <v>0</v>
      </c>
      <c r="H242" s="54">
        <v>0</v>
      </c>
      <c r="I242" s="54">
        <v>0</v>
      </c>
      <c r="J242" s="54">
        <v>0</v>
      </c>
      <c r="K242" s="54">
        <v>8.2859999999999996</v>
      </c>
      <c r="L242" s="54">
        <v>524.13758146270823</v>
      </c>
      <c r="M242" s="54">
        <v>157.494</v>
      </c>
      <c r="N242" s="54">
        <v>166.60020064256418</v>
      </c>
      <c r="O242" s="54">
        <v>312.90600000000001</v>
      </c>
      <c r="P242" s="54">
        <v>153.9334208995673</v>
      </c>
      <c r="Q242" s="54">
        <v>286.25099999999998</v>
      </c>
      <c r="R242" s="54">
        <v>172.14246587784848</v>
      </c>
      <c r="S242" s="54">
        <v>253.899</v>
      </c>
      <c r="T242" s="54">
        <v>241.99385188598615</v>
      </c>
      <c r="U242" s="54">
        <v>21.419</v>
      </c>
      <c r="V242" s="54">
        <v>265.32228395349927</v>
      </c>
      <c r="W242" s="54">
        <v>24.202999999999999</v>
      </c>
      <c r="X242" s="54">
        <v>325.7153245465438</v>
      </c>
      <c r="Y242" s="54">
        <v>2.2120000000000002</v>
      </c>
      <c r="Z242" s="54">
        <v>467.18987341772157</v>
      </c>
      <c r="AA242" s="54">
        <v>0</v>
      </c>
      <c r="AB242" s="54">
        <v>0</v>
      </c>
    </row>
    <row r="243" spans="2:28" ht="14.45" customHeight="1">
      <c r="B243" s="57" t="s">
        <v>24</v>
      </c>
      <c r="C243" s="58" t="s">
        <v>25</v>
      </c>
      <c r="D243" s="56">
        <f>IF(B243="","",SUMPRODUCT((B$11:B243&lt;&gt;"")*1))</f>
        <v>181</v>
      </c>
      <c r="E243" s="54">
        <v>7.6719999999999997</v>
      </c>
      <c r="F243" s="54">
        <v>700.04431699687177</v>
      </c>
      <c r="G243" s="54">
        <v>11.023999999999999</v>
      </c>
      <c r="H243" s="54">
        <v>714.50888969521054</v>
      </c>
      <c r="I243" s="54">
        <v>26.571000000000002</v>
      </c>
      <c r="J243" s="54">
        <v>435.46061495615521</v>
      </c>
      <c r="K243" s="54">
        <v>56.08</v>
      </c>
      <c r="L243" s="54">
        <v>506.37232524964344</v>
      </c>
      <c r="M243" s="54">
        <v>1483.386</v>
      </c>
      <c r="N243" s="54">
        <v>183.52972523672193</v>
      </c>
      <c r="O243" s="54">
        <v>534.97199999999998</v>
      </c>
      <c r="P243" s="54">
        <v>161.37052219555414</v>
      </c>
      <c r="Q243" s="54">
        <v>443.96199999999999</v>
      </c>
      <c r="R243" s="54">
        <v>185.10536937846032</v>
      </c>
      <c r="S243" s="54">
        <v>173.08799999999999</v>
      </c>
      <c r="T243" s="54">
        <v>181.10090243113328</v>
      </c>
      <c r="U243" s="54">
        <v>2.9350000000000001</v>
      </c>
      <c r="V243" s="54">
        <v>341.38466780238502</v>
      </c>
      <c r="W243" s="54">
        <v>15.022</v>
      </c>
      <c r="X243" s="54">
        <v>534.36932499001466</v>
      </c>
      <c r="Y243" s="54">
        <v>30.722999999999999</v>
      </c>
      <c r="Z243" s="54">
        <v>746.11528822055141</v>
      </c>
      <c r="AA243" s="54">
        <v>9.8309999999999995</v>
      </c>
      <c r="AB243" s="54">
        <v>958.13579493439124</v>
      </c>
    </row>
    <row r="244" spans="2:28" ht="14.45" customHeight="1">
      <c r="B244" s="57"/>
      <c r="C244" s="58"/>
      <c r="D244" s="56"/>
      <c r="E244" s="54"/>
      <c r="F244" s="54"/>
      <c r="G244" s="54"/>
      <c r="H244" s="54"/>
      <c r="I244" s="54"/>
      <c r="J244" s="54"/>
      <c r="K244" s="54"/>
      <c r="L244" s="54"/>
      <c r="M244" s="54"/>
      <c r="N244" s="54"/>
      <c r="O244" s="54"/>
      <c r="P244" s="54"/>
      <c r="Q244" s="54"/>
      <c r="R244" s="54"/>
      <c r="S244" s="54"/>
      <c r="T244" s="54"/>
      <c r="U244" s="54"/>
      <c r="V244" s="54"/>
      <c r="W244" s="54"/>
      <c r="X244" s="54"/>
      <c r="Y244" s="54"/>
      <c r="Z244" s="54"/>
      <c r="AA244" s="54"/>
      <c r="AB244" s="54"/>
    </row>
    <row r="245" spans="2:28" ht="14.45" customHeight="1">
      <c r="B245" s="57" t="s">
        <v>26</v>
      </c>
      <c r="C245" s="58" t="s">
        <v>25</v>
      </c>
      <c r="D245" s="56">
        <f>IF(B245="","",SUMPRODUCT((B$11:B245&lt;&gt;"")*1))</f>
        <v>182</v>
      </c>
      <c r="E245" s="54">
        <v>40.744</v>
      </c>
      <c r="F245" s="54">
        <v>493.71978696249755</v>
      </c>
      <c r="G245" s="54">
        <v>389.69299999999998</v>
      </c>
      <c r="H245" s="54">
        <v>347.47725004041644</v>
      </c>
      <c r="I245" s="54">
        <v>524.01800000000003</v>
      </c>
      <c r="J245" s="54">
        <v>297.26984569232354</v>
      </c>
      <c r="K245" s="54">
        <v>1171.8969999999999</v>
      </c>
      <c r="L245" s="54">
        <v>421.07317195965175</v>
      </c>
      <c r="M245" s="54">
        <v>2925.384</v>
      </c>
      <c r="N245" s="54">
        <v>268.39434583630731</v>
      </c>
      <c r="O245" s="54">
        <v>2932.453</v>
      </c>
      <c r="P245" s="54">
        <v>182.89020113877359</v>
      </c>
      <c r="Q245" s="54">
        <v>1014.82</v>
      </c>
      <c r="R245" s="54">
        <v>213.60160521077628</v>
      </c>
      <c r="S245" s="54">
        <v>355.161</v>
      </c>
      <c r="T245" s="54">
        <v>246.89790827258625</v>
      </c>
      <c r="U245" s="54">
        <v>307.00299999999999</v>
      </c>
      <c r="V245" s="54">
        <v>179.61722198154416</v>
      </c>
      <c r="W245" s="54">
        <v>282.69799999999998</v>
      </c>
      <c r="X245" s="54">
        <v>317.41861633262351</v>
      </c>
      <c r="Y245" s="54">
        <v>239.714</v>
      </c>
      <c r="Z245" s="54">
        <v>552.86025013140659</v>
      </c>
      <c r="AA245" s="54">
        <v>63.848999999999997</v>
      </c>
      <c r="AB245" s="54">
        <v>674.09751131576058</v>
      </c>
    </row>
    <row r="246" spans="2:28" ht="14.45" customHeight="1">
      <c r="B246" s="57" t="s">
        <v>27</v>
      </c>
      <c r="C246" s="58" t="s">
        <v>28</v>
      </c>
      <c r="D246" s="56">
        <f>IF(B246="","",SUMPRODUCT((B$11:B246&lt;&gt;"")*1))</f>
        <v>183</v>
      </c>
      <c r="E246" s="54">
        <v>4.0000000000000001E-3</v>
      </c>
      <c r="F246" s="54">
        <v>555.5</v>
      </c>
      <c r="G246" s="54">
        <v>1E-3</v>
      </c>
      <c r="H246" s="54">
        <v>1186</v>
      </c>
      <c r="I246" s="54">
        <v>1.2E-2</v>
      </c>
      <c r="J246" s="54">
        <v>1112.3333333333333</v>
      </c>
      <c r="K246" s="54">
        <v>16.353000000000002</v>
      </c>
      <c r="L246" s="54">
        <v>546.78719501008993</v>
      </c>
      <c r="M246" s="54">
        <v>30.547000000000001</v>
      </c>
      <c r="N246" s="54">
        <v>514.79068320948045</v>
      </c>
      <c r="O246" s="54">
        <v>0.60099999999999998</v>
      </c>
      <c r="P246" s="54">
        <v>286.55241264559066</v>
      </c>
      <c r="Q246" s="54">
        <v>1.4E-2</v>
      </c>
      <c r="R246" s="54">
        <v>883.64285714285711</v>
      </c>
      <c r="S246" s="54">
        <v>0.02</v>
      </c>
      <c r="T246" s="54">
        <v>807.05</v>
      </c>
      <c r="U246" s="54">
        <v>6.0000000000000001E-3</v>
      </c>
      <c r="V246" s="54">
        <v>736.83333333333326</v>
      </c>
      <c r="W246" s="54">
        <v>2.351</v>
      </c>
      <c r="X246" s="54">
        <v>487.35346660995316</v>
      </c>
      <c r="Y246" s="54">
        <v>0.46700000000000003</v>
      </c>
      <c r="Z246" s="54">
        <v>657.09635974304069</v>
      </c>
      <c r="AA246" s="54">
        <v>1.2E-2</v>
      </c>
      <c r="AB246" s="54">
        <v>1124.5833333333333</v>
      </c>
    </row>
    <row r="247" spans="2:28" ht="14.45" customHeight="1">
      <c r="B247" s="57" t="s">
        <v>29</v>
      </c>
      <c r="C247" s="58" t="s">
        <v>30</v>
      </c>
      <c r="D247" s="56">
        <f>IF(B247="","",SUMPRODUCT((B$11:B247&lt;&gt;"")*1))</f>
        <v>184</v>
      </c>
      <c r="E247" s="54">
        <v>2.1000000000000001E-2</v>
      </c>
      <c r="F247" s="54">
        <v>786.38095238095241</v>
      </c>
      <c r="G247" s="54">
        <v>0</v>
      </c>
      <c r="H247" s="54">
        <v>0</v>
      </c>
      <c r="I247" s="54">
        <v>0.28100000000000003</v>
      </c>
      <c r="J247" s="54">
        <v>723.50889679715306</v>
      </c>
      <c r="K247" s="54">
        <v>1.22</v>
      </c>
      <c r="L247" s="54">
        <v>821.82704918032789</v>
      </c>
      <c r="M247" s="54">
        <v>17.202999999999999</v>
      </c>
      <c r="N247" s="54">
        <v>193.23484275998371</v>
      </c>
      <c r="O247" s="54">
        <v>15.673999999999999</v>
      </c>
      <c r="P247" s="54">
        <v>190.67678958785248</v>
      </c>
      <c r="Q247" s="54">
        <v>0.42699999999999999</v>
      </c>
      <c r="R247" s="54">
        <v>487.96721311475403</v>
      </c>
      <c r="S247" s="54">
        <v>0.40200000000000002</v>
      </c>
      <c r="T247" s="54">
        <v>589.34079601990049</v>
      </c>
      <c r="U247" s="54">
        <v>17.753</v>
      </c>
      <c r="V247" s="54">
        <v>168.14363769503746</v>
      </c>
      <c r="W247" s="54">
        <v>7.0000000000000001E-3</v>
      </c>
      <c r="X247" s="54">
        <v>288.42857142857144</v>
      </c>
      <c r="Y247" s="54">
        <v>0.85599999999999998</v>
      </c>
      <c r="Z247" s="54">
        <v>699.96495327102798</v>
      </c>
      <c r="AA247" s="54">
        <v>0.93200000000000005</v>
      </c>
      <c r="AB247" s="54">
        <v>606.52682403433471</v>
      </c>
    </row>
    <row r="248" spans="2:28" ht="14.45" customHeight="1">
      <c r="B248" s="57" t="s">
        <v>31</v>
      </c>
      <c r="C248" s="58" t="s">
        <v>30</v>
      </c>
      <c r="D248" s="56">
        <f>IF(B248="","",SUMPRODUCT((B$11:B248&lt;&gt;"")*1))</f>
        <v>185</v>
      </c>
      <c r="E248" s="54">
        <v>0.01</v>
      </c>
      <c r="F248" s="54">
        <v>968</v>
      </c>
      <c r="G248" s="54">
        <v>0.17499999999999999</v>
      </c>
      <c r="H248" s="54">
        <v>700.54857142857145</v>
      </c>
      <c r="I248" s="54">
        <v>0.36399999999999999</v>
      </c>
      <c r="J248" s="54">
        <v>720.95604395604403</v>
      </c>
      <c r="K248" s="54">
        <v>7.0999999999999994E-2</v>
      </c>
      <c r="L248" s="54">
        <v>477.67605633802816</v>
      </c>
      <c r="M248" s="54">
        <v>130.74</v>
      </c>
      <c r="N248" s="54">
        <v>141.61496864004894</v>
      </c>
      <c r="O248" s="54">
        <v>9.7789999999999999</v>
      </c>
      <c r="P248" s="54">
        <v>138.57439410982718</v>
      </c>
      <c r="Q248" s="54">
        <v>2.6859999999999999</v>
      </c>
      <c r="R248" s="54">
        <v>144.28741623231571</v>
      </c>
      <c r="S248" s="54">
        <v>0.14399999999999999</v>
      </c>
      <c r="T248" s="54">
        <v>202.5</v>
      </c>
      <c r="U248" s="54">
        <v>0.41899999999999998</v>
      </c>
      <c r="V248" s="54">
        <v>295.32458233890219</v>
      </c>
      <c r="W248" s="54">
        <v>0.35099999999999998</v>
      </c>
      <c r="X248" s="54">
        <v>393.02849002849001</v>
      </c>
      <c r="Y248" s="54">
        <v>0</v>
      </c>
      <c r="Z248" s="54">
        <v>0</v>
      </c>
      <c r="AA248" s="54">
        <v>0</v>
      </c>
      <c r="AB248" s="54">
        <v>0</v>
      </c>
    </row>
    <row r="249" spans="2:28" ht="14.45" customHeight="1">
      <c r="B249" s="57" t="s">
        <v>32</v>
      </c>
      <c r="C249" s="58" t="s">
        <v>33</v>
      </c>
      <c r="D249" s="56">
        <f>IF(B249="","",SUMPRODUCT((B$11:B249&lt;&gt;"")*1))</f>
        <v>186</v>
      </c>
      <c r="E249" s="54">
        <v>0.18099999999999999</v>
      </c>
      <c r="F249" s="54">
        <v>432.68508287292815</v>
      </c>
      <c r="G249" s="54">
        <v>6.3E-2</v>
      </c>
      <c r="H249" s="54">
        <v>551.80952380952385</v>
      </c>
      <c r="I249" s="54">
        <v>0.42</v>
      </c>
      <c r="J249" s="54">
        <v>301.17380952380955</v>
      </c>
      <c r="K249" s="54">
        <v>0</v>
      </c>
      <c r="L249" s="54">
        <v>0</v>
      </c>
      <c r="M249" s="54">
        <v>133.643</v>
      </c>
      <c r="N249" s="54">
        <v>118.12302926453312</v>
      </c>
      <c r="O249" s="54">
        <v>36.707000000000001</v>
      </c>
      <c r="P249" s="54">
        <v>133.39433895442286</v>
      </c>
      <c r="Q249" s="54">
        <v>138.88499999999999</v>
      </c>
      <c r="R249" s="54">
        <v>129.51197033516939</v>
      </c>
      <c r="S249" s="54">
        <v>38.305</v>
      </c>
      <c r="T249" s="54">
        <v>144.9784884479833</v>
      </c>
      <c r="U249" s="54">
        <v>7.8760000000000003</v>
      </c>
      <c r="V249" s="54">
        <v>144.89677501269679</v>
      </c>
      <c r="W249" s="54">
        <v>3.7029999999999998</v>
      </c>
      <c r="X249" s="54">
        <v>304.75263300027001</v>
      </c>
      <c r="Y249" s="54">
        <v>0.109</v>
      </c>
      <c r="Z249" s="54">
        <v>717.32110091743118</v>
      </c>
      <c r="AA249" s="54">
        <v>0</v>
      </c>
      <c r="AB249" s="54">
        <v>0</v>
      </c>
    </row>
    <row r="250" spans="2:28" ht="14.45" customHeight="1">
      <c r="B250" s="57"/>
      <c r="C250" s="58"/>
      <c r="D250" s="56"/>
      <c r="E250" s="54"/>
      <c r="F250" s="54"/>
      <c r="G250" s="54"/>
      <c r="H250" s="54"/>
      <c r="I250" s="54"/>
      <c r="J250" s="54"/>
      <c r="K250" s="54"/>
      <c r="L250" s="54"/>
      <c r="M250" s="54"/>
      <c r="N250" s="54"/>
      <c r="O250" s="54"/>
      <c r="P250" s="54"/>
      <c r="Q250" s="54"/>
      <c r="R250" s="54"/>
      <c r="S250" s="54"/>
      <c r="T250" s="54"/>
      <c r="U250" s="54"/>
      <c r="V250" s="54"/>
      <c r="W250" s="54"/>
      <c r="X250" s="54"/>
      <c r="Y250" s="54"/>
      <c r="Z250" s="54"/>
      <c r="AA250" s="54"/>
      <c r="AB250" s="54"/>
    </row>
    <row r="251" spans="2:28" ht="14.45" customHeight="1">
      <c r="B251" s="57" t="s">
        <v>26</v>
      </c>
      <c r="C251" s="58" t="s">
        <v>34</v>
      </c>
      <c r="D251" s="56">
        <f>IF(B251="","",SUMPRODUCT((B$11:B251&lt;&gt;"")*1))</f>
        <v>187</v>
      </c>
      <c r="E251" s="54">
        <v>0.13700000000000001</v>
      </c>
      <c r="F251" s="54">
        <v>193.76642335766422</v>
      </c>
      <c r="G251" s="54">
        <v>0.27800000000000002</v>
      </c>
      <c r="H251" s="54">
        <v>528.02158273381292</v>
      </c>
      <c r="I251" s="54">
        <v>1.804</v>
      </c>
      <c r="J251" s="54">
        <v>375.77050997782709</v>
      </c>
      <c r="K251" s="54">
        <v>0.72299999999999998</v>
      </c>
      <c r="L251" s="54">
        <v>543.40663900414938</v>
      </c>
      <c r="M251" s="54">
        <v>0.224</v>
      </c>
      <c r="N251" s="54">
        <v>383.46875</v>
      </c>
      <c r="O251" s="54">
        <v>0.27</v>
      </c>
      <c r="P251" s="54">
        <v>90.362962962962953</v>
      </c>
      <c r="Q251" s="54">
        <v>5.7000000000000002E-2</v>
      </c>
      <c r="R251" s="54">
        <v>275.80701754385967</v>
      </c>
      <c r="S251" s="54">
        <v>3.0000000000000001E-3</v>
      </c>
      <c r="T251" s="54">
        <v>488.66666666666669</v>
      </c>
      <c r="U251" s="54">
        <v>1.7999999999999999E-2</v>
      </c>
      <c r="V251" s="54">
        <v>524.5</v>
      </c>
      <c r="W251" s="54">
        <v>1.2999999999999999E-2</v>
      </c>
      <c r="X251" s="54">
        <v>964.61538461538453</v>
      </c>
      <c r="Y251" s="54">
        <v>3.1E-2</v>
      </c>
      <c r="Z251" s="54">
        <v>705.09677419354841</v>
      </c>
      <c r="AA251" s="54">
        <v>6.4000000000000001E-2</v>
      </c>
      <c r="AB251" s="54">
        <v>894.765625</v>
      </c>
    </row>
    <row r="252" spans="2:28" ht="14.45" customHeight="1">
      <c r="B252" s="57" t="s">
        <v>35</v>
      </c>
      <c r="C252" s="58" t="s">
        <v>34</v>
      </c>
      <c r="D252" s="56">
        <f>IF(B252="","",SUMPRODUCT((B$11:B252&lt;&gt;"")*1))</f>
        <v>188</v>
      </c>
      <c r="E252" s="54">
        <v>19.861000000000001</v>
      </c>
      <c r="F252" s="54">
        <v>542.42112683147877</v>
      </c>
      <c r="G252" s="54">
        <v>32.606000000000002</v>
      </c>
      <c r="H252" s="54">
        <v>684.44037907133657</v>
      </c>
      <c r="I252" s="54">
        <v>89.694000000000003</v>
      </c>
      <c r="J252" s="54">
        <v>420.69965661025265</v>
      </c>
      <c r="K252" s="54">
        <v>31.655999999999999</v>
      </c>
      <c r="L252" s="54">
        <v>781.87484205205965</v>
      </c>
      <c r="M252" s="54">
        <v>26.9</v>
      </c>
      <c r="N252" s="54">
        <v>234.24951672862454</v>
      </c>
      <c r="O252" s="54">
        <v>41.097999999999999</v>
      </c>
      <c r="P252" s="54">
        <v>249.10068616477685</v>
      </c>
      <c r="Q252" s="54">
        <v>43.484000000000002</v>
      </c>
      <c r="R252" s="54">
        <v>173.24270996228498</v>
      </c>
      <c r="S252" s="54">
        <v>0.34399999999999997</v>
      </c>
      <c r="T252" s="54">
        <v>629.43604651162786</v>
      </c>
      <c r="U252" s="54">
        <v>0.58699999999999997</v>
      </c>
      <c r="V252" s="54">
        <v>428.66780238500854</v>
      </c>
      <c r="W252" s="54">
        <v>0.58499999999999996</v>
      </c>
      <c r="X252" s="54">
        <v>625.45128205128208</v>
      </c>
      <c r="Y252" s="54">
        <v>0.93899999999999995</v>
      </c>
      <c r="Z252" s="54">
        <v>954.8104366347178</v>
      </c>
      <c r="AA252" s="54">
        <v>1.6140000000000001</v>
      </c>
      <c r="AB252" s="54">
        <v>1046.3915737298637</v>
      </c>
    </row>
    <row r="253" spans="2:28" ht="14.45" customHeight="1">
      <c r="B253" s="57" t="s">
        <v>85</v>
      </c>
      <c r="C253" s="58" t="s">
        <v>37</v>
      </c>
      <c r="D253" s="56">
        <f>IF(B253="","",SUMPRODUCT((B$11:B253&lt;&gt;"")*1))</f>
        <v>189</v>
      </c>
      <c r="E253" s="54">
        <v>0.13</v>
      </c>
      <c r="F253" s="54">
        <v>346</v>
      </c>
      <c r="G253" s="54">
        <v>0.35</v>
      </c>
      <c r="H253" s="54">
        <v>508</v>
      </c>
      <c r="I253" s="54">
        <v>4.1100000000000003</v>
      </c>
      <c r="J253" s="54">
        <v>481</v>
      </c>
      <c r="K253" s="54">
        <v>2.88</v>
      </c>
      <c r="L253" s="54">
        <v>457</v>
      </c>
      <c r="M253" s="54">
        <v>0</v>
      </c>
      <c r="N253" s="54">
        <v>0</v>
      </c>
      <c r="O253" s="54">
        <v>5.72</v>
      </c>
      <c r="P253" s="54">
        <v>345</v>
      </c>
      <c r="Q253" s="54">
        <v>0</v>
      </c>
      <c r="R253" s="54">
        <v>0</v>
      </c>
      <c r="S253" s="54">
        <v>0</v>
      </c>
      <c r="T253" s="54">
        <v>0</v>
      </c>
      <c r="U253" s="54">
        <v>0</v>
      </c>
      <c r="V253" s="54">
        <v>0</v>
      </c>
      <c r="W253" s="54">
        <v>4.3</v>
      </c>
      <c r="X253" s="54">
        <v>392</v>
      </c>
      <c r="Y253" s="54">
        <v>2.4</v>
      </c>
      <c r="Z253" s="54">
        <v>397</v>
      </c>
      <c r="AA253" s="54">
        <v>0.4</v>
      </c>
      <c r="AB253" s="54">
        <v>532</v>
      </c>
    </row>
    <row r="254" spans="2:28" ht="14.45" customHeight="1">
      <c r="B254" s="57" t="s">
        <v>38</v>
      </c>
      <c r="C254" s="58" t="s">
        <v>37</v>
      </c>
      <c r="D254" s="56">
        <f>IF(B254="","",SUMPRODUCT((B$11:B254&lt;&gt;"")*1))</f>
        <v>190</v>
      </c>
      <c r="E254" s="54">
        <v>8.734</v>
      </c>
      <c r="F254" s="54">
        <v>785.60831234256932</v>
      </c>
      <c r="G254" s="54">
        <v>6.202</v>
      </c>
      <c r="H254" s="54">
        <v>433.68671396323771</v>
      </c>
      <c r="I254" s="54">
        <v>159.09100000000001</v>
      </c>
      <c r="J254" s="54">
        <v>253.38085749665285</v>
      </c>
      <c r="K254" s="54">
        <v>423.80700000000002</v>
      </c>
      <c r="L254" s="54">
        <v>318.23438027215218</v>
      </c>
      <c r="M254" s="54">
        <v>393.83499999999998</v>
      </c>
      <c r="N254" s="54">
        <v>220.91854202902232</v>
      </c>
      <c r="O254" s="54">
        <v>371.803</v>
      </c>
      <c r="P254" s="54">
        <v>132.43846875899334</v>
      </c>
      <c r="Q254" s="54">
        <v>294.57799999999997</v>
      </c>
      <c r="R254" s="54">
        <v>153.38464854809251</v>
      </c>
      <c r="S254" s="54">
        <v>155.05500000000001</v>
      </c>
      <c r="T254" s="54">
        <v>321.36161362097323</v>
      </c>
      <c r="U254" s="54">
        <v>130.876</v>
      </c>
      <c r="V254" s="54">
        <v>237.21965830251534</v>
      </c>
      <c r="W254" s="54">
        <v>156.85</v>
      </c>
      <c r="X254" s="54">
        <v>232.13968122409949</v>
      </c>
      <c r="Y254" s="54">
        <v>68.375</v>
      </c>
      <c r="Z254" s="54">
        <v>492.38103107861065</v>
      </c>
      <c r="AA254" s="54">
        <v>53.145000000000003</v>
      </c>
      <c r="AB254" s="54">
        <v>559.54887571737697</v>
      </c>
    </row>
    <row r="255" spans="2:28" ht="14.45" customHeight="1">
      <c r="B255" s="57" t="s">
        <v>39</v>
      </c>
      <c r="C255" s="58" t="s">
        <v>40</v>
      </c>
      <c r="D255" s="56">
        <f>IF(B255="","",SUMPRODUCT((B$11:B255&lt;&gt;"")*1))</f>
        <v>191</v>
      </c>
      <c r="E255" s="54">
        <v>3.5000000000000003E-2</v>
      </c>
      <c r="F255" s="54">
        <v>789.94285714285706</v>
      </c>
      <c r="G255" s="54">
        <v>1.4999999999999999E-2</v>
      </c>
      <c r="H255" s="54">
        <v>763.2</v>
      </c>
      <c r="I255" s="54">
        <v>1.4999999999999999E-2</v>
      </c>
      <c r="J255" s="54">
        <v>756</v>
      </c>
      <c r="K255" s="54">
        <v>1.7999999999999999E-2</v>
      </c>
      <c r="L255" s="54">
        <v>798</v>
      </c>
      <c r="M255" s="54">
        <v>6.0999999999999999E-2</v>
      </c>
      <c r="N255" s="54">
        <v>408.98360655737702</v>
      </c>
      <c r="O255" s="54">
        <v>0.08</v>
      </c>
      <c r="P255" s="54">
        <v>748.17499999999995</v>
      </c>
      <c r="Q255" s="54">
        <v>8.0000000000000002E-3</v>
      </c>
      <c r="R255" s="54">
        <v>753.375</v>
      </c>
      <c r="S255" s="54">
        <v>0.189</v>
      </c>
      <c r="T255" s="54">
        <v>773.48677248677257</v>
      </c>
      <c r="U255" s="54">
        <v>0.14499999999999999</v>
      </c>
      <c r="V255" s="54">
        <v>583.09655172413784</v>
      </c>
      <c r="W255" s="54">
        <v>4.4999999999999998E-2</v>
      </c>
      <c r="X255" s="54">
        <v>709.2</v>
      </c>
      <c r="Y255" s="54">
        <v>7.0999999999999994E-2</v>
      </c>
      <c r="Z255" s="54">
        <v>565.85915492957747</v>
      </c>
      <c r="AA255" s="54">
        <v>0.34200000000000003</v>
      </c>
      <c r="AB255" s="54">
        <v>320.96783625730995</v>
      </c>
    </row>
    <row r="256" spans="2:28" ht="14.45" customHeight="1">
      <c r="B256" s="57"/>
      <c r="C256" s="58"/>
      <c r="D256" s="56"/>
      <c r="E256" s="54"/>
      <c r="F256" s="54"/>
      <c r="G256" s="54"/>
      <c r="H256" s="54"/>
      <c r="I256" s="54"/>
      <c r="J256" s="54"/>
      <c r="K256" s="54"/>
      <c r="L256" s="54"/>
      <c r="M256" s="54"/>
      <c r="N256" s="54"/>
      <c r="O256" s="54"/>
      <c r="P256" s="54"/>
      <c r="Q256" s="54"/>
      <c r="R256" s="54"/>
      <c r="S256" s="54"/>
      <c r="T256" s="54"/>
      <c r="U256" s="54"/>
      <c r="V256" s="54"/>
      <c r="W256" s="54"/>
      <c r="X256" s="54"/>
      <c r="Y256" s="54"/>
      <c r="Z256" s="54"/>
      <c r="AA256" s="54"/>
      <c r="AB256" s="54"/>
    </row>
    <row r="257" spans="1:28" ht="14.45" customHeight="1">
      <c r="B257" s="57" t="s">
        <v>74</v>
      </c>
      <c r="C257" s="58" t="s">
        <v>42</v>
      </c>
      <c r="D257" s="56">
        <f>IF(B257="","",SUMPRODUCT((B$11:B257&lt;&gt;"")*1))</f>
        <v>192</v>
      </c>
      <c r="E257" s="54">
        <v>3.2000000000000001E-2</v>
      </c>
      <c r="F257" s="54">
        <v>443.75</v>
      </c>
      <c r="G257" s="54">
        <v>5.3999999999999999E-2</v>
      </c>
      <c r="H257" s="54">
        <v>574.51851851851848</v>
      </c>
      <c r="I257" s="54">
        <v>0.224</v>
      </c>
      <c r="J257" s="54">
        <v>418.11160714285717</v>
      </c>
      <c r="K257" s="54">
        <v>7.1999999999999995E-2</v>
      </c>
      <c r="L257" s="54">
        <v>477.23611111111109</v>
      </c>
      <c r="M257" s="54">
        <v>0</v>
      </c>
      <c r="N257" s="54">
        <v>0</v>
      </c>
      <c r="O257" s="54">
        <v>1.4E-2</v>
      </c>
      <c r="P257" s="54">
        <v>498.21428571428567</v>
      </c>
      <c r="Q257" s="54">
        <v>4.2000000000000003E-2</v>
      </c>
      <c r="R257" s="54">
        <v>692.42857142857144</v>
      </c>
      <c r="S257" s="54">
        <v>0.05</v>
      </c>
      <c r="T257" s="54">
        <v>524.98</v>
      </c>
      <c r="U257" s="54">
        <v>0.99099999999999999</v>
      </c>
      <c r="V257" s="54">
        <v>101.34712411705348</v>
      </c>
      <c r="W257" s="54">
        <v>0</v>
      </c>
      <c r="X257" s="54">
        <v>0</v>
      </c>
      <c r="Y257" s="54">
        <v>1.6E-2</v>
      </c>
      <c r="Z257" s="54">
        <v>683</v>
      </c>
      <c r="AA257" s="54">
        <v>4.2000000000000003E-2</v>
      </c>
      <c r="AB257" s="54">
        <v>268.5</v>
      </c>
    </row>
    <row r="258" spans="1:28" ht="14.45" customHeight="1">
      <c r="B258" s="57" t="s">
        <v>41</v>
      </c>
      <c r="C258" s="58" t="s">
        <v>42</v>
      </c>
      <c r="D258" s="56">
        <f>IF(B258="","",SUMPRODUCT((B$11:B258&lt;&gt;"")*1))</f>
        <v>193</v>
      </c>
      <c r="E258" s="54">
        <v>3.266</v>
      </c>
      <c r="F258" s="54">
        <v>185.27189222290264</v>
      </c>
      <c r="G258" s="54">
        <v>6.7409999999999997</v>
      </c>
      <c r="H258" s="54">
        <v>162.20857439549027</v>
      </c>
      <c r="I258" s="54">
        <v>4.1849999999999996</v>
      </c>
      <c r="J258" s="54">
        <v>180.6205495818399</v>
      </c>
      <c r="K258" s="54">
        <v>2.4329999999999998</v>
      </c>
      <c r="L258" s="54">
        <v>239.40854911631729</v>
      </c>
      <c r="M258" s="54">
        <v>2.306</v>
      </c>
      <c r="N258" s="54">
        <v>217.89158716392021</v>
      </c>
      <c r="O258" s="54">
        <v>1.9590000000000001</v>
      </c>
      <c r="P258" s="54">
        <v>195.13425216947422</v>
      </c>
      <c r="Q258" s="54">
        <v>1.5009999999999999</v>
      </c>
      <c r="R258" s="54">
        <v>289.86742171885408</v>
      </c>
      <c r="S258" s="54">
        <v>2.8359999999999999</v>
      </c>
      <c r="T258" s="54">
        <v>154.75458392101552</v>
      </c>
      <c r="U258" s="54">
        <v>129.26499999999999</v>
      </c>
      <c r="V258" s="54">
        <v>329.39650330715972</v>
      </c>
      <c r="W258" s="54">
        <v>2.1080000000000001</v>
      </c>
      <c r="X258" s="54">
        <v>152.21252371916509</v>
      </c>
      <c r="Y258" s="54">
        <v>1.1100000000000001</v>
      </c>
      <c r="Z258" s="54">
        <v>355.07657657657654</v>
      </c>
      <c r="AA258" s="54">
        <v>0.47499999999999998</v>
      </c>
      <c r="AB258" s="54">
        <v>307.46105263157892</v>
      </c>
    </row>
    <row r="259" spans="1:28" ht="14.45" customHeight="1">
      <c r="B259" s="57" t="s">
        <v>45</v>
      </c>
      <c r="C259" s="58" t="s">
        <v>46</v>
      </c>
      <c r="D259" s="56">
        <f>IF(B259="","",SUMPRODUCT((B$11:B259&lt;&gt;"")*1))</f>
        <v>194</v>
      </c>
      <c r="E259" s="54">
        <v>0</v>
      </c>
      <c r="F259" s="54">
        <v>0</v>
      </c>
      <c r="G259" s="54">
        <v>0</v>
      </c>
      <c r="H259" s="54">
        <v>0</v>
      </c>
      <c r="I259" s="54">
        <v>0</v>
      </c>
      <c r="J259" s="54">
        <v>0</v>
      </c>
      <c r="K259" s="54">
        <v>0</v>
      </c>
      <c r="L259" s="54">
        <v>0</v>
      </c>
      <c r="M259" s="54">
        <v>0</v>
      </c>
      <c r="N259" s="54">
        <v>0</v>
      </c>
      <c r="O259" s="54">
        <v>0</v>
      </c>
      <c r="P259" s="54">
        <v>0</v>
      </c>
      <c r="Q259" s="54">
        <v>0</v>
      </c>
      <c r="R259" s="54">
        <v>0</v>
      </c>
      <c r="S259" s="54">
        <v>0</v>
      </c>
      <c r="T259" s="54">
        <v>0</v>
      </c>
      <c r="U259" s="54">
        <v>15</v>
      </c>
      <c r="V259" s="54">
        <v>255</v>
      </c>
      <c r="W259" s="54">
        <v>0</v>
      </c>
      <c r="X259" s="54">
        <v>0</v>
      </c>
      <c r="Y259" s="54">
        <v>1.5</v>
      </c>
      <c r="Z259" s="54">
        <v>749</v>
      </c>
      <c r="AA259" s="54">
        <v>1</v>
      </c>
      <c r="AB259" s="54">
        <v>1323</v>
      </c>
    </row>
    <row r="260" spans="1:28" ht="14.45" customHeight="1">
      <c r="B260" s="57" t="s">
        <v>86</v>
      </c>
      <c r="C260" s="58" t="s">
        <v>87</v>
      </c>
      <c r="D260" s="56">
        <f>IF(B260="","",SUMPRODUCT((B$11:B260&lt;&gt;"")*1))</f>
        <v>195</v>
      </c>
      <c r="E260" s="54">
        <v>0</v>
      </c>
      <c r="F260" s="54">
        <v>0</v>
      </c>
      <c r="G260" s="54">
        <v>1.4999999999999999E-2</v>
      </c>
      <c r="H260" s="54">
        <v>324</v>
      </c>
      <c r="I260" s="54">
        <v>0</v>
      </c>
      <c r="J260" s="54">
        <v>0</v>
      </c>
      <c r="K260" s="54">
        <v>0.49099999999999999</v>
      </c>
      <c r="L260" s="54">
        <v>430.02036659877803</v>
      </c>
      <c r="M260" s="54">
        <v>1.9E-2</v>
      </c>
      <c r="N260" s="54">
        <v>555.8947368421052</v>
      </c>
      <c r="O260" s="54">
        <v>0.25600000000000001</v>
      </c>
      <c r="P260" s="54">
        <v>246.796875</v>
      </c>
      <c r="Q260" s="54">
        <v>55.65</v>
      </c>
      <c r="R260" s="54">
        <v>142.11407008086255</v>
      </c>
      <c r="S260" s="54">
        <v>5.5190000000000001</v>
      </c>
      <c r="T260" s="54">
        <v>168.2040224678384</v>
      </c>
      <c r="U260" s="54">
        <v>10.864000000000001</v>
      </c>
      <c r="V260" s="54">
        <v>171.62297496318115</v>
      </c>
      <c r="W260" s="54">
        <v>58.319000000000003</v>
      </c>
      <c r="X260" s="54">
        <v>209.54803751779008</v>
      </c>
      <c r="Y260" s="54">
        <v>19.170999999999999</v>
      </c>
      <c r="Z260" s="54">
        <v>159.13536070105889</v>
      </c>
      <c r="AA260" s="54">
        <v>7.758</v>
      </c>
      <c r="AB260" s="54">
        <v>285.93967517401393</v>
      </c>
    </row>
    <row r="261" spans="1:28" ht="14.45" customHeight="1">
      <c r="B261" s="57" t="s">
        <v>47</v>
      </c>
      <c r="C261" s="58" t="s">
        <v>48</v>
      </c>
      <c r="D261" s="56">
        <f>IF(B261="","",SUMPRODUCT((B$11:B261&lt;&gt;"")*1))</f>
        <v>196</v>
      </c>
      <c r="E261" s="54">
        <v>1.2E-2</v>
      </c>
      <c r="F261" s="54">
        <v>810</v>
      </c>
      <c r="G261" s="54">
        <v>0</v>
      </c>
      <c r="H261" s="54">
        <v>0</v>
      </c>
      <c r="I261" s="54">
        <v>0</v>
      </c>
      <c r="J261" s="54">
        <v>0</v>
      </c>
      <c r="K261" s="54">
        <v>0.68</v>
      </c>
      <c r="L261" s="54">
        <v>431.68235294117648</v>
      </c>
      <c r="M261" s="54">
        <v>0.80300000000000005</v>
      </c>
      <c r="N261" s="54">
        <v>160.85678704856787</v>
      </c>
      <c r="O261" s="54">
        <v>0.104</v>
      </c>
      <c r="P261" s="54">
        <v>1033.2692307692307</v>
      </c>
      <c r="Q261" s="54">
        <v>0.20399999999999999</v>
      </c>
      <c r="R261" s="54">
        <v>514.58823529411768</v>
      </c>
      <c r="S261" s="54">
        <v>1.6E-2</v>
      </c>
      <c r="T261" s="54">
        <v>877.5</v>
      </c>
      <c r="U261" s="54">
        <v>2.4E-2</v>
      </c>
      <c r="V261" s="54">
        <v>630</v>
      </c>
      <c r="W261" s="54">
        <v>8.1000000000000003E-2</v>
      </c>
      <c r="X261" s="54">
        <v>1113.3333333333333</v>
      </c>
      <c r="Y261" s="54">
        <v>0.623</v>
      </c>
      <c r="Z261" s="54">
        <v>179.76886035313001</v>
      </c>
      <c r="AA261" s="54">
        <v>0.20799999999999999</v>
      </c>
      <c r="AB261" s="54">
        <v>381.63461538461536</v>
      </c>
    </row>
    <row r="262" spans="1:28" ht="14.45" customHeight="1">
      <c r="B262" s="57"/>
      <c r="C262" s="58"/>
      <c r="D262" s="56"/>
      <c r="E262" s="54"/>
      <c r="F262" s="54"/>
      <c r="G262" s="54"/>
      <c r="H262" s="54"/>
      <c r="I262" s="54"/>
      <c r="J262" s="54"/>
      <c r="K262" s="54"/>
      <c r="L262" s="54"/>
      <c r="M262" s="54"/>
      <c r="N262" s="54"/>
      <c r="O262" s="54"/>
      <c r="P262" s="54"/>
      <c r="Q262" s="54"/>
      <c r="R262" s="54"/>
      <c r="S262" s="54"/>
      <c r="T262" s="54"/>
      <c r="U262" s="54"/>
      <c r="V262" s="54"/>
      <c r="W262" s="54"/>
      <c r="X262" s="54"/>
      <c r="Y262" s="54"/>
      <c r="Z262" s="54"/>
      <c r="AA262" s="54"/>
      <c r="AB262" s="54"/>
    </row>
    <row r="263" spans="1:28" ht="14.45" customHeight="1">
      <c r="B263" s="57" t="s">
        <v>49</v>
      </c>
      <c r="C263" s="58" t="s">
        <v>50</v>
      </c>
      <c r="D263" s="56">
        <f>IF(B263="","",SUMPRODUCT((B$11:B263&lt;&gt;"")*1))</f>
        <v>197</v>
      </c>
      <c r="E263" s="54">
        <v>6.2E-2</v>
      </c>
      <c r="F263" s="54">
        <v>87.096774193548384</v>
      </c>
      <c r="G263" s="54">
        <v>3.5000000000000003E-2</v>
      </c>
      <c r="H263" s="54">
        <v>370.28571428571428</v>
      </c>
      <c r="I263" s="54">
        <v>0</v>
      </c>
      <c r="J263" s="54">
        <v>0</v>
      </c>
      <c r="K263" s="54">
        <v>0.23699999999999999</v>
      </c>
      <c r="L263" s="54">
        <v>145.82278481012659</v>
      </c>
      <c r="M263" s="54">
        <v>4.556</v>
      </c>
      <c r="N263" s="54">
        <v>194.23880597014926</v>
      </c>
      <c r="O263" s="54">
        <v>5.3220000000000001</v>
      </c>
      <c r="P263" s="54">
        <v>169.69109357384443</v>
      </c>
      <c r="Q263" s="54">
        <v>3.5000000000000003E-2</v>
      </c>
      <c r="R263" s="54">
        <v>317.82857142857142</v>
      </c>
      <c r="S263" s="54">
        <v>8.484</v>
      </c>
      <c r="T263" s="54">
        <v>144.33097595473834</v>
      </c>
      <c r="U263" s="54">
        <v>1.298</v>
      </c>
      <c r="V263" s="54">
        <v>138.28659476117102</v>
      </c>
      <c r="W263" s="54">
        <v>3.5019999999999998</v>
      </c>
      <c r="X263" s="54">
        <v>197.24957167332954</v>
      </c>
      <c r="Y263" s="54">
        <v>2.6</v>
      </c>
      <c r="Z263" s="54">
        <v>831.72461538461539</v>
      </c>
      <c r="AA263" s="54">
        <v>7.4859999999999998</v>
      </c>
      <c r="AB263" s="54">
        <v>685.39460325941764</v>
      </c>
    </row>
    <row r="264" spans="1:28" ht="14.45" customHeight="1">
      <c r="B264" s="57" t="s">
        <v>51</v>
      </c>
      <c r="C264" s="58" t="s">
        <v>50</v>
      </c>
      <c r="D264" s="56">
        <f>IF(B264="","",SUMPRODUCT((B$11:B264&lt;&gt;"")*1))</f>
        <v>198</v>
      </c>
      <c r="E264" s="54">
        <v>45.304000000000002</v>
      </c>
      <c r="F264" s="54">
        <v>303.27322090764608</v>
      </c>
      <c r="G264" s="54">
        <v>8.66</v>
      </c>
      <c r="H264" s="54">
        <v>548.57390300230941</v>
      </c>
      <c r="I264" s="54">
        <v>53.234999999999999</v>
      </c>
      <c r="J264" s="54">
        <v>239.70836855452242</v>
      </c>
      <c r="K264" s="54">
        <v>17.57</v>
      </c>
      <c r="L264" s="54">
        <v>396.60557768924303</v>
      </c>
      <c r="M264" s="54">
        <v>50.155000000000001</v>
      </c>
      <c r="N264" s="54">
        <v>293.75707307347227</v>
      </c>
      <c r="O264" s="54">
        <v>151.114</v>
      </c>
      <c r="P264" s="54">
        <v>160.23066691372077</v>
      </c>
      <c r="Q264" s="54">
        <v>360.40600000000001</v>
      </c>
      <c r="R264" s="54">
        <v>177.02060176578638</v>
      </c>
      <c r="S264" s="54">
        <v>334.34399999999999</v>
      </c>
      <c r="T264" s="54">
        <v>225.4349711674204</v>
      </c>
      <c r="U264" s="54">
        <v>137.22999999999999</v>
      </c>
      <c r="V264" s="54">
        <v>204.47297238213221</v>
      </c>
      <c r="W264" s="54">
        <v>42.390999999999998</v>
      </c>
      <c r="X264" s="54">
        <v>423.82121204972754</v>
      </c>
      <c r="Y264" s="54">
        <v>23.308</v>
      </c>
      <c r="Z264" s="54">
        <v>871.97996396087183</v>
      </c>
      <c r="AA264" s="54">
        <v>31.870999999999999</v>
      </c>
      <c r="AB264" s="54">
        <v>865.1833328103919</v>
      </c>
    </row>
    <row r="265" spans="1:28" ht="14.45" customHeight="1">
      <c r="B265" s="57" t="s">
        <v>61</v>
      </c>
      <c r="C265" s="58" t="s">
        <v>50</v>
      </c>
      <c r="D265" s="56">
        <f>IF(B265="","",SUMPRODUCT((B$11:B265&lt;&gt;"")*1))</f>
        <v>199</v>
      </c>
      <c r="E265" s="54">
        <v>0.70299999999999996</v>
      </c>
      <c r="F265" s="54">
        <v>173.52204836415362</v>
      </c>
      <c r="G265" s="54">
        <v>0.20399999999999999</v>
      </c>
      <c r="H265" s="54">
        <v>175.76470588235296</v>
      </c>
      <c r="I265" s="54">
        <v>2.4630000000000001</v>
      </c>
      <c r="J265" s="54">
        <v>292.12180267965897</v>
      </c>
      <c r="K265" s="54">
        <v>4.3999999999999997E-2</v>
      </c>
      <c r="L265" s="54">
        <v>234.40909090909091</v>
      </c>
      <c r="M265" s="54">
        <v>0.40799999999999997</v>
      </c>
      <c r="N265" s="54">
        <v>214.41176470588235</v>
      </c>
      <c r="O265" s="54">
        <v>1.181</v>
      </c>
      <c r="P265" s="54">
        <v>152.19220999153259</v>
      </c>
      <c r="Q265" s="54">
        <v>1.0609999999999999</v>
      </c>
      <c r="R265" s="54">
        <v>260.73232799245994</v>
      </c>
      <c r="S265" s="54">
        <v>2.145</v>
      </c>
      <c r="T265" s="54">
        <v>258.92307692307691</v>
      </c>
      <c r="U265" s="54">
        <v>0.63</v>
      </c>
      <c r="V265" s="54">
        <v>124.8</v>
      </c>
      <c r="W265" s="54">
        <v>4.2679999999999998</v>
      </c>
      <c r="X265" s="54">
        <v>167.84536082474227</v>
      </c>
      <c r="Y265" s="54">
        <v>6.87</v>
      </c>
      <c r="Z265" s="54">
        <v>228.59606986899564</v>
      </c>
      <c r="AA265" s="54">
        <v>6.4169999999999998</v>
      </c>
      <c r="AB265" s="54">
        <v>450.59747545582047</v>
      </c>
    </row>
    <row r="266" spans="1:28" ht="14.45" customHeight="1">
      <c r="B266" s="57" t="s">
        <v>62</v>
      </c>
      <c r="C266" s="58" t="s">
        <v>53</v>
      </c>
      <c r="D266" s="56">
        <f>IF(B266="","",SUMPRODUCT((B$11:B266&lt;&gt;"")*1))</f>
        <v>200</v>
      </c>
      <c r="E266" s="54">
        <v>0.60799999999999998</v>
      </c>
      <c r="F266" s="54">
        <v>335.27302631578948</v>
      </c>
      <c r="G266" s="54">
        <v>0.26</v>
      </c>
      <c r="H266" s="54">
        <v>399.52692307692308</v>
      </c>
      <c r="I266" s="54">
        <v>2.085</v>
      </c>
      <c r="J266" s="54">
        <v>235.07242206235014</v>
      </c>
      <c r="K266" s="54">
        <v>0.34399999999999997</v>
      </c>
      <c r="L266" s="54">
        <v>333.17151162790697</v>
      </c>
      <c r="M266" s="54">
        <v>48.279000000000003</v>
      </c>
      <c r="N266" s="54">
        <v>164.19596511941009</v>
      </c>
      <c r="O266" s="54">
        <v>50.6</v>
      </c>
      <c r="P266" s="54">
        <v>158.36594861660078</v>
      </c>
      <c r="Q266" s="54">
        <v>13.179</v>
      </c>
      <c r="R266" s="54">
        <v>165.35799377798011</v>
      </c>
      <c r="S266" s="54">
        <v>1.67</v>
      </c>
      <c r="T266" s="54">
        <v>287.84071856287426</v>
      </c>
      <c r="U266" s="54">
        <v>8.8819999999999997</v>
      </c>
      <c r="V266" s="54">
        <v>205.48266156271109</v>
      </c>
      <c r="W266" s="54">
        <v>0.47199999999999998</v>
      </c>
      <c r="X266" s="54">
        <v>373.07203389830505</v>
      </c>
      <c r="Y266" s="54">
        <v>2.004</v>
      </c>
      <c r="Z266" s="54">
        <v>398.55089820359279</v>
      </c>
      <c r="AA266" s="54">
        <v>5.5590000000000002</v>
      </c>
      <c r="AB266" s="54">
        <v>281.88703004137437</v>
      </c>
    </row>
    <row r="267" spans="1:28" ht="14.45" customHeight="1">
      <c r="B267" s="57" t="s">
        <v>63</v>
      </c>
      <c r="C267" s="58" t="s">
        <v>53</v>
      </c>
      <c r="D267" s="56">
        <f>IF(B267="","",SUMPRODUCT((B$11:B267&lt;&gt;"")*1))</f>
        <v>201</v>
      </c>
      <c r="E267" s="54">
        <v>116.214</v>
      </c>
      <c r="F267" s="54">
        <v>201.14228922505035</v>
      </c>
      <c r="G267" s="54">
        <v>2.1789999999999998</v>
      </c>
      <c r="H267" s="54">
        <v>160.42450665442865</v>
      </c>
      <c r="I267" s="54">
        <v>421.19200000000001</v>
      </c>
      <c r="J267" s="54">
        <v>169.41983465972766</v>
      </c>
      <c r="K267" s="54">
        <v>355.09399999999999</v>
      </c>
      <c r="L267" s="54">
        <v>147.70137203106782</v>
      </c>
      <c r="M267" s="54">
        <v>211.036</v>
      </c>
      <c r="N267" s="54">
        <v>164.1881859019314</v>
      </c>
      <c r="O267" s="54">
        <v>147.78299999999999</v>
      </c>
      <c r="P267" s="54">
        <v>167.58048625349329</v>
      </c>
      <c r="Q267" s="54">
        <v>199.48699999999999</v>
      </c>
      <c r="R267" s="54">
        <v>180.97795846345878</v>
      </c>
      <c r="S267" s="54">
        <v>118.11499999999999</v>
      </c>
      <c r="T267" s="54">
        <v>165.69047115099693</v>
      </c>
      <c r="U267" s="54">
        <v>44.543999999999997</v>
      </c>
      <c r="V267" s="54">
        <v>170.12847970545977</v>
      </c>
      <c r="W267" s="54">
        <v>35.953000000000003</v>
      </c>
      <c r="X267" s="54">
        <v>161.59427586015076</v>
      </c>
      <c r="Y267" s="54">
        <v>0</v>
      </c>
      <c r="Z267" s="54">
        <v>0</v>
      </c>
      <c r="AA267" s="54">
        <v>0</v>
      </c>
      <c r="AB267" s="54">
        <v>0</v>
      </c>
    </row>
    <row r="268" spans="1:28" ht="14.45" customHeight="1">
      <c r="B268" s="57"/>
      <c r="C268" s="58"/>
      <c r="D268" s="56"/>
      <c r="E268" s="54"/>
      <c r="F268" s="54"/>
      <c r="G268" s="54"/>
      <c r="H268" s="54"/>
      <c r="I268" s="54"/>
      <c r="J268" s="54"/>
      <c r="K268" s="54"/>
      <c r="L268" s="54"/>
      <c r="M268" s="54"/>
      <c r="N268" s="54"/>
      <c r="O268" s="54"/>
      <c r="P268" s="54"/>
      <c r="Q268" s="54"/>
      <c r="R268" s="54"/>
      <c r="S268" s="54"/>
      <c r="T268" s="54"/>
      <c r="U268" s="54"/>
      <c r="V268" s="54"/>
      <c r="W268" s="54"/>
      <c r="X268" s="54"/>
      <c r="Y268" s="54"/>
      <c r="Z268" s="54"/>
      <c r="AA268" s="54"/>
      <c r="AB268" s="54"/>
    </row>
    <row r="269" spans="1:28" ht="14.45" customHeight="1">
      <c r="B269" s="57" t="s">
        <v>52</v>
      </c>
      <c r="C269" s="58" t="s">
        <v>53</v>
      </c>
      <c r="D269" s="56">
        <f>IF(B269="","",SUMPRODUCT((B$11:B269&lt;&gt;"")*1))</f>
        <v>202</v>
      </c>
      <c r="E269" s="54">
        <v>7.3470000000000004</v>
      </c>
      <c r="F269" s="54">
        <v>363.09146590445084</v>
      </c>
      <c r="G269" s="54">
        <v>250.63800000000001</v>
      </c>
      <c r="H269" s="54">
        <v>275.21116111682983</v>
      </c>
      <c r="I269" s="54">
        <v>1486.721</v>
      </c>
      <c r="J269" s="54">
        <v>231.49015047207916</v>
      </c>
      <c r="K269" s="54">
        <v>853.01499999999999</v>
      </c>
      <c r="L269" s="54">
        <v>281.02170184580575</v>
      </c>
      <c r="M269" s="54">
        <v>733.54499999999996</v>
      </c>
      <c r="N269" s="54">
        <v>198.15853151476733</v>
      </c>
      <c r="O269" s="54">
        <v>439.178</v>
      </c>
      <c r="P269" s="54">
        <v>180.54365200442643</v>
      </c>
      <c r="Q269" s="54">
        <v>564.61400000000003</v>
      </c>
      <c r="R269" s="54">
        <v>184.19345074688195</v>
      </c>
      <c r="S269" s="54">
        <v>880.47</v>
      </c>
      <c r="T269" s="54">
        <v>199.01036037570842</v>
      </c>
      <c r="U269" s="54">
        <v>618.04600000000005</v>
      </c>
      <c r="V269" s="54">
        <v>160.60055238606836</v>
      </c>
      <c r="W269" s="54">
        <v>317.25799999999998</v>
      </c>
      <c r="X269" s="54">
        <v>195.4679692868265</v>
      </c>
      <c r="Y269" s="54">
        <v>137.345</v>
      </c>
      <c r="Z269" s="54">
        <v>307.1283191961848</v>
      </c>
      <c r="AA269" s="54">
        <v>141.84899999999999</v>
      </c>
      <c r="AB269" s="54">
        <v>382.9097068008939</v>
      </c>
    </row>
    <row r="270" spans="1:28" ht="14.45" customHeight="1">
      <c r="B270" s="57" t="s">
        <v>54</v>
      </c>
      <c r="C270" s="58" t="s">
        <v>55</v>
      </c>
      <c r="D270" s="56">
        <f>IF(B270="","",SUMPRODUCT((B$11:B270&lt;&gt;"")*1))</f>
        <v>203</v>
      </c>
      <c r="E270" s="54">
        <v>0.14499999999999999</v>
      </c>
      <c r="F270" s="54">
        <v>251.49655172413793</v>
      </c>
      <c r="G270" s="54">
        <v>0.13600000000000001</v>
      </c>
      <c r="H270" s="54">
        <v>77.566176470588232</v>
      </c>
      <c r="I270" s="54">
        <v>9.4E-2</v>
      </c>
      <c r="J270" s="54">
        <v>275.40425531914894</v>
      </c>
      <c r="K270" s="54">
        <v>0.19700000000000001</v>
      </c>
      <c r="L270" s="54">
        <v>288.44162436548226</v>
      </c>
      <c r="M270" s="54">
        <v>0.20699999999999999</v>
      </c>
      <c r="N270" s="54">
        <v>366.59420289855075</v>
      </c>
      <c r="O270" s="54">
        <v>3.1E-2</v>
      </c>
      <c r="P270" s="54">
        <v>229.48387096774192</v>
      </c>
      <c r="Q270" s="54">
        <v>4.8000000000000001E-2</v>
      </c>
      <c r="R270" s="54">
        <v>158.27083333333331</v>
      </c>
      <c r="S270" s="54">
        <v>0.25600000000000001</v>
      </c>
      <c r="T270" s="54">
        <v>357.8515625</v>
      </c>
      <c r="U270" s="54">
        <v>2.3E-2</v>
      </c>
      <c r="V270" s="54">
        <v>419.17391304347825</v>
      </c>
      <c r="W270" s="54">
        <v>3.5999999999999997E-2</v>
      </c>
      <c r="X270" s="54">
        <v>903.44444444444446</v>
      </c>
      <c r="Y270" s="54">
        <v>0.35699999999999998</v>
      </c>
      <c r="Z270" s="54">
        <v>559.67226890756297</v>
      </c>
      <c r="AA270" s="54">
        <v>0.183</v>
      </c>
      <c r="AB270" s="54">
        <v>539.98907103825127</v>
      </c>
    </row>
    <row r="271" spans="1:28" ht="14.45" customHeight="1">
      <c r="B271" s="59"/>
      <c r="C271" s="11"/>
      <c r="D271" s="56" t="str">
        <f>IF(B271="","",SUMPRODUCT((B$11:B271&lt;&gt;"")*1))</f>
        <v/>
      </c>
      <c r="E271" s="54"/>
      <c r="F271" s="54"/>
      <c r="G271" s="54"/>
      <c r="H271" s="54"/>
      <c r="I271" s="54"/>
      <c r="J271" s="54"/>
      <c r="K271" s="54"/>
      <c r="L271" s="54"/>
      <c r="M271" s="54"/>
      <c r="N271" s="54"/>
      <c r="O271" s="54"/>
      <c r="P271" s="54"/>
      <c r="Q271" s="54"/>
      <c r="R271" s="54"/>
      <c r="S271" s="54"/>
      <c r="T271" s="54"/>
      <c r="U271" s="54"/>
      <c r="V271" s="54"/>
      <c r="W271" s="54"/>
      <c r="X271" s="54"/>
      <c r="Y271" s="54"/>
      <c r="Z271" s="54"/>
      <c r="AA271" s="54"/>
      <c r="AB271" s="54"/>
    </row>
    <row r="272" spans="1:28" ht="14.45" customHeight="1">
      <c r="A272" s="50" t="s">
        <v>88</v>
      </c>
      <c r="B272" s="59"/>
      <c r="C272" s="11"/>
      <c r="D272" s="56" t="str">
        <f>IF(B272="","",SUMPRODUCT((B$11:B272&lt;&gt;"")*1))</f>
        <v/>
      </c>
      <c r="E272" s="53"/>
      <c r="F272" s="53"/>
      <c r="G272" s="54"/>
      <c r="H272" s="54"/>
      <c r="I272" s="54"/>
      <c r="J272" s="54"/>
      <c r="K272" s="54"/>
      <c r="L272" s="54"/>
      <c r="M272" s="54"/>
      <c r="N272" s="54"/>
      <c r="O272" s="54"/>
      <c r="P272" s="54"/>
      <c r="Q272" s="54"/>
      <c r="R272" s="54"/>
      <c r="S272" s="54"/>
      <c r="T272" s="54"/>
      <c r="U272" s="54"/>
      <c r="V272" s="54"/>
      <c r="W272" s="54"/>
      <c r="X272" s="54"/>
      <c r="Y272" s="54"/>
      <c r="Z272" s="54"/>
      <c r="AA272" s="54"/>
      <c r="AB272" s="54"/>
    </row>
    <row r="273" spans="1:28" s="50" customFormat="1" ht="14.45" customHeight="1">
      <c r="B273" s="60" t="s">
        <v>76</v>
      </c>
      <c r="D273" s="56">
        <f>IF(B273="","",SUMPRODUCT((B$11:B273&lt;&gt;"")*1))</f>
        <v>204</v>
      </c>
      <c r="E273" s="53">
        <f>IF(SUM(E274:E285)&lt;0.001,"-",SUM(E274:E285))</f>
        <v>18332.579999999998</v>
      </c>
      <c r="F273" s="53">
        <f>IF(ISERR(SUMPRODUCT(E274:E285,F274:F285)/E273),"-",SUMPRODUCT(E274:E285,F274:F285)/E273)</f>
        <v>170.07733161398997</v>
      </c>
      <c r="G273" s="53">
        <f>IF(SUM(G274:G285)&lt;0.001,"-",SUM(G274:G285))</f>
        <v>14333.047000000002</v>
      </c>
      <c r="H273" s="53">
        <f>IF(ISERR(SUMPRODUCT(G274:G285,H274:H285)/G273),"-",SUMPRODUCT(G274:G285,H274:H285)/G273)</f>
        <v>171.19075120593689</v>
      </c>
      <c r="I273" s="53">
        <f>IF(SUM(I274:I285)&lt;0.001,"-",SUM(I274:I285))</f>
        <v>17199.056</v>
      </c>
      <c r="J273" s="53">
        <f>IF(ISERR(SUMPRODUCT(I274:I285,J274:J285)/I273),"-",SUMPRODUCT(I274:I285,J274:J285)/I273)</f>
        <v>185.5714843884455</v>
      </c>
      <c r="K273" s="53">
        <f>IF(SUM(K274:K285)&lt;0.001,"-",SUM(K274:K285))</f>
        <v>15886.936000000002</v>
      </c>
      <c r="L273" s="53">
        <f>IF(ISERR(SUMPRODUCT(K274:K285,L274:L285)/K273),"-",SUMPRODUCT(K274:K285,L274:L285)/K273)</f>
        <v>177.12506961694817</v>
      </c>
      <c r="M273" s="53">
        <f>IF(SUM(M274:M285)&lt;0.001,"-",SUM(M274:M285))</f>
        <v>12750.915999999999</v>
      </c>
      <c r="N273" s="53">
        <f>IF(ISERR(SUMPRODUCT(M274:M285,N274:N285)/M273),"-",SUMPRODUCT(M274:M285,N274:N285)/M273)</f>
        <v>184.45537763718309</v>
      </c>
      <c r="O273" s="53">
        <f>IF(SUM(O274:O285)&lt;0.001,"-",SUM(O274:O285))</f>
        <v>15079.597000000002</v>
      </c>
      <c r="P273" s="53">
        <f>IF(ISERR(SUMPRODUCT(O274:O285,P274:P285)/O273),"-",SUMPRODUCT(O274:O285,P274:P285)/O273)</f>
        <v>185.02947850662056</v>
      </c>
      <c r="Q273" s="53">
        <f>IF(SUM(Q274:Q285)&lt;0.001,"-",SUM(Q274:Q285))</f>
        <v>15187.495999999999</v>
      </c>
      <c r="R273" s="53">
        <f>IF(ISERR(SUMPRODUCT(Q274:Q285,R274:R285)/Q273),"-",SUMPRODUCT(Q274:Q285,R274:R285)/Q273)</f>
        <v>187.92451672086037</v>
      </c>
      <c r="S273" s="53">
        <f>IF(SUM(S274:S285)&lt;0.001,"-",SUM(S274:S285))</f>
        <v>13408.694</v>
      </c>
      <c r="T273" s="53">
        <f>IF(ISERR(SUMPRODUCT(S274:S285,T274:T285)/S273),"-",SUMPRODUCT(S274:S285,T274:T285)/S273)</f>
        <v>169.9708040917333</v>
      </c>
      <c r="U273" s="53">
        <f>IF(SUM(U274:U285)&lt;0.001,"-",SUM(U274:U285))</f>
        <v>15452.835999999999</v>
      </c>
      <c r="V273" s="53">
        <f>IF(ISERR(SUMPRODUCT(U274:U285,V274:V285)/U273),"-",SUMPRODUCT(U274:U285,V274:V285)/U273)</f>
        <v>178.00737469808129</v>
      </c>
      <c r="W273" s="53">
        <f>IF(SUM(W274:W285)&lt;0.001,"-",SUM(W274:W285))</f>
        <v>9098.3689999999988</v>
      </c>
      <c r="X273" s="53">
        <f>IF(ISERR(SUMPRODUCT(W274:W285,X274:X285)/W273),"-",SUMPRODUCT(W274:W285,X274:X285)/W273)</f>
        <v>217.36051791260613</v>
      </c>
      <c r="Y273" s="53">
        <f>IF(SUM(Y274:Y285)&lt;0.001,"-",SUM(Y274:Y285))</f>
        <v>10426.545</v>
      </c>
      <c r="Z273" s="53">
        <f>IF(ISERR(SUMPRODUCT(Y274:Y285,Z274:Z285)/Y273),"-",SUMPRODUCT(Y274:Y285,Z274:Z285)/Y273)</f>
        <v>208.5598751072383</v>
      </c>
      <c r="AA273" s="53">
        <f>IF(SUM(AA274:AA285)&lt;0.001,"-",SUM(AA274:AA285))</f>
        <v>10254.882000000001</v>
      </c>
      <c r="AB273" s="53">
        <f>IF(ISERR(SUMPRODUCT(AA274:AA285,AB274:AB285)/AA273),"-",SUMPRODUCT(AA274:AA285,AB274:AB285)/AA273)</f>
        <v>212.87778133380766</v>
      </c>
    </row>
    <row r="274" spans="1:28" ht="14.45" customHeight="1">
      <c r="B274" s="62" t="s">
        <v>19</v>
      </c>
      <c r="C274" s="62" t="s">
        <v>20</v>
      </c>
      <c r="D274" s="56">
        <f>IF(B274="","",SUMPRODUCT((B$11:B274&lt;&gt;"")*1))</f>
        <v>205</v>
      </c>
      <c r="E274" s="54">
        <v>0</v>
      </c>
      <c r="F274" s="54">
        <v>0</v>
      </c>
      <c r="G274" s="54">
        <v>0</v>
      </c>
      <c r="H274" s="54">
        <v>0</v>
      </c>
      <c r="I274" s="54">
        <v>0</v>
      </c>
      <c r="J274" s="54">
        <v>0</v>
      </c>
      <c r="K274" s="54">
        <v>0</v>
      </c>
      <c r="L274" s="54">
        <v>0</v>
      </c>
      <c r="M274" s="54">
        <v>179.185</v>
      </c>
      <c r="N274" s="54">
        <v>220.16826185227558</v>
      </c>
      <c r="O274" s="54">
        <v>268.041</v>
      </c>
      <c r="P274" s="54">
        <v>246.81751299241535</v>
      </c>
      <c r="Q274" s="54">
        <v>314.303</v>
      </c>
      <c r="R274" s="54">
        <v>208.23205314616786</v>
      </c>
      <c r="S274" s="54">
        <v>445.38799999999998</v>
      </c>
      <c r="T274" s="54">
        <v>194.76074568690669</v>
      </c>
      <c r="U274" s="54">
        <v>304.83600000000001</v>
      </c>
      <c r="V274" s="54">
        <v>191.13855975016074</v>
      </c>
      <c r="W274" s="54">
        <v>392.73500000000001</v>
      </c>
      <c r="X274" s="54">
        <v>284.34177244197741</v>
      </c>
      <c r="Y274" s="54">
        <v>235.376</v>
      </c>
      <c r="Z274" s="54">
        <v>288.31290785806539</v>
      </c>
      <c r="AA274" s="54">
        <v>0</v>
      </c>
      <c r="AB274" s="54">
        <v>0</v>
      </c>
    </row>
    <row r="275" spans="1:28" ht="14.45" customHeight="1">
      <c r="B275" s="12" t="s">
        <v>21</v>
      </c>
      <c r="C275" s="12" t="s">
        <v>20</v>
      </c>
      <c r="D275" s="56">
        <f>IF(B275="","",SUMPRODUCT((B$11:B275&lt;&gt;"")*1))</f>
        <v>206</v>
      </c>
      <c r="E275" s="54">
        <v>0</v>
      </c>
      <c r="F275" s="54">
        <v>0</v>
      </c>
      <c r="G275" s="54">
        <v>0</v>
      </c>
      <c r="H275" s="54">
        <v>0</v>
      </c>
      <c r="I275" s="54">
        <v>0</v>
      </c>
      <c r="J275" s="54">
        <v>0</v>
      </c>
      <c r="K275" s="54">
        <v>0</v>
      </c>
      <c r="L275" s="54">
        <v>0</v>
      </c>
      <c r="M275" s="54">
        <v>0</v>
      </c>
      <c r="N275" s="54">
        <v>0</v>
      </c>
      <c r="O275" s="54">
        <v>0</v>
      </c>
      <c r="P275" s="54">
        <v>0</v>
      </c>
      <c r="Q275" s="54">
        <v>687.78</v>
      </c>
      <c r="R275" s="54">
        <v>168</v>
      </c>
      <c r="S275" s="54">
        <v>0</v>
      </c>
      <c r="T275" s="54">
        <v>0</v>
      </c>
      <c r="U275" s="54">
        <v>0</v>
      </c>
      <c r="V275" s="54">
        <v>0</v>
      </c>
      <c r="W275" s="54">
        <v>354.25299999999999</v>
      </c>
      <c r="X275" s="54">
        <v>269.62638848506577</v>
      </c>
      <c r="Y275" s="54">
        <v>0</v>
      </c>
      <c r="Z275" s="54">
        <v>0</v>
      </c>
      <c r="AA275" s="54">
        <v>0</v>
      </c>
      <c r="AB275" s="54">
        <v>0</v>
      </c>
    </row>
    <row r="276" spans="1:28" ht="14.45" customHeight="1">
      <c r="B276" s="57" t="s">
        <v>22</v>
      </c>
      <c r="C276" s="58" t="s">
        <v>20</v>
      </c>
      <c r="D276" s="56">
        <f>IF(B276="","",SUMPRODUCT((B$11:B276&lt;&gt;"")*1))</f>
        <v>207</v>
      </c>
      <c r="E276" s="54">
        <v>0</v>
      </c>
      <c r="F276" s="54">
        <v>0</v>
      </c>
      <c r="G276" s="54">
        <v>0</v>
      </c>
      <c r="H276" s="54">
        <v>0</v>
      </c>
      <c r="I276" s="54">
        <v>0</v>
      </c>
      <c r="J276" s="54">
        <v>0</v>
      </c>
      <c r="K276" s="54">
        <v>0</v>
      </c>
      <c r="L276" s="54">
        <v>0</v>
      </c>
      <c r="M276" s="54">
        <v>52.430999999999997</v>
      </c>
      <c r="N276" s="54">
        <v>193.46543075661344</v>
      </c>
      <c r="O276" s="54">
        <v>455.63600000000002</v>
      </c>
      <c r="P276" s="54">
        <v>218.77035396676294</v>
      </c>
      <c r="Q276" s="54">
        <v>1656.73</v>
      </c>
      <c r="R276" s="54">
        <v>169.89462917916617</v>
      </c>
      <c r="S276" s="54">
        <v>1167.29</v>
      </c>
      <c r="T276" s="54">
        <v>181.88062092539127</v>
      </c>
      <c r="U276" s="54">
        <v>1858.93</v>
      </c>
      <c r="V276" s="54">
        <v>190.06951794849726</v>
      </c>
      <c r="W276" s="54">
        <v>249.21199999999999</v>
      </c>
      <c r="X276" s="54">
        <v>159.42203826461005</v>
      </c>
      <c r="Y276" s="54">
        <v>0</v>
      </c>
      <c r="Z276" s="54">
        <v>0</v>
      </c>
      <c r="AA276" s="54">
        <v>0</v>
      </c>
      <c r="AB276" s="54">
        <v>0</v>
      </c>
    </row>
    <row r="277" spans="1:28" ht="14.45" customHeight="1">
      <c r="B277" s="57" t="s">
        <v>23</v>
      </c>
      <c r="C277" s="58" t="s">
        <v>20</v>
      </c>
      <c r="D277" s="56">
        <f>IF(B277="","",SUMPRODUCT((B$11:B277&lt;&gt;"")*1))</f>
        <v>208</v>
      </c>
      <c r="E277" s="54">
        <v>379.55</v>
      </c>
      <c r="F277" s="54">
        <v>213.9</v>
      </c>
      <c r="G277" s="54">
        <v>0</v>
      </c>
      <c r="H277" s="54">
        <v>0</v>
      </c>
      <c r="I277" s="54">
        <v>0</v>
      </c>
      <c r="J277" s="54">
        <v>0</v>
      </c>
      <c r="K277" s="54">
        <v>0</v>
      </c>
      <c r="L277" s="54">
        <v>0</v>
      </c>
      <c r="M277" s="54">
        <v>568.48099999999999</v>
      </c>
      <c r="N277" s="54">
        <v>281.25575173136832</v>
      </c>
      <c r="O277" s="54">
        <v>184.31299999999999</v>
      </c>
      <c r="P277" s="54">
        <v>184.46413980565669</v>
      </c>
      <c r="Q277" s="54">
        <v>285.24299999999999</v>
      </c>
      <c r="R277" s="54">
        <v>221.5062420462553</v>
      </c>
      <c r="S277" s="54">
        <v>0</v>
      </c>
      <c r="T277" s="54">
        <v>0</v>
      </c>
      <c r="U277" s="54">
        <v>346.97199999999998</v>
      </c>
      <c r="V277" s="54">
        <v>183.07677852967961</v>
      </c>
      <c r="W277" s="54">
        <v>210.04</v>
      </c>
      <c r="X277" s="54">
        <v>251.65804132546182</v>
      </c>
      <c r="Y277" s="54">
        <v>382.39</v>
      </c>
      <c r="Z277" s="54">
        <v>275.87077852454303</v>
      </c>
      <c r="AA277" s="54">
        <v>0</v>
      </c>
      <c r="AB277" s="54">
        <v>0</v>
      </c>
    </row>
    <row r="278" spans="1:28" ht="14.45" customHeight="1">
      <c r="B278" s="57"/>
      <c r="C278" s="58"/>
      <c r="D278" s="56"/>
      <c r="E278" s="54"/>
      <c r="F278" s="54"/>
      <c r="G278" s="54"/>
      <c r="H278" s="54"/>
      <c r="I278" s="54"/>
      <c r="J278" s="54"/>
      <c r="K278" s="54"/>
      <c r="L278" s="54"/>
      <c r="M278" s="54"/>
      <c r="N278" s="54"/>
      <c r="O278" s="54"/>
      <c r="P278" s="54"/>
      <c r="Q278" s="54"/>
      <c r="R278" s="54"/>
      <c r="S278" s="54"/>
      <c r="T278" s="54"/>
      <c r="U278" s="54"/>
      <c r="V278" s="54"/>
      <c r="W278" s="54"/>
      <c r="X278" s="54"/>
      <c r="Y278" s="54"/>
      <c r="Z278" s="54"/>
      <c r="AA278" s="54"/>
      <c r="AB278" s="54"/>
    </row>
    <row r="279" spans="1:28" ht="14.45" customHeight="1">
      <c r="B279" s="57" t="s">
        <v>66</v>
      </c>
      <c r="C279" s="58" t="s">
        <v>67</v>
      </c>
      <c r="D279" s="56">
        <f>IF(B279="","",SUMPRODUCT((B$11:B279&lt;&gt;"")*1))</f>
        <v>209</v>
      </c>
      <c r="E279" s="54">
        <v>0</v>
      </c>
      <c r="F279" s="54">
        <v>0</v>
      </c>
      <c r="G279" s="54">
        <v>0</v>
      </c>
      <c r="H279" s="54">
        <v>0</v>
      </c>
      <c r="I279" s="54">
        <v>0</v>
      </c>
      <c r="J279" s="54">
        <v>0</v>
      </c>
      <c r="K279" s="54">
        <v>0</v>
      </c>
      <c r="L279" s="54">
        <v>0</v>
      </c>
      <c r="M279" s="54">
        <v>0</v>
      </c>
      <c r="N279" s="54">
        <v>0</v>
      </c>
      <c r="O279" s="54">
        <v>78.673000000000002</v>
      </c>
      <c r="P279" s="54">
        <v>185.15933039289212</v>
      </c>
      <c r="Q279" s="54">
        <v>87.92</v>
      </c>
      <c r="R279" s="54">
        <v>192.83539581437671</v>
      </c>
      <c r="S279" s="54">
        <v>0</v>
      </c>
      <c r="T279" s="54">
        <v>0</v>
      </c>
      <c r="U279" s="54">
        <v>0</v>
      </c>
      <c r="V279" s="54">
        <v>0</v>
      </c>
      <c r="W279" s="54">
        <v>0</v>
      </c>
      <c r="X279" s="54">
        <v>0</v>
      </c>
      <c r="Y279" s="54">
        <v>0</v>
      </c>
      <c r="Z279" s="54">
        <v>0</v>
      </c>
      <c r="AA279" s="54">
        <v>0</v>
      </c>
      <c r="AB279" s="54">
        <v>0</v>
      </c>
    </row>
    <row r="280" spans="1:28" ht="14.45" customHeight="1">
      <c r="B280" s="57" t="s">
        <v>27</v>
      </c>
      <c r="C280" s="58" t="s">
        <v>28</v>
      </c>
      <c r="D280" s="56">
        <f>IF(B280="","",SUMPRODUCT((B$11:B280&lt;&gt;"")*1))</f>
        <v>210</v>
      </c>
      <c r="E280" s="54">
        <v>0</v>
      </c>
      <c r="F280" s="54">
        <v>0</v>
      </c>
      <c r="G280" s="54">
        <v>3.4820000000000002</v>
      </c>
      <c r="H280" s="54">
        <v>201.11315336013786</v>
      </c>
      <c r="I280" s="54">
        <v>1.4999999999999999E-2</v>
      </c>
      <c r="J280" s="54">
        <v>106.6</v>
      </c>
      <c r="K280" s="54">
        <v>0.39400000000000002</v>
      </c>
      <c r="L280" s="54">
        <v>255.5279187817259</v>
      </c>
      <c r="M280" s="54">
        <v>0.156</v>
      </c>
      <c r="N280" s="54">
        <v>107.85897435897436</v>
      </c>
      <c r="O280" s="54">
        <v>0</v>
      </c>
      <c r="P280" s="54">
        <v>0</v>
      </c>
      <c r="Q280" s="54">
        <v>0</v>
      </c>
      <c r="R280" s="54">
        <v>0</v>
      </c>
      <c r="S280" s="54">
        <v>0.54600000000000004</v>
      </c>
      <c r="T280" s="54">
        <v>176.23443223443223</v>
      </c>
      <c r="U280" s="54">
        <v>0.61199999999999999</v>
      </c>
      <c r="V280" s="54">
        <v>197.89705882352942</v>
      </c>
      <c r="W280" s="54">
        <v>0</v>
      </c>
      <c r="X280" s="54">
        <v>0</v>
      </c>
      <c r="Y280" s="54">
        <v>0</v>
      </c>
      <c r="Z280" s="54">
        <v>0</v>
      </c>
      <c r="AA280" s="54">
        <v>2.1339999999999999</v>
      </c>
      <c r="AB280" s="54">
        <v>236.84395501405808</v>
      </c>
    </row>
    <row r="281" spans="1:28" ht="14.45" customHeight="1">
      <c r="B281" s="57" t="s">
        <v>58</v>
      </c>
      <c r="C281" s="58" t="s">
        <v>30</v>
      </c>
      <c r="D281" s="56">
        <f>IF(B281="","",SUMPRODUCT((B$11:B281&lt;&gt;"")*1))</f>
        <v>211</v>
      </c>
      <c r="E281" s="54">
        <v>1</v>
      </c>
      <c r="F281" s="54">
        <v>223</v>
      </c>
      <c r="G281" s="54">
        <v>3</v>
      </c>
      <c r="H281" s="54">
        <v>211</v>
      </c>
      <c r="I281" s="54">
        <v>0</v>
      </c>
      <c r="J281" s="54">
        <v>0</v>
      </c>
      <c r="K281" s="54">
        <v>4</v>
      </c>
      <c r="L281" s="54">
        <v>251</v>
      </c>
      <c r="M281" s="54">
        <v>4</v>
      </c>
      <c r="N281" s="54">
        <v>246</v>
      </c>
      <c r="O281" s="54">
        <v>0</v>
      </c>
      <c r="P281" s="54">
        <v>0</v>
      </c>
      <c r="Q281" s="54">
        <v>1</v>
      </c>
      <c r="R281" s="54">
        <v>161</v>
      </c>
      <c r="S281" s="54">
        <v>0</v>
      </c>
      <c r="T281" s="54">
        <v>0</v>
      </c>
      <c r="U281" s="54">
        <v>0</v>
      </c>
      <c r="V281" s="54">
        <v>0</v>
      </c>
      <c r="W281" s="54">
        <v>2</v>
      </c>
      <c r="X281" s="54">
        <v>190</v>
      </c>
      <c r="Y281" s="54">
        <v>0</v>
      </c>
      <c r="Z281" s="54">
        <v>0</v>
      </c>
      <c r="AA281" s="54">
        <v>2</v>
      </c>
      <c r="AB281" s="54">
        <v>194</v>
      </c>
    </row>
    <row r="282" spans="1:28" ht="14.45" customHeight="1">
      <c r="B282" s="57" t="s">
        <v>31</v>
      </c>
      <c r="C282" s="58" t="s">
        <v>30</v>
      </c>
      <c r="D282" s="56">
        <f>IF(B282="","",SUMPRODUCT((B$11:B282&lt;&gt;"")*1))</f>
        <v>212</v>
      </c>
      <c r="E282" s="54">
        <v>10028.361999999999</v>
      </c>
      <c r="F282" s="54">
        <v>179.77259885512709</v>
      </c>
      <c r="G282" s="54">
        <v>7121.2380000000003</v>
      </c>
      <c r="H282" s="54">
        <v>174.25220783240218</v>
      </c>
      <c r="I282" s="54">
        <v>10265.154</v>
      </c>
      <c r="J282" s="54">
        <v>188.67237325421519</v>
      </c>
      <c r="K282" s="54">
        <v>8075.9840000000004</v>
      </c>
      <c r="L282" s="54">
        <v>179.75943253478462</v>
      </c>
      <c r="M282" s="54">
        <v>7262.7529999999997</v>
      </c>
      <c r="N282" s="54">
        <v>185.87674715083935</v>
      </c>
      <c r="O282" s="54">
        <v>8638.32</v>
      </c>
      <c r="P282" s="54">
        <v>185.73089929523334</v>
      </c>
      <c r="Q282" s="54">
        <v>7398.9139999999998</v>
      </c>
      <c r="R282" s="54">
        <v>195.92717850214234</v>
      </c>
      <c r="S282" s="54">
        <v>9199.4699999999993</v>
      </c>
      <c r="T282" s="54">
        <v>168.82019996804163</v>
      </c>
      <c r="U282" s="54">
        <v>9524.4889999999996</v>
      </c>
      <c r="V282" s="54">
        <v>178.96936423570858</v>
      </c>
      <c r="W282" s="54">
        <v>6549.3969999999999</v>
      </c>
      <c r="X282" s="54">
        <v>220.64508076087003</v>
      </c>
      <c r="Y282" s="54">
        <v>4844.49</v>
      </c>
      <c r="Z282" s="54">
        <v>225.16182384523449</v>
      </c>
      <c r="AA282" s="54">
        <v>5261.7020000000002</v>
      </c>
      <c r="AB282" s="54">
        <v>220.47362583437831</v>
      </c>
    </row>
    <row r="283" spans="1:28" ht="14.45" customHeight="1">
      <c r="B283" s="57" t="s">
        <v>62</v>
      </c>
      <c r="C283" s="58" t="s">
        <v>53</v>
      </c>
      <c r="D283" s="56">
        <f>IF(B283="","",SUMPRODUCT((B$11:B283&lt;&gt;"")*1))</f>
        <v>213</v>
      </c>
      <c r="E283" s="54">
        <v>3618.7939999999999</v>
      </c>
      <c r="F283" s="54">
        <v>155.53561794343642</v>
      </c>
      <c r="G283" s="54">
        <v>3561.5720000000001</v>
      </c>
      <c r="H283" s="54">
        <v>171.72217324260185</v>
      </c>
      <c r="I283" s="54">
        <v>4374.5330000000004</v>
      </c>
      <c r="J283" s="54">
        <v>173.36788498337995</v>
      </c>
      <c r="K283" s="54">
        <v>3587.058</v>
      </c>
      <c r="L283" s="54">
        <v>171.33432467498434</v>
      </c>
      <c r="M283" s="54">
        <v>2722.0720000000001</v>
      </c>
      <c r="N283" s="54">
        <v>164.90058822837898</v>
      </c>
      <c r="O283" s="54">
        <v>3588.5120000000002</v>
      </c>
      <c r="P283" s="54">
        <v>175.4057796100445</v>
      </c>
      <c r="Q283" s="54">
        <v>1737.36</v>
      </c>
      <c r="R283" s="54">
        <v>164.15229889027029</v>
      </c>
      <c r="S283" s="54">
        <v>1279.21</v>
      </c>
      <c r="T283" s="54">
        <v>156.16856028329985</v>
      </c>
      <c r="U283" s="54">
        <v>1066.2280000000001</v>
      </c>
      <c r="V283" s="54">
        <v>159.31739083948273</v>
      </c>
      <c r="W283" s="54">
        <v>487.04</v>
      </c>
      <c r="X283" s="54">
        <v>169.99597158344284</v>
      </c>
      <c r="Y283" s="54">
        <v>2858.0320000000002</v>
      </c>
      <c r="Z283" s="54">
        <v>178.01891266437886</v>
      </c>
      <c r="AA283" s="54">
        <v>2640.4609999999998</v>
      </c>
      <c r="AB283" s="54">
        <v>202.44799942131317</v>
      </c>
    </row>
    <row r="284" spans="1:28" ht="14.45" customHeight="1">
      <c r="B284" s="57"/>
      <c r="C284" s="58"/>
      <c r="D284" s="56"/>
      <c r="E284" s="54"/>
      <c r="F284" s="54"/>
      <c r="G284" s="54"/>
      <c r="H284" s="54"/>
      <c r="I284" s="54"/>
      <c r="J284" s="54"/>
      <c r="K284" s="54"/>
      <c r="L284" s="54"/>
      <c r="M284" s="54"/>
      <c r="N284" s="54"/>
      <c r="O284" s="54"/>
      <c r="P284" s="54"/>
      <c r="Q284" s="54"/>
      <c r="R284" s="54"/>
      <c r="S284" s="54"/>
      <c r="T284" s="54"/>
      <c r="U284" s="54"/>
      <c r="V284" s="54"/>
      <c r="W284" s="54"/>
      <c r="X284" s="54"/>
      <c r="Y284" s="54"/>
      <c r="Z284" s="54"/>
      <c r="AA284" s="54"/>
      <c r="AB284" s="54"/>
    </row>
    <row r="285" spans="1:28" ht="14.45" customHeight="1">
      <c r="B285" s="57" t="s">
        <v>63</v>
      </c>
      <c r="C285" s="58" t="s">
        <v>53</v>
      </c>
      <c r="D285" s="56">
        <f>IF(B285="","",SUMPRODUCT((B$11:B285&lt;&gt;"")*1))</f>
        <v>214</v>
      </c>
      <c r="E285" s="54">
        <v>4304.8739999999998</v>
      </c>
      <c r="F285" s="54">
        <v>155.83998114695112</v>
      </c>
      <c r="G285" s="54">
        <v>3643.7550000000001</v>
      </c>
      <c r="H285" s="54">
        <v>164.62673231323183</v>
      </c>
      <c r="I285" s="54">
        <v>2559.3539999999998</v>
      </c>
      <c r="J285" s="54">
        <v>193.99358275564848</v>
      </c>
      <c r="K285" s="54">
        <v>4219.5</v>
      </c>
      <c r="L285" s="54">
        <v>176.92842896077735</v>
      </c>
      <c r="M285" s="54">
        <v>1961.838</v>
      </c>
      <c r="N285" s="54">
        <v>174.65409274364143</v>
      </c>
      <c r="O285" s="54">
        <v>1866.1020000000001</v>
      </c>
      <c r="P285" s="54">
        <v>183.22591208840674</v>
      </c>
      <c r="Q285" s="54">
        <v>3018.2460000000001</v>
      </c>
      <c r="R285" s="54">
        <v>191.00502179080169</v>
      </c>
      <c r="S285" s="54">
        <v>1316.79</v>
      </c>
      <c r="T285" s="54">
        <v>172.47245118811657</v>
      </c>
      <c r="U285" s="54">
        <v>2350.7689999999998</v>
      </c>
      <c r="V285" s="54">
        <v>170.59221556860754</v>
      </c>
      <c r="W285" s="54">
        <v>853.69200000000001</v>
      </c>
      <c r="X285" s="54">
        <v>175.22018128317941</v>
      </c>
      <c r="Y285" s="54">
        <v>2106.2570000000001</v>
      </c>
      <c r="Z285" s="54">
        <v>190.68366490888815</v>
      </c>
      <c r="AA285" s="54">
        <v>2348.585</v>
      </c>
      <c r="AB285" s="54">
        <v>207.58053806866687</v>
      </c>
    </row>
    <row r="286" spans="1:28" ht="14.45" customHeight="1">
      <c r="B286" s="59"/>
      <c r="C286" s="11"/>
      <c r="D286" s="56" t="str">
        <f>IF(B286="","",SUMPRODUCT((B$11:B286&lt;&gt;"")*1))</f>
        <v/>
      </c>
      <c r="E286" s="54"/>
      <c r="F286" s="54"/>
      <c r="G286" s="54"/>
      <c r="H286" s="54"/>
      <c r="I286" s="54"/>
      <c r="J286" s="54"/>
      <c r="K286" s="54"/>
      <c r="L286" s="54"/>
      <c r="M286" s="54"/>
      <c r="N286" s="54"/>
      <c r="O286" s="54"/>
      <c r="P286" s="54"/>
      <c r="Q286" s="54"/>
      <c r="R286" s="54"/>
      <c r="S286" s="54"/>
      <c r="T286" s="54"/>
      <c r="U286" s="54"/>
      <c r="V286" s="54"/>
      <c r="W286" s="54"/>
      <c r="X286" s="54"/>
      <c r="Y286" s="54"/>
      <c r="Z286" s="54"/>
      <c r="AA286" s="54"/>
      <c r="AB286" s="54"/>
    </row>
    <row r="287" spans="1:28" ht="14.45" customHeight="1">
      <c r="A287" s="50" t="s">
        <v>89</v>
      </c>
      <c r="B287" s="59"/>
      <c r="C287" s="11"/>
      <c r="D287" s="56" t="str">
        <f>IF(B287="","",SUMPRODUCT((B$11:B287&lt;&gt;"")*1))</f>
        <v/>
      </c>
      <c r="E287" s="53"/>
      <c r="F287" s="53"/>
      <c r="G287" s="54"/>
      <c r="H287" s="54"/>
      <c r="I287" s="54"/>
      <c r="J287" s="54"/>
      <c r="K287" s="54"/>
      <c r="L287" s="54"/>
      <c r="M287" s="54"/>
      <c r="N287" s="54"/>
      <c r="O287" s="54"/>
      <c r="P287" s="54"/>
      <c r="Q287" s="54"/>
      <c r="R287" s="54"/>
      <c r="S287" s="54"/>
      <c r="T287" s="54"/>
      <c r="U287" s="54"/>
      <c r="V287" s="54"/>
      <c r="W287" s="54"/>
      <c r="X287" s="54"/>
      <c r="Y287" s="54"/>
      <c r="Z287" s="54"/>
      <c r="AA287" s="54"/>
      <c r="AB287" s="54"/>
    </row>
    <row r="288" spans="1:28" s="50" customFormat="1" ht="14.45" customHeight="1">
      <c r="B288" s="60" t="s">
        <v>90</v>
      </c>
      <c r="D288" s="56">
        <f>IF(B288="","",SUMPRODUCT((B$11:B288&lt;&gt;"")*1))</f>
        <v>215</v>
      </c>
      <c r="E288" s="53">
        <f>IF(SUM(E289:E334)&lt;0.001,"-",SUM(E289:E334))</f>
        <v>15622.788</v>
      </c>
      <c r="F288" s="53">
        <f>IF(ISERR(SUMPRODUCT(E289:E334,F289:F334)/E288),"-",SUMPRODUCT(E289:E334,F289:F334)/E288)</f>
        <v>51.973942679117201</v>
      </c>
      <c r="G288" s="53">
        <f>IF(SUM(G289:G334)&lt;0.001,"-",SUM(G289:G334))</f>
        <v>35189.405000000006</v>
      </c>
      <c r="H288" s="53">
        <f>IF(ISERR(SUMPRODUCT(G289:G334,H289:H334)/G288),"-",SUMPRODUCT(G289:G334,H289:H334)/G288)</f>
        <v>41.79282696027397</v>
      </c>
      <c r="I288" s="53">
        <f>IF(SUM(I289:I334)&lt;0.001,"-",SUM(I289:I334))</f>
        <v>46335.044000000002</v>
      </c>
      <c r="J288" s="53">
        <f>IF(ISERR(SUMPRODUCT(I289:I334,J289:J334)/I288),"-",SUMPRODUCT(I289:I334,J289:J334)/I288)</f>
        <v>31.317097594641318</v>
      </c>
      <c r="K288" s="53">
        <f>IF(SUM(K289:K334)&lt;0.001,"-",SUM(K289:K334))</f>
        <v>41055.217999999993</v>
      </c>
      <c r="L288" s="53">
        <f>IF(ISERR(SUMPRODUCT(K289:K334,L289:L334)/K288),"-",SUMPRODUCT(K289:K334,L289:L334)/K288)</f>
        <v>35.311620096622072</v>
      </c>
      <c r="M288" s="53">
        <f>IF(SUM(M289:M334)&lt;0.001,"-",SUM(M289:M334))</f>
        <v>61724.37</v>
      </c>
      <c r="N288" s="53">
        <f>IF(ISERR(SUMPRODUCT(M289:M334,N289:N334)/M288),"-",SUMPRODUCT(M289:M334,N289:N334)/M288)</f>
        <v>41.305984880850126</v>
      </c>
      <c r="O288" s="53">
        <f>IF(SUM(O289:O334)&lt;0.001,"-",SUM(O289:O334))</f>
        <v>76910.790999999997</v>
      </c>
      <c r="P288" s="53">
        <f>IF(ISERR(SUMPRODUCT(O289:O334,P289:P334)/O288),"-",SUMPRODUCT(O289:O334,P289:P334)/O288)</f>
        <v>48.236879412669154</v>
      </c>
      <c r="Q288" s="53">
        <f>IF(SUM(Q289:Q334)&lt;0.001,"-",SUM(Q289:Q334))</f>
        <v>73686.732000000018</v>
      </c>
      <c r="R288" s="53">
        <f>IF(ISERR(SUMPRODUCT(Q289:Q334,R289:R334)/Q288),"-",SUMPRODUCT(Q289:Q334,R289:R334)/Q288)</f>
        <v>38.366538239204296</v>
      </c>
      <c r="S288" s="53">
        <f>IF(SUM(S289:S334)&lt;0.001,"-",SUM(S289:S334))</f>
        <v>9411.849000000002</v>
      </c>
      <c r="T288" s="53">
        <f>IF(ISERR(SUMPRODUCT(S289:S334,T289:T334)/S288),"-",SUMPRODUCT(S289:S334,T289:T334)/S288)</f>
        <v>41.14052318518921</v>
      </c>
      <c r="U288" s="53">
        <f>IF(SUM(U289:U334)&lt;0.001,"-",SUM(U289:U334))</f>
        <v>54792.659000000014</v>
      </c>
      <c r="V288" s="53">
        <f>IF(ISERR(SUMPRODUCT(U289:U334,V289:V334)/U288),"-",SUMPRODUCT(U289:U334,V289:V334)/U288)</f>
        <v>37.243831221989048</v>
      </c>
      <c r="W288" s="53">
        <f>IF(SUM(W289:W334)&lt;0.001,"-",SUM(W289:W334))</f>
        <v>67513.434000000008</v>
      </c>
      <c r="X288" s="53">
        <f>IF(ISERR(SUMPRODUCT(W289:W334,X289:X334)/W288),"-",SUMPRODUCT(W289:W334,X289:X334)/W288)</f>
        <v>41.712870582171831</v>
      </c>
      <c r="Y288" s="53">
        <f>IF(SUM(Y289:Y334)&lt;0.001,"-",SUM(Y289:Y334))</f>
        <v>5151.1410000000005</v>
      </c>
      <c r="Z288" s="53">
        <f>IF(ISERR(SUMPRODUCT(Y289:Y334,Z289:Z334)/Y288),"-",SUMPRODUCT(Y289:Y334,Z289:Z334)/Y288)</f>
        <v>49.960185520062439</v>
      </c>
      <c r="AA288" s="53">
        <f>IF(SUM(AA289:AA334)&lt;0.001,"-",SUM(AA289:AA334))</f>
        <v>6921.5749999999998</v>
      </c>
      <c r="AB288" s="53">
        <f>IF(ISERR(SUMPRODUCT(AA289:AA334,AB289:AB334)/AA288),"-",SUMPRODUCT(AA289:AA334,AB289:AB334)/AA288)</f>
        <v>53.914855217201314</v>
      </c>
    </row>
    <row r="289" spans="2:28" ht="14.45" customHeight="1">
      <c r="B289" s="62" t="s">
        <v>11</v>
      </c>
      <c r="C289" s="62" t="s">
        <v>12</v>
      </c>
      <c r="D289" s="56">
        <f>IF(B289="","",SUMPRODUCT((B$11:B289&lt;&gt;"")*1))</f>
        <v>216</v>
      </c>
      <c r="E289" s="54">
        <v>0</v>
      </c>
      <c r="F289" s="54">
        <v>0</v>
      </c>
      <c r="G289" s="54">
        <v>0</v>
      </c>
      <c r="H289" s="54">
        <v>0</v>
      </c>
      <c r="I289" s="54">
        <v>0</v>
      </c>
      <c r="J289" s="54">
        <v>0</v>
      </c>
      <c r="K289" s="54">
        <v>0</v>
      </c>
      <c r="L289" s="54">
        <v>0</v>
      </c>
      <c r="M289" s="54">
        <v>0</v>
      </c>
      <c r="N289" s="54">
        <v>0</v>
      </c>
      <c r="O289" s="54">
        <v>5.63</v>
      </c>
      <c r="P289" s="54">
        <v>21.963055062166962</v>
      </c>
      <c r="Q289" s="54">
        <v>7.47</v>
      </c>
      <c r="R289" s="54">
        <v>23.582597054886211</v>
      </c>
      <c r="S289" s="54">
        <v>0.54400000000000004</v>
      </c>
      <c r="T289" s="54">
        <v>43.200367647058819</v>
      </c>
      <c r="U289" s="54">
        <v>0</v>
      </c>
      <c r="V289" s="54">
        <v>0</v>
      </c>
      <c r="W289" s="54">
        <v>0.38500000000000001</v>
      </c>
      <c r="X289" s="54">
        <v>21.633766233766234</v>
      </c>
      <c r="Y289" s="54">
        <v>19.728999999999999</v>
      </c>
      <c r="Z289" s="54">
        <v>20.331187591869838</v>
      </c>
      <c r="AA289" s="54">
        <v>0.61799999999999999</v>
      </c>
      <c r="AB289" s="54">
        <v>19.38349514563107</v>
      </c>
    </row>
    <row r="290" spans="2:28" ht="14.45" customHeight="1">
      <c r="B290" s="12" t="s">
        <v>91</v>
      </c>
      <c r="C290" s="12" t="s">
        <v>12</v>
      </c>
      <c r="D290" s="56">
        <f>IF(B290="","",SUMPRODUCT((B$11:B290&lt;&gt;"")*1))</f>
        <v>217</v>
      </c>
      <c r="E290" s="54">
        <v>0</v>
      </c>
      <c r="F290" s="54">
        <v>0</v>
      </c>
      <c r="G290" s="54">
        <v>0</v>
      </c>
      <c r="H290" s="54">
        <v>0</v>
      </c>
      <c r="I290" s="54">
        <v>0</v>
      </c>
      <c r="J290" s="54">
        <v>0</v>
      </c>
      <c r="K290" s="54">
        <v>0</v>
      </c>
      <c r="L290" s="54">
        <v>0</v>
      </c>
      <c r="M290" s="54">
        <v>0.39600000000000002</v>
      </c>
      <c r="N290" s="54">
        <v>108</v>
      </c>
      <c r="O290" s="54">
        <v>1547.981</v>
      </c>
      <c r="P290" s="54">
        <v>34.989778298312451</v>
      </c>
      <c r="Q290" s="54">
        <v>2276.9850000000001</v>
      </c>
      <c r="R290" s="54">
        <v>27.987992454934925</v>
      </c>
      <c r="S290" s="54">
        <v>1033.559</v>
      </c>
      <c r="T290" s="54">
        <v>36.410888009296031</v>
      </c>
      <c r="U290" s="54">
        <v>695.846</v>
      </c>
      <c r="V290" s="54">
        <v>42.210030667705212</v>
      </c>
      <c r="W290" s="54">
        <v>140.31200000000001</v>
      </c>
      <c r="X290" s="54">
        <v>43.608629340327269</v>
      </c>
      <c r="Y290" s="54">
        <v>21.128</v>
      </c>
      <c r="Z290" s="54">
        <v>78.774327906096175</v>
      </c>
      <c r="AA290" s="54">
        <v>1.7000000000000001E-2</v>
      </c>
      <c r="AB290" s="54">
        <v>10.823529411764705</v>
      </c>
    </row>
    <row r="291" spans="2:28" ht="14.45" customHeight="1">
      <c r="B291" s="57" t="s">
        <v>92</v>
      </c>
      <c r="C291" s="58" t="s">
        <v>12</v>
      </c>
      <c r="D291" s="56">
        <f>IF(B291="","",SUMPRODUCT((B$11:B291&lt;&gt;"")*1))</f>
        <v>218</v>
      </c>
      <c r="E291" s="54">
        <v>0</v>
      </c>
      <c r="F291" s="54">
        <v>0</v>
      </c>
      <c r="G291" s="54">
        <v>0</v>
      </c>
      <c r="H291" s="54">
        <v>0</v>
      </c>
      <c r="I291" s="54">
        <v>0</v>
      </c>
      <c r="J291" s="54">
        <v>0</v>
      </c>
      <c r="K291" s="54">
        <v>0</v>
      </c>
      <c r="L291" s="54">
        <v>0</v>
      </c>
      <c r="M291" s="54">
        <v>2.25</v>
      </c>
      <c r="N291" s="54">
        <v>69.983999999999995</v>
      </c>
      <c r="O291" s="54">
        <v>4702.1639999999998</v>
      </c>
      <c r="P291" s="54">
        <v>34.516196585231818</v>
      </c>
      <c r="Q291" s="54">
        <v>45600.091999999997</v>
      </c>
      <c r="R291" s="54">
        <v>30.184198115214329</v>
      </c>
      <c r="S291" s="54">
        <v>4294.924</v>
      </c>
      <c r="T291" s="54">
        <v>33.961359968185704</v>
      </c>
      <c r="U291" s="54">
        <v>46571.925000000003</v>
      </c>
      <c r="V291" s="54">
        <v>35.850241427641222</v>
      </c>
      <c r="W291" s="54">
        <v>47331.771000000001</v>
      </c>
      <c r="X291" s="54">
        <v>38.261998711182812</v>
      </c>
      <c r="Y291" s="54">
        <v>2595.6120000000001</v>
      </c>
      <c r="Z291" s="54">
        <v>41.231914477202288</v>
      </c>
      <c r="AA291" s="54">
        <v>0</v>
      </c>
      <c r="AB291" s="54">
        <v>0</v>
      </c>
    </row>
    <row r="292" spans="2:28" ht="14.45" customHeight="1">
      <c r="B292" s="57" t="s">
        <v>93</v>
      </c>
      <c r="C292" s="58" t="s">
        <v>12</v>
      </c>
      <c r="D292" s="56">
        <f>IF(B292="","",SUMPRODUCT((B$11:B292&lt;&gt;"")*1))</f>
        <v>219</v>
      </c>
      <c r="E292" s="54">
        <v>0</v>
      </c>
      <c r="F292" s="54">
        <v>0</v>
      </c>
      <c r="G292" s="54">
        <v>0</v>
      </c>
      <c r="H292" s="54">
        <v>0</v>
      </c>
      <c r="I292" s="54">
        <v>0</v>
      </c>
      <c r="J292" s="54">
        <v>0</v>
      </c>
      <c r="K292" s="54">
        <v>0</v>
      </c>
      <c r="L292" s="54">
        <v>0</v>
      </c>
      <c r="M292" s="54">
        <v>0</v>
      </c>
      <c r="N292" s="54">
        <v>0</v>
      </c>
      <c r="O292" s="54">
        <v>0</v>
      </c>
      <c r="P292" s="54">
        <v>0</v>
      </c>
      <c r="Q292" s="54">
        <v>0</v>
      </c>
      <c r="R292" s="54">
        <v>0</v>
      </c>
      <c r="S292" s="54">
        <v>0</v>
      </c>
      <c r="T292" s="54">
        <v>0</v>
      </c>
      <c r="U292" s="54">
        <v>0</v>
      </c>
      <c r="V292" s="54">
        <v>0</v>
      </c>
      <c r="W292" s="54">
        <v>136.86099999999999</v>
      </c>
      <c r="X292" s="54">
        <v>49</v>
      </c>
      <c r="Y292" s="54">
        <v>0</v>
      </c>
      <c r="Z292" s="54">
        <v>0</v>
      </c>
      <c r="AA292" s="54">
        <v>0</v>
      </c>
      <c r="AB292" s="54">
        <v>0</v>
      </c>
    </row>
    <row r="293" spans="2:28" ht="14.45" customHeight="1">
      <c r="B293" s="57"/>
      <c r="C293" s="58"/>
      <c r="D293" s="56"/>
      <c r="E293" s="54"/>
      <c r="F293" s="54"/>
      <c r="G293" s="54"/>
      <c r="H293" s="54"/>
      <c r="I293" s="54"/>
      <c r="J293" s="54"/>
      <c r="K293" s="54"/>
      <c r="L293" s="54"/>
      <c r="M293" s="54"/>
      <c r="N293" s="54"/>
      <c r="O293" s="54"/>
      <c r="P293" s="54"/>
      <c r="Q293" s="54"/>
      <c r="R293" s="54"/>
      <c r="S293" s="54"/>
      <c r="T293" s="54"/>
      <c r="U293" s="54"/>
      <c r="V293" s="54"/>
      <c r="W293" s="54"/>
      <c r="X293" s="54"/>
      <c r="Y293" s="54"/>
      <c r="Z293" s="54"/>
      <c r="AA293" s="54"/>
      <c r="AB293" s="54"/>
    </row>
    <row r="294" spans="2:28" ht="14.45" customHeight="1">
      <c r="B294" s="57" t="s">
        <v>94</v>
      </c>
      <c r="C294" s="58" t="s">
        <v>12</v>
      </c>
      <c r="D294" s="56">
        <f>IF(B294="","",SUMPRODUCT((B$11:B294&lt;&gt;"")*1))</f>
        <v>220</v>
      </c>
      <c r="E294" s="54">
        <v>0</v>
      </c>
      <c r="F294" s="54">
        <v>0</v>
      </c>
      <c r="G294" s="54">
        <v>0</v>
      </c>
      <c r="H294" s="54">
        <v>0</v>
      </c>
      <c r="I294" s="54">
        <v>0</v>
      </c>
      <c r="J294" s="54">
        <v>0</v>
      </c>
      <c r="K294" s="54">
        <v>0</v>
      </c>
      <c r="L294" s="54">
        <v>0</v>
      </c>
      <c r="M294" s="54">
        <v>0</v>
      </c>
      <c r="N294" s="54">
        <v>0</v>
      </c>
      <c r="O294" s="54">
        <v>0</v>
      </c>
      <c r="P294" s="54">
        <v>0</v>
      </c>
      <c r="Q294" s="54">
        <v>0</v>
      </c>
      <c r="R294" s="54">
        <v>0</v>
      </c>
      <c r="S294" s="54">
        <v>0</v>
      </c>
      <c r="T294" s="54">
        <v>0</v>
      </c>
      <c r="U294" s="54">
        <v>0</v>
      </c>
      <c r="V294" s="54">
        <v>0</v>
      </c>
      <c r="W294" s="54">
        <v>0</v>
      </c>
      <c r="X294" s="54">
        <v>0</v>
      </c>
      <c r="Y294" s="54">
        <v>0.01</v>
      </c>
      <c r="Z294" s="54">
        <v>270</v>
      </c>
      <c r="AA294" s="54">
        <v>0.01</v>
      </c>
      <c r="AB294" s="54">
        <v>162</v>
      </c>
    </row>
    <row r="295" spans="2:28" ht="14.45" customHeight="1">
      <c r="B295" s="57" t="s">
        <v>13</v>
      </c>
      <c r="C295" s="58" t="s">
        <v>14</v>
      </c>
      <c r="D295" s="56">
        <f>IF(B295="","",SUMPRODUCT((B$11:B295&lt;&gt;"")*1))</f>
        <v>221</v>
      </c>
      <c r="E295" s="54">
        <v>0</v>
      </c>
      <c r="F295" s="54">
        <v>0</v>
      </c>
      <c r="G295" s="54">
        <v>0</v>
      </c>
      <c r="H295" s="54">
        <v>0</v>
      </c>
      <c r="I295" s="54">
        <v>0</v>
      </c>
      <c r="J295" s="54">
        <v>0</v>
      </c>
      <c r="K295" s="54">
        <v>0</v>
      </c>
      <c r="L295" s="54">
        <v>0</v>
      </c>
      <c r="M295" s="54">
        <v>2</v>
      </c>
      <c r="N295" s="54">
        <v>46</v>
      </c>
      <c r="O295" s="54">
        <v>0</v>
      </c>
      <c r="P295" s="54">
        <v>0</v>
      </c>
      <c r="Q295" s="54">
        <v>5927</v>
      </c>
      <c r="R295" s="54">
        <v>32.537540070862157</v>
      </c>
      <c r="S295" s="54">
        <v>1757</v>
      </c>
      <c r="T295" s="54">
        <v>35.540125213431985</v>
      </c>
      <c r="U295" s="54">
        <v>683</v>
      </c>
      <c r="V295" s="54">
        <v>38.87701317715959</v>
      </c>
      <c r="W295" s="54">
        <v>8332</v>
      </c>
      <c r="X295" s="54">
        <v>41.778084493518961</v>
      </c>
      <c r="Y295" s="54">
        <v>1041</v>
      </c>
      <c r="Z295" s="54">
        <v>47.074927953890487</v>
      </c>
      <c r="AA295" s="54">
        <v>694</v>
      </c>
      <c r="AB295" s="54">
        <v>68.208933717579256</v>
      </c>
    </row>
    <row r="296" spans="2:28" ht="14.45" customHeight="1">
      <c r="B296" s="57" t="s">
        <v>15</v>
      </c>
      <c r="C296" s="58" t="s">
        <v>16</v>
      </c>
      <c r="D296" s="56">
        <f>IF(B296="","",SUMPRODUCT((B$11:B296&lt;&gt;"")*1))</f>
        <v>222</v>
      </c>
      <c r="E296" s="54">
        <v>176.00399999999999</v>
      </c>
      <c r="F296" s="54">
        <v>30.174319901820414</v>
      </c>
      <c r="G296" s="54">
        <v>4.4509999999999996</v>
      </c>
      <c r="H296" s="54">
        <v>34.927881374971918</v>
      </c>
      <c r="I296" s="54">
        <v>0</v>
      </c>
      <c r="J296" s="54">
        <v>0</v>
      </c>
      <c r="K296" s="54">
        <v>15.082000000000001</v>
      </c>
      <c r="L296" s="54">
        <v>19.975732661450735</v>
      </c>
      <c r="M296" s="54">
        <v>168.46199999999999</v>
      </c>
      <c r="N296" s="54">
        <v>21.599998812788641</v>
      </c>
      <c r="O296" s="54">
        <v>65.278000000000006</v>
      </c>
      <c r="P296" s="54">
        <v>25.045436441067434</v>
      </c>
      <c r="Q296" s="54">
        <v>39.889000000000003</v>
      </c>
      <c r="R296" s="54">
        <v>30.215422798265184</v>
      </c>
      <c r="S296" s="54">
        <v>3.7109999999999999</v>
      </c>
      <c r="T296" s="54">
        <v>18.967663702506066</v>
      </c>
      <c r="U296" s="54">
        <v>0.39600000000000002</v>
      </c>
      <c r="V296" s="54">
        <v>11.449494949494948</v>
      </c>
      <c r="W296" s="54">
        <v>10.037000000000001</v>
      </c>
      <c r="X296" s="54">
        <v>13.912822556540798</v>
      </c>
      <c r="Y296" s="54">
        <v>15.173999999999999</v>
      </c>
      <c r="Z296" s="54">
        <v>41.065506787926722</v>
      </c>
      <c r="AA296" s="54">
        <v>299.827</v>
      </c>
      <c r="AB296" s="54">
        <v>49.428056846114593</v>
      </c>
    </row>
    <row r="297" spans="2:28" ht="14.45" customHeight="1">
      <c r="B297" s="57" t="s">
        <v>17</v>
      </c>
      <c r="C297" s="58" t="s">
        <v>16</v>
      </c>
      <c r="D297" s="56">
        <f>IF(B297="","",SUMPRODUCT((B$11:B297&lt;&gt;"")*1))</f>
        <v>223</v>
      </c>
      <c r="E297" s="54">
        <v>670.15200000000004</v>
      </c>
      <c r="F297" s="54">
        <v>31.675636273561818</v>
      </c>
      <c r="G297" s="54">
        <v>0</v>
      </c>
      <c r="H297" s="54">
        <v>0</v>
      </c>
      <c r="I297" s="54">
        <v>0</v>
      </c>
      <c r="J297" s="54">
        <v>0</v>
      </c>
      <c r="K297" s="54">
        <v>51.429000000000002</v>
      </c>
      <c r="L297" s="54">
        <v>38.113185167901378</v>
      </c>
      <c r="M297" s="54">
        <v>317.12700000000001</v>
      </c>
      <c r="N297" s="54">
        <v>60.667745098966655</v>
      </c>
      <c r="O297" s="54">
        <v>531.65899999999999</v>
      </c>
      <c r="P297" s="54">
        <v>29.596733996791173</v>
      </c>
      <c r="Q297" s="54">
        <v>531.56899999999996</v>
      </c>
      <c r="R297" s="54">
        <v>34.089066518175436</v>
      </c>
      <c r="S297" s="54">
        <v>9.0500000000000007</v>
      </c>
      <c r="T297" s="54">
        <v>24.415248618784531</v>
      </c>
      <c r="U297" s="54">
        <v>0</v>
      </c>
      <c r="V297" s="54">
        <v>0</v>
      </c>
      <c r="W297" s="54">
        <v>1651.558</v>
      </c>
      <c r="X297" s="54">
        <v>53.057091546285392</v>
      </c>
      <c r="Y297" s="54">
        <v>0.11</v>
      </c>
      <c r="Z297" s="54">
        <v>15.618181818181817</v>
      </c>
      <c r="AA297" s="54">
        <v>258.54500000000002</v>
      </c>
      <c r="AB297" s="54">
        <v>33.964621245817945</v>
      </c>
    </row>
    <row r="298" spans="2:28" ht="14.45" customHeight="1">
      <c r="B298" s="57" t="s">
        <v>18</v>
      </c>
      <c r="C298" s="58" t="s">
        <v>16</v>
      </c>
      <c r="D298" s="56">
        <f>IF(B298="","",SUMPRODUCT((B$11:B298&lt;&gt;"")*1))</f>
        <v>224</v>
      </c>
      <c r="E298" s="54">
        <v>3844.3580000000002</v>
      </c>
      <c r="F298" s="54">
        <v>45.825025660981623</v>
      </c>
      <c r="G298" s="54">
        <v>1140.883</v>
      </c>
      <c r="H298" s="54">
        <v>48.872860757851598</v>
      </c>
      <c r="I298" s="54">
        <v>418.411</v>
      </c>
      <c r="J298" s="54">
        <v>28.396581351828704</v>
      </c>
      <c r="K298" s="54">
        <v>194.24799999999999</v>
      </c>
      <c r="L298" s="54">
        <v>41.708594168279724</v>
      </c>
      <c r="M298" s="54">
        <v>552.04</v>
      </c>
      <c r="N298" s="54">
        <v>70.542621911455697</v>
      </c>
      <c r="O298" s="54">
        <v>1884.3879999999999</v>
      </c>
      <c r="P298" s="54">
        <v>31.715741131868807</v>
      </c>
      <c r="Q298" s="54">
        <v>1037.701</v>
      </c>
      <c r="R298" s="54">
        <v>35.420276168183321</v>
      </c>
      <c r="S298" s="54">
        <v>73.094999999999999</v>
      </c>
      <c r="T298" s="54">
        <v>40.523825159039603</v>
      </c>
      <c r="U298" s="54">
        <v>5.8000000000000003E-2</v>
      </c>
      <c r="V298" s="54">
        <v>73.827586206896555</v>
      </c>
      <c r="W298" s="54">
        <v>487.51799999999997</v>
      </c>
      <c r="X298" s="54">
        <v>51.650827251506612</v>
      </c>
      <c r="Y298" s="54">
        <v>25.484000000000002</v>
      </c>
      <c r="Z298" s="54">
        <v>33.797402291633965</v>
      </c>
      <c r="AA298" s="54">
        <v>2176.6759999999999</v>
      </c>
      <c r="AB298" s="54">
        <v>49.33979793042235</v>
      </c>
    </row>
    <row r="299" spans="2:28" ht="14.45" customHeight="1">
      <c r="B299" s="57"/>
      <c r="C299" s="58"/>
      <c r="D299" s="56"/>
      <c r="E299" s="54"/>
      <c r="F299" s="54"/>
      <c r="G299" s="54"/>
      <c r="H299" s="54"/>
      <c r="I299" s="54"/>
      <c r="J299" s="54"/>
      <c r="K299" s="54"/>
      <c r="L299" s="54"/>
      <c r="M299" s="54"/>
      <c r="N299" s="54"/>
      <c r="O299" s="54"/>
      <c r="P299" s="54"/>
      <c r="Q299" s="54"/>
      <c r="R299" s="54"/>
      <c r="S299" s="54"/>
      <c r="T299" s="54"/>
      <c r="U299" s="54"/>
      <c r="V299" s="54"/>
      <c r="W299" s="54"/>
      <c r="X299" s="54"/>
      <c r="Y299" s="54"/>
      <c r="Z299" s="54"/>
      <c r="AA299" s="54"/>
      <c r="AB299" s="54"/>
    </row>
    <row r="300" spans="2:28" ht="14.45" customHeight="1">
      <c r="B300" s="57" t="s">
        <v>19</v>
      </c>
      <c r="C300" s="58" t="s">
        <v>20</v>
      </c>
      <c r="D300" s="56">
        <f>IF(B300="","",SUMPRODUCT((B$11:B300&lt;&gt;"")*1))</f>
        <v>225</v>
      </c>
      <c r="E300" s="54">
        <v>385.048</v>
      </c>
      <c r="F300" s="54">
        <v>43.042984251314124</v>
      </c>
      <c r="G300" s="54">
        <v>233.05199999999999</v>
      </c>
      <c r="H300" s="54">
        <v>44.282284640337778</v>
      </c>
      <c r="I300" s="54">
        <v>3.8839999999999999</v>
      </c>
      <c r="J300" s="54">
        <v>20.565911431513904</v>
      </c>
      <c r="K300" s="54">
        <v>24.623999999999999</v>
      </c>
      <c r="L300" s="54">
        <v>59.092308317089021</v>
      </c>
      <c r="M300" s="54">
        <v>1269.0730000000001</v>
      </c>
      <c r="N300" s="54">
        <v>35.468309545628976</v>
      </c>
      <c r="O300" s="54">
        <v>1522.55</v>
      </c>
      <c r="P300" s="54">
        <v>30.476131489934648</v>
      </c>
      <c r="Q300" s="54">
        <v>1006.98</v>
      </c>
      <c r="R300" s="54">
        <v>31.706865081729529</v>
      </c>
      <c r="S300" s="54">
        <v>7.4530000000000003</v>
      </c>
      <c r="T300" s="54">
        <v>32.671675835234133</v>
      </c>
      <c r="U300" s="54">
        <v>2.722</v>
      </c>
      <c r="V300" s="54">
        <v>4.7667156502571641</v>
      </c>
      <c r="W300" s="54">
        <v>3474.77</v>
      </c>
      <c r="X300" s="54">
        <v>58.044225660978995</v>
      </c>
      <c r="Y300" s="54">
        <v>420.63</v>
      </c>
      <c r="Z300" s="54">
        <v>64.720581033212085</v>
      </c>
      <c r="AA300" s="54">
        <v>405.82900000000001</v>
      </c>
      <c r="AB300" s="54">
        <v>44.233512144277519</v>
      </c>
    </row>
    <row r="301" spans="2:28" ht="14.45" customHeight="1">
      <c r="B301" s="57" t="s">
        <v>21</v>
      </c>
      <c r="C301" s="58" t="s">
        <v>20</v>
      </c>
      <c r="D301" s="56">
        <f>IF(B301="","",SUMPRODUCT((B$11:B301&lt;&gt;"")*1))</f>
        <v>226</v>
      </c>
      <c r="E301" s="54">
        <v>2971.3139999999999</v>
      </c>
      <c r="F301" s="54">
        <v>51.609504751096651</v>
      </c>
      <c r="G301" s="54">
        <v>3735.442</v>
      </c>
      <c r="H301" s="54">
        <v>37.433916254087201</v>
      </c>
      <c r="I301" s="54">
        <v>6090.8370000000004</v>
      </c>
      <c r="J301" s="54">
        <v>25.22151175610183</v>
      </c>
      <c r="K301" s="54">
        <v>4387.192</v>
      </c>
      <c r="L301" s="54">
        <v>31.267863134323733</v>
      </c>
      <c r="M301" s="54">
        <v>5151.0259999999998</v>
      </c>
      <c r="N301" s="54">
        <v>30.378293178873491</v>
      </c>
      <c r="O301" s="54">
        <v>2892.1959999999999</v>
      </c>
      <c r="P301" s="54">
        <v>25.785726140275418</v>
      </c>
      <c r="Q301" s="54">
        <v>17.474</v>
      </c>
      <c r="R301" s="54">
        <v>21.628476593796499</v>
      </c>
      <c r="S301" s="54">
        <v>7.8120000000000003</v>
      </c>
      <c r="T301" s="54">
        <v>20.286738351254481</v>
      </c>
      <c r="U301" s="54">
        <v>0.33300000000000002</v>
      </c>
      <c r="V301" s="54">
        <v>10.798798798798799</v>
      </c>
      <c r="W301" s="54">
        <v>779.86599999999999</v>
      </c>
      <c r="X301" s="54">
        <v>58.001155326684326</v>
      </c>
      <c r="Y301" s="54">
        <v>17.376000000000001</v>
      </c>
      <c r="Z301" s="54">
        <v>31.83465699815838</v>
      </c>
      <c r="AA301" s="54">
        <v>2461.0120000000002</v>
      </c>
      <c r="AB301" s="54">
        <v>56.743108932422928</v>
      </c>
    </row>
    <row r="302" spans="2:28" ht="14.45" customHeight="1">
      <c r="B302" s="57" t="s">
        <v>22</v>
      </c>
      <c r="C302" s="58" t="s">
        <v>20</v>
      </c>
      <c r="D302" s="56">
        <f>IF(B302="","",SUMPRODUCT((B$11:B302&lt;&gt;"")*1))</f>
        <v>227</v>
      </c>
      <c r="E302" s="54">
        <v>2092.8969999999999</v>
      </c>
      <c r="F302" s="54">
        <v>41.37278996529691</v>
      </c>
      <c r="G302" s="54">
        <v>3165.2330000000002</v>
      </c>
      <c r="H302" s="54">
        <v>35.749341043771501</v>
      </c>
      <c r="I302" s="54">
        <v>3548.97</v>
      </c>
      <c r="J302" s="54">
        <v>26.817489017940417</v>
      </c>
      <c r="K302" s="54">
        <v>3388.712</v>
      </c>
      <c r="L302" s="54">
        <v>30.517440549683776</v>
      </c>
      <c r="M302" s="54">
        <v>3768.2779999999998</v>
      </c>
      <c r="N302" s="54">
        <v>30.173821570489228</v>
      </c>
      <c r="O302" s="54">
        <v>7606.6139999999996</v>
      </c>
      <c r="P302" s="54">
        <v>32.068145958241075</v>
      </c>
      <c r="Q302" s="54">
        <v>3246.9830000000002</v>
      </c>
      <c r="R302" s="54">
        <v>33.450210549300692</v>
      </c>
      <c r="S302" s="54">
        <v>42.960999999999999</v>
      </c>
      <c r="T302" s="54">
        <v>34.397732827448152</v>
      </c>
      <c r="U302" s="54">
        <v>3.9</v>
      </c>
      <c r="V302" s="54">
        <v>35.742051282051285</v>
      </c>
      <c r="W302" s="54">
        <v>2184.6970000000001</v>
      </c>
      <c r="X302" s="54">
        <v>57.40617898042612</v>
      </c>
      <c r="Y302" s="54">
        <v>553.87900000000002</v>
      </c>
      <c r="Z302" s="54">
        <v>61.629978749871363</v>
      </c>
      <c r="AA302" s="54">
        <v>582.50699999999995</v>
      </c>
      <c r="AB302" s="54">
        <v>54.867615324794379</v>
      </c>
    </row>
    <row r="303" spans="2:28" ht="14.45" customHeight="1">
      <c r="B303" s="57" t="s">
        <v>23</v>
      </c>
      <c r="C303" s="58" t="s">
        <v>20</v>
      </c>
      <c r="D303" s="56">
        <f>IF(B303="","",SUMPRODUCT((B$11:B303&lt;&gt;"")*1))</f>
        <v>228</v>
      </c>
      <c r="E303" s="54">
        <v>0</v>
      </c>
      <c r="F303" s="54">
        <v>0</v>
      </c>
      <c r="G303" s="54">
        <v>0</v>
      </c>
      <c r="H303" s="54">
        <v>0</v>
      </c>
      <c r="I303" s="54">
        <v>99.444999999999993</v>
      </c>
      <c r="J303" s="54">
        <v>36.359344361204684</v>
      </c>
      <c r="K303" s="54">
        <v>0</v>
      </c>
      <c r="L303" s="54">
        <v>0</v>
      </c>
      <c r="M303" s="54">
        <v>0</v>
      </c>
      <c r="N303" s="54">
        <v>0</v>
      </c>
      <c r="O303" s="54">
        <v>4.9000000000000002E-2</v>
      </c>
      <c r="P303" s="54">
        <v>176.55102040816328</v>
      </c>
      <c r="Q303" s="54">
        <v>0</v>
      </c>
      <c r="R303" s="54">
        <v>0</v>
      </c>
      <c r="S303" s="54">
        <v>1E-3</v>
      </c>
      <c r="T303" s="54">
        <v>216</v>
      </c>
      <c r="U303" s="54">
        <v>0</v>
      </c>
      <c r="V303" s="54">
        <v>0</v>
      </c>
      <c r="W303" s="54">
        <v>0</v>
      </c>
      <c r="X303" s="54">
        <v>0</v>
      </c>
      <c r="Y303" s="54">
        <v>0</v>
      </c>
      <c r="Z303" s="54">
        <v>0</v>
      </c>
      <c r="AA303" s="54">
        <v>0</v>
      </c>
      <c r="AB303" s="54">
        <v>0</v>
      </c>
    </row>
    <row r="304" spans="2:28" ht="14.45" customHeight="1">
      <c r="B304" s="57" t="s">
        <v>66</v>
      </c>
      <c r="C304" s="58" t="s">
        <v>67</v>
      </c>
      <c r="D304" s="56">
        <f>IF(B304="","",SUMPRODUCT((B$11:B304&lt;&gt;"")*1))</f>
        <v>229</v>
      </c>
      <c r="E304" s="54">
        <v>2.3E-2</v>
      </c>
      <c r="F304" s="54">
        <v>217.73913043478262</v>
      </c>
      <c r="G304" s="54">
        <v>297.50900000000001</v>
      </c>
      <c r="H304" s="54">
        <v>42.944304205923181</v>
      </c>
      <c r="I304" s="54">
        <v>474.00299999999999</v>
      </c>
      <c r="J304" s="54">
        <v>36.722584034278263</v>
      </c>
      <c r="K304" s="54">
        <v>386.86</v>
      </c>
      <c r="L304" s="54">
        <v>38.322902341932483</v>
      </c>
      <c r="M304" s="54">
        <v>1172.7139999999999</v>
      </c>
      <c r="N304" s="54">
        <v>43.938093175318109</v>
      </c>
      <c r="O304" s="54">
        <v>492.851</v>
      </c>
      <c r="P304" s="54">
        <v>53.727233991612067</v>
      </c>
      <c r="Q304" s="54">
        <v>0</v>
      </c>
      <c r="R304" s="54">
        <v>0</v>
      </c>
      <c r="S304" s="54">
        <v>0</v>
      </c>
      <c r="T304" s="54">
        <v>0</v>
      </c>
      <c r="U304" s="54">
        <v>0</v>
      </c>
      <c r="V304" s="54">
        <v>0</v>
      </c>
      <c r="W304" s="54">
        <v>0</v>
      </c>
      <c r="X304" s="54">
        <v>0</v>
      </c>
      <c r="Y304" s="54">
        <v>0</v>
      </c>
      <c r="Z304" s="54">
        <v>0</v>
      </c>
      <c r="AA304" s="54">
        <v>0</v>
      </c>
      <c r="AB304" s="54">
        <v>0</v>
      </c>
    </row>
    <row r="305" spans="2:28" ht="14.45" customHeight="1">
      <c r="B305" s="57"/>
      <c r="C305" s="58"/>
      <c r="D305" s="56"/>
      <c r="E305" s="54"/>
      <c r="F305" s="54"/>
      <c r="G305" s="54"/>
      <c r="H305" s="54"/>
      <c r="I305" s="54"/>
      <c r="J305" s="54"/>
      <c r="K305" s="54"/>
      <c r="L305" s="54"/>
      <c r="M305" s="54"/>
      <c r="N305" s="54"/>
      <c r="O305" s="54"/>
      <c r="P305" s="54"/>
      <c r="Q305" s="54"/>
      <c r="R305" s="54"/>
      <c r="S305" s="54"/>
      <c r="T305" s="54"/>
      <c r="U305" s="54"/>
      <c r="V305" s="54"/>
      <c r="W305" s="54"/>
      <c r="X305" s="54"/>
      <c r="Y305" s="54"/>
      <c r="Z305" s="54"/>
      <c r="AA305" s="54"/>
      <c r="AB305" s="54"/>
    </row>
    <row r="306" spans="2:28" ht="14.45" customHeight="1">
      <c r="B306" s="57" t="s">
        <v>95</v>
      </c>
      <c r="C306" s="58" t="s">
        <v>96</v>
      </c>
      <c r="D306" s="56">
        <f>IF(B306="","",SUMPRODUCT((B$11:B306&lt;&gt;"")*1))</f>
        <v>230</v>
      </c>
      <c r="E306" s="54">
        <v>0</v>
      </c>
      <c r="F306" s="54">
        <v>0</v>
      </c>
      <c r="G306" s="54">
        <v>0</v>
      </c>
      <c r="H306" s="54">
        <v>0</v>
      </c>
      <c r="I306" s="54">
        <v>714</v>
      </c>
      <c r="J306" s="54">
        <v>27</v>
      </c>
      <c r="K306" s="54">
        <v>429</v>
      </c>
      <c r="L306" s="54">
        <v>31.836829836829835</v>
      </c>
      <c r="M306" s="54">
        <v>483</v>
      </c>
      <c r="N306" s="54">
        <v>41.802484472049692</v>
      </c>
      <c r="O306" s="54">
        <v>246</v>
      </c>
      <c r="P306" s="54">
        <v>54.482926829268294</v>
      </c>
      <c r="Q306" s="54">
        <v>0</v>
      </c>
      <c r="R306" s="54">
        <v>0</v>
      </c>
      <c r="S306" s="54">
        <v>0</v>
      </c>
      <c r="T306" s="54">
        <v>0</v>
      </c>
      <c r="U306" s="54">
        <v>0</v>
      </c>
      <c r="V306" s="54">
        <v>0</v>
      </c>
      <c r="W306" s="54">
        <v>0</v>
      </c>
      <c r="X306" s="54">
        <v>0</v>
      </c>
      <c r="Y306" s="54">
        <v>0</v>
      </c>
      <c r="Z306" s="54">
        <v>0</v>
      </c>
      <c r="AA306" s="54">
        <v>0</v>
      </c>
      <c r="AB306" s="54">
        <v>0</v>
      </c>
    </row>
    <row r="307" spans="2:28" ht="14.45" customHeight="1">
      <c r="B307" s="57" t="s">
        <v>97</v>
      </c>
      <c r="C307" s="58" t="s">
        <v>96</v>
      </c>
      <c r="D307" s="56">
        <f>IF(B307="","",SUMPRODUCT((B$11:B307&lt;&gt;"")*1))</f>
        <v>231</v>
      </c>
      <c r="E307" s="54">
        <v>0</v>
      </c>
      <c r="F307" s="54">
        <v>0</v>
      </c>
      <c r="G307" s="54">
        <v>2042.251</v>
      </c>
      <c r="H307" s="54">
        <v>36.672953030748914</v>
      </c>
      <c r="I307" s="54">
        <v>2120.489</v>
      </c>
      <c r="J307" s="54">
        <v>25.64301253154343</v>
      </c>
      <c r="K307" s="54">
        <v>2048.2779999999998</v>
      </c>
      <c r="L307" s="54">
        <v>29.102046694833415</v>
      </c>
      <c r="M307" s="54">
        <v>1944.38</v>
      </c>
      <c r="N307" s="54">
        <v>36.255729847046361</v>
      </c>
      <c r="O307" s="54">
        <v>554.54</v>
      </c>
      <c r="P307" s="54">
        <v>27.656646950625746</v>
      </c>
      <c r="Q307" s="54">
        <v>54.591000000000001</v>
      </c>
      <c r="R307" s="54">
        <v>108.40120166327782</v>
      </c>
      <c r="S307" s="54">
        <v>0</v>
      </c>
      <c r="T307" s="54">
        <v>0</v>
      </c>
      <c r="U307" s="54">
        <v>0</v>
      </c>
      <c r="V307" s="54">
        <v>0</v>
      </c>
      <c r="W307" s="54">
        <v>0</v>
      </c>
      <c r="X307" s="54">
        <v>0</v>
      </c>
      <c r="Y307" s="54">
        <v>0</v>
      </c>
      <c r="Z307" s="54">
        <v>0</v>
      </c>
      <c r="AA307" s="54">
        <v>0</v>
      </c>
      <c r="AB307" s="54">
        <v>0</v>
      </c>
    </row>
    <row r="308" spans="2:28" ht="14.45" customHeight="1">
      <c r="B308" s="57" t="s">
        <v>24</v>
      </c>
      <c r="C308" s="58" t="s">
        <v>25</v>
      </c>
      <c r="D308" s="56">
        <f>IF(B308="","",SUMPRODUCT((B$11:B308&lt;&gt;"")*1))</f>
        <v>232</v>
      </c>
      <c r="E308" s="54">
        <v>2968.0509999999999</v>
      </c>
      <c r="F308" s="54">
        <v>77.941341641366662</v>
      </c>
      <c r="G308" s="54">
        <v>21634.061000000002</v>
      </c>
      <c r="H308" s="54">
        <v>44.306283457368451</v>
      </c>
      <c r="I308" s="54">
        <v>25295.185000000001</v>
      </c>
      <c r="J308" s="54">
        <v>33.477662843738834</v>
      </c>
      <c r="K308" s="54">
        <v>21322.964</v>
      </c>
      <c r="L308" s="54">
        <v>33.049762547083041</v>
      </c>
      <c r="M308" s="54">
        <v>42423.258999999998</v>
      </c>
      <c r="N308" s="54">
        <v>42.758336223061029</v>
      </c>
      <c r="O308" s="54">
        <v>39272.872000000003</v>
      </c>
      <c r="P308" s="54">
        <v>60.074426642390705</v>
      </c>
      <c r="Q308" s="54">
        <v>5511.951</v>
      </c>
      <c r="R308" s="54">
        <v>110.54681563751201</v>
      </c>
      <c r="S308" s="54">
        <v>109.736</v>
      </c>
      <c r="T308" s="54">
        <v>211.22964205001094</v>
      </c>
      <c r="U308" s="54">
        <v>0</v>
      </c>
      <c r="V308" s="54">
        <v>0</v>
      </c>
      <c r="W308" s="54">
        <v>0</v>
      </c>
      <c r="X308" s="54">
        <v>0</v>
      </c>
      <c r="Y308" s="54">
        <v>0</v>
      </c>
      <c r="Z308" s="54">
        <v>0</v>
      </c>
      <c r="AA308" s="54">
        <v>0</v>
      </c>
      <c r="AB308" s="54">
        <v>0</v>
      </c>
    </row>
    <row r="309" spans="2:28" ht="14.45" customHeight="1">
      <c r="B309" s="57" t="s">
        <v>26</v>
      </c>
      <c r="C309" s="58" t="s">
        <v>25</v>
      </c>
      <c r="D309" s="56">
        <f>IF(B309="","",SUMPRODUCT((B$11:B309&lt;&gt;"")*1))</f>
        <v>233</v>
      </c>
      <c r="E309" s="54">
        <v>0</v>
      </c>
      <c r="F309" s="54">
        <v>0</v>
      </c>
      <c r="G309" s="54">
        <v>0</v>
      </c>
      <c r="H309" s="54">
        <v>0</v>
      </c>
      <c r="I309" s="54">
        <v>0</v>
      </c>
      <c r="J309" s="54">
        <v>0</v>
      </c>
      <c r="K309" s="54">
        <v>0</v>
      </c>
      <c r="L309" s="54">
        <v>0</v>
      </c>
      <c r="M309" s="54">
        <v>0</v>
      </c>
      <c r="N309" s="54">
        <v>0</v>
      </c>
      <c r="O309" s="54">
        <v>5.0000000000000001E-3</v>
      </c>
      <c r="P309" s="54">
        <v>89.2</v>
      </c>
      <c r="Q309" s="54">
        <v>0</v>
      </c>
      <c r="R309" s="54">
        <v>0</v>
      </c>
      <c r="S309" s="54">
        <v>0</v>
      </c>
      <c r="T309" s="54">
        <v>0</v>
      </c>
      <c r="U309" s="54">
        <v>0</v>
      </c>
      <c r="V309" s="54">
        <v>0</v>
      </c>
      <c r="W309" s="54">
        <v>0</v>
      </c>
      <c r="X309" s="54">
        <v>0</v>
      </c>
      <c r="Y309" s="54">
        <v>0</v>
      </c>
      <c r="Z309" s="54">
        <v>0</v>
      </c>
      <c r="AA309" s="54">
        <v>0</v>
      </c>
      <c r="AB309" s="54">
        <v>0</v>
      </c>
    </row>
    <row r="310" spans="2:28" ht="14.45" customHeight="1">
      <c r="B310" s="57" t="s">
        <v>27</v>
      </c>
      <c r="C310" s="58" t="s">
        <v>28</v>
      </c>
      <c r="D310" s="56">
        <f>IF(B310="","",SUMPRODUCT((B$11:B310&lt;&gt;"")*1))</f>
        <v>234</v>
      </c>
      <c r="E310" s="54">
        <v>0</v>
      </c>
      <c r="F310" s="54">
        <v>0</v>
      </c>
      <c r="G310" s="54">
        <v>18.638000000000002</v>
      </c>
      <c r="H310" s="54">
        <v>49.665736667024362</v>
      </c>
      <c r="I310" s="54">
        <v>74.724999999999994</v>
      </c>
      <c r="J310" s="54">
        <v>16.371281365005018</v>
      </c>
      <c r="K310" s="54">
        <v>21.062000000000001</v>
      </c>
      <c r="L310" s="54">
        <v>10.88267970753015</v>
      </c>
      <c r="M310" s="54">
        <v>2.5659999999999998</v>
      </c>
      <c r="N310" s="54">
        <v>23.704598597038192</v>
      </c>
      <c r="O310" s="54">
        <v>6.5090000000000003</v>
      </c>
      <c r="P310" s="54">
        <v>23.313104931633124</v>
      </c>
      <c r="Q310" s="54">
        <v>3.3000000000000002E-2</v>
      </c>
      <c r="R310" s="54">
        <v>76.606060606060609</v>
      </c>
      <c r="S310" s="54">
        <v>0</v>
      </c>
      <c r="T310" s="54">
        <v>0</v>
      </c>
      <c r="U310" s="54">
        <v>0</v>
      </c>
      <c r="V310" s="54">
        <v>0</v>
      </c>
      <c r="W310" s="54">
        <v>0</v>
      </c>
      <c r="X310" s="54">
        <v>0</v>
      </c>
      <c r="Y310" s="54">
        <v>0</v>
      </c>
      <c r="Z310" s="54">
        <v>0</v>
      </c>
      <c r="AA310" s="54">
        <v>0</v>
      </c>
      <c r="AB310" s="54">
        <v>0</v>
      </c>
    </row>
    <row r="311" spans="2:28" ht="14.45" customHeight="1">
      <c r="B311" s="57"/>
      <c r="C311" s="58"/>
      <c r="D311" s="56"/>
      <c r="E311" s="54"/>
      <c r="F311" s="54"/>
      <c r="G311" s="54"/>
      <c r="H311" s="54"/>
      <c r="I311" s="54"/>
      <c r="J311" s="54"/>
      <c r="K311" s="54"/>
      <c r="L311" s="54"/>
      <c r="M311" s="54"/>
      <c r="N311" s="54"/>
      <c r="O311" s="54"/>
      <c r="P311" s="54"/>
      <c r="Q311" s="54"/>
      <c r="R311" s="54"/>
      <c r="S311" s="54"/>
      <c r="T311" s="54"/>
      <c r="U311" s="54"/>
      <c r="V311" s="54"/>
      <c r="W311" s="54"/>
      <c r="X311" s="54"/>
      <c r="Y311" s="54"/>
      <c r="Z311" s="54"/>
      <c r="AA311" s="54"/>
      <c r="AB311" s="54"/>
    </row>
    <row r="312" spans="2:28" ht="14.45" customHeight="1">
      <c r="B312" s="57" t="s">
        <v>29</v>
      </c>
      <c r="C312" s="58" t="s">
        <v>30</v>
      </c>
      <c r="D312" s="56">
        <f>IF(B312="","",SUMPRODUCT((B$11:B312&lt;&gt;"")*1))</f>
        <v>235</v>
      </c>
      <c r="E312" s="54">
        <v>0</v>
      </c>
      <c r="F312" s="54">
        <v>0</v>
      </c>
      <c r="G312" s="54">
        <v>468.096</v>
      </c>
      <c r="H312" s="54">
        <v>14.582301493710691</v>
      </c>
      <c r="I312" s="54">
        <v>2355.7249999999999</v>
      </c>
      <c r="J312" s="54">
        <v>12.526506277260715</v>
      </c>
      <c r="K312" s="54">
        <v>320.64299999999997</v>
      </c>
      <c r="L312" s="54">
        <v>14.988638454605276</v>
      </c>
      <c r="M312" s="54">
        <v>912.56100000000004</v>
      </c>
      <c r="N312" s="54">
        <v>15.915027050246506</v>
      </c>
      <c r="O312" s="54">
        <v>421.13400000000001</v>
      </c>
      <c r="P312" s="54">
        <v>18.821987775862315</v>
      </c>
      <c r="Q312" s="54">
        <v>25.61</v>
      </c>
      <c r="R312" s="54">
        <v>21.531511128465443</v>
      </c>
      <c r="S312" s="54">
        <v>1E-3</v>
      </c>
      <c r="T312" s="54">
        <v>31</v>
      </c>
      <c r="U312" s="54">
        <v>0</v>
      </c>
      <c r="V312" s="54">
        <v>0</v>
      </c>
      <c r="W312" s="54">
        <v>0</v>
      </c>
      <c r="X312" s="54">
        <v>0</v>
      </c>
      <c r="Y312" s="54">
        <v>0</v>
      </c>
      <c r="Z312" s="54">
        <v>0</v>
      </c>
      <c r="AA312" s="54">
        <v>1.4999999999999999E-2</v>
      </c>
      <c r="AB312" s="54">
        <v>402.46666666666664</v>
      </c>
    </row>
    <row r="313" spans="2:28" ht="14.45" customHeight="1">
      <c r="B313" s="57" t="s">
        <v>31</v>
      </c>
      <c r="C313" s="58" t="s">
        <v>30</v>
      </c>
      <c r="D313" s="56">
        <f>IF(B313="","",SUMPRODUCT((B$11:B313&lt;&gt;"")*1))</f>
        <v>236</v>
      </c>
      <c r="E313" s="54">
        <v>0.17599999999999999</v>
      </c>
      <c r="F313" s="54">
        <v>131.17613636363635</v>
      </c>
      <c r="G313" s="54">
        <v>209.352</v>
      </c>
      <c r="H313" s="54">
        <v>19.588071764301272</v>
      </c>
      <c r="I313" s="54">
        <v>606.63099999999997</v>
      </c>
      <c r="J313" s="54">
        <v>16.744160783079003</v>
      </c>
      <c r="K313" s="54">
        <v>158.65700000000001</v>
      </c>
      <c r="L313" s="54">
        <v>24.946286643513996</v>
      </c>
      <c r="M313" s="54">
        <v>286.22699999999998</v>
      </c>
      <c r="N313" s="54">
        <v>29.36226142187844</v>
      </c>
      <c r="O313" s="54">
        <v>111.9</v>
      </c>
      <c r="P313" s="54">
        <v>29.019392314566581</v>
      </c>
      <c r="Q313" s="54">
        <v>0</v>
      </c>
      <c r="R313" s="54">
        <v>0</v>
      </c>
      <c r="S313" s="54">
        <v>0</v>
      </c>
      <c r="T313" s="54">
        <v>0</v>
      </c>
      <c r="U313" s="54">
        <v>0</v>
      </c>
      <c r="V313" s="54">
        <v>0</v>
      </c>
      <c r="W313" s="54">
        <v>0</v>
      </c>
      <c r="X313" s="54">
        <v>0</v>
      </c>
      <c r="Y313" s="54">
        <v>0</v>
      </c>
      <c r="Z313" s="54">
        <v>0</v>
      </c>
      <c r="AA313" s="54">
        <v>0.308</v>
      </c>
      <c r="AB313" s="54">
        <v>96.63636363636364</v>
      </c>
    </row>
    <row r="314" spans="2:28" ht="14.45" customHeight="1">
      <c r="B314" s="57" t="s">
        <v>32</v>
      </c>
      <c r="C314" s="58" t="s">
        <v>33</v>
      </c>
      <c r="D314" s="56">
        <f>IF(B314="","",SUMPRODUCT((B$11:B314&lt;&gt;"")*1))</f>
        <v>237</v>
      </c>
      <c r="E314" s="54">
        <v>0.06</v>
      </c>
      <c r="F314" s="54">
        <v>67.083333333333343</v>
      </c>
      <c r="G314" s="54">
        <v>1087.288</v>
      </c>
      <c r="H314" s="54">
        <v>29.352285686956904</v>
      </c>
      <c r="I314" s="54">
        <v>128.99100000000001</v>
      </c>
      <c r="J314" s="54">
        <v>27.989673698164989</v>
      </c>
      <c r="K314" s="54">
        <v>71.590999999999994</v>
      </c>
      <c r="L314" s="54">
        <v>43.290553281837099</v>
      </c>
      <c r="M314" s="54">
        <v>19.062999999999999</v>
      </c>
      <c r="N314" s="54">
        <v>59.745213240308452</v>
      </c>
      <c r="O314" s="54">
        <v>11.781000000000001</v>
      </c>
      <c r="P314" s="54">
        <v>57.724216959511075</v>
      </c>
      <c r="Q314" s="54">
        <v>0.189</v>
      </c>
      <c r="R314" s="54">
        <v>72.015873015873012</v>
      </c>
      <c r="S314" s="54">
        <v>0</v>
      </c>
      <c r="T314" s="54">
        <v>0</v>
      </c>
      <c r="U314" s="54">
        <v>0.224</v>
      </c>
      <c r="V314" s="54">
        <v>134.97767857142858</v>
      </c>
      <c r="W314" s="54">
        <v>0.109</v>
      </c>
      <c r="X314" s="54">
        <v>101.38532110091742</v>
      </c>
      <c r="Y314" s="54">
        <v>6.4000000000000001E-2</v>
      </c>
      <c r="Z314" s="54">
        <v>170.875</v>
      </c>
      <c r="AA314" s="54">
        <v>7.0000000000000001E-3</v>
      </c>
      <c r="AB314" s="54">
        <v>256.14285714285717</v>
      </c>
    </row>
    <row r="315" spans="2:28" ht="14.45" customHeight="1">
      <c r="B315" s="57" t="s">
        <v>35</v>
      </c>
      <c r="C315" s="58" t="s">
        <v>34</v>
      </c>
      <c r="D315" s="56">
        <f>IF(B315="","",SUMPRODUCT((B$11:B315&lt;&gt;"")*1))</f>
        <v>238</v>
      </c>
      <c r="E315" s="54">
        <v>0</v>
      </c>
      <c r="F315" s="54">
        <v>0</v>
      </c>
      <c r="G315" s="54">
        <v>0</v>
      </c>
      <c r="H315" s="54">
        <v>0</v>
      </c>
      <c r="I315" s="54">
        <v>0</v>
      </c>
      <c r="J315" s="54">
        <v>0</v>
      </c>
      <c r="K315" s="54">
        <v>0.38800000000000001</v>
      </c>
      <c r="L315" s="54">
        <v>33.02577319587629</v>
      </c>
      <c r="M315" s="54">
        <v>0.503</v>
      </c>
      <c r="N315" s="54">
        <v>59.097415506958249</v>
      </c>
      <c r="O315" s="54">
        <v>0.68100000000000005</v>
      </c>
      <c r="P315" s="54">
        <v>55.781204111600587</v>
      </c>
      <c r="Q315" s="54">
        <v>1.105</v>
      </c>
      <c r="R315" s="54">
        <v>55.060633484162892</v>
      </c>
      <c r="S315" s="54">
        <v>3.3000000000000002E-2</v>
      </c>
      <c r="T315" s="54">
        <v>79.939393939393952</v>
      </c>
      <c r="U315" s="54">
        <v>0</v>
      </c>
      <c r="V315" s="54">
        <v>0</v>
      </c>
      <c r="W315" s="54">
        <v>3.4000000000000002E-2</v>
      </c>
      <c r="X315" s="54">
        <v>66.970588235294116</v>
      </c>
      <c r="Y315" s="54">
        <v>0</v>
      </c>
      <c r="Z315" s="54">
        <v>0</v>
      </c>
      <c r="AA315" s="54">
        <v>0</v>
      </c>
      <c r="AB315" s="54">
        <v>0</v>
      </c>
    </row>
    <row r="316" spans="2:28" ht="14.45" customHeight="1">
      <c r="B316" s="57" t="s">
        <v>85</v>
      </c>
      <c r="C316" s="58" t="s">
        <v>37</v>
      </c>
      <c r="D316" s="56">
        <f>IF(B316="","",SUMPRODUCT((B$11:B316&lt;&gt;"")*1))</f>
        <v>239</v>
      </c>
      <c r="E316" s="54">
        <v>1.075</v>
      </c>
      <c r="F316" s="54">
        <v>40.74976744186047</v>
      </c>
      <c r="G316" s="54">
        <v>0.13</v>
      </c>
      <c r="H316" s="54">
        <v>280.8</v>
      </c>
      <c r="I316" s="54">
        <v>0.46500000000000002</v>
      </c>
      <c r="J316" s="54">
        <v>170.94193548387096</v>
      </c>
      <c r="K316" s="54">
        <v>0.22800000000000001</v>
      </c>
      <c r="L316" s="54">
        <v>130.26315789473685</v>
      </c>
      <c r="M316" s="54">
        <v>0.17</v>
      </c>
      <c r="N316" s="54">
        <v>228.95882352941177</v>
      </c>
      <c r="O316" s="54">
        <v>0.46500000000000002</v>
      </c>
      <c r="P316" s="54">
        <v>153.5225806451613</v>
      </c>
      <c r="Q316" s="54">
        <v>0.44</v>
      </c>
      <c r="R316" s="54">
        <v>160.625</v>
      </c>
      <c r="S316" s="54">
        <v>0</v>
      </c>
      <c r="T316" s="54">
        <v>0</v>
      </c>
      <c r="U316" s="54">
        <v>0.28499999999999998</v>
      </c>
      <c r="V316" s="54">
        <v>151.95789473684212</v>
      </c>
      <c r="W316" s="54">
        <v>0.26500000000000001</v>
      </c>
      <c r="X316" s="54">
        <v>170.96226415094338</v>
      </c>
      <c r="Y316" s="54">
        <v>0.248</v>
      </c>
      <c r="Z316" s="54">
        <v>16.552419354838712</v>
      </c>
      <c r="AA316" s="54">
        <v>0</v>
      </c>
      <c r="AB316" s="54">
        <v>0</v>
      </c>
    </row>
    <row r="317" spans="2:28" ht="14.45" customHeight="1">
      <c r="B317" s="57"/>
      <c r="C317" s="58"/>
      <c r="D317" s="56"/>
      <c r="E317" s="54"/>
      <c r="F317" s="54"/>
      <c r="G317" s="54"/>
      <c r="H317" s="54"/>
      <c r="I317" s="54"/>
      <c r="J317" s="54"/>
      <c r="K317" s="54"/>
      <c r="L317" s="54"/>
      <c r="M317" s="54"/>
      <c r="N317" s="54"/>
      <c r="O317" s="54"/>
      <c r="P317" s="54"/>
      <c r="Q317" s="54"/>
      <c r="R317" s="54"/>
      <c r="S317" s="54"/>
      <c r="T317" s="54"/>
      <c r="U317" s="54"/>
      <c r="V317" s="54"/>
      <c r="W317" s="54"/>
      <c r="X317" s="54"/>
      <c r="Y317" s="54"/>
      <c r="Z317" s="54"/>
      <c r="AA317" s="54"/>
      <c r="AB317" s="54"/>
    </row>
    <row r="318" spans="2:28" ht="14.45" customHeight="1">
      <c r="B318" s="57" t="s">
        <v>38</v>
      </c>
      <c r="C318" s="58" t="s">
        <v>37</v>
      </c>
      <c r="D318" s="56">
        <f>IF(B318="","",SUMPRODUCT((B$11:B318&lt;&gt;"")*1))</f>
        <v>240</v>
      </c>
      <c r="E318" s="54">
        <v>0</v>
      </c>
      <c r="F318" s="54">
        <v>0</v>
      </c>
      <c r="G318" s="54">
        <v>52.302999999999997</v>
      </c>
      <c r="H318" s="54">
        <v>44.267518115595664</v>
      </c>
      <c r="I318" s="54">
        <v>71.304000000000002</v>
      </c>
      <c r="J318" s="54">
        <v>34.666582519914733</v>
      </c>
      <c r="K318" s="54">
        <v>218.62799999999999</v>
      </c>
      <c r="L318" s="54">
        <v>29.49628135462978</v>
      </c>
      <c r="M318" s="54">
        <v>175.392</v>
      </c>
      <c r="N318" s="54">
        <v>31.171416028097063</v>
      </c>
      <c r="O318" s="54">
        <v>453.42599999999999</v>
      </c>
      <c r="P318" s="54">
        <v>28.618217746666488</v>
      </c>
      <c r="Q318" s="54">
        <v>33.340000000000003</v>
      </c>
      <c r="R318" s="54">
        <v>24.437252549490104</v>
      </c>
      <c r="S318" s="54">
        <v>0</v>
      </c>
      <c r="T318" s="54">
        <v>0</v>
      </c>
      <c r="U318" s="54">
        <v>0</v>
      </c>
      <c r="V318" s="54">
        <v>0</v>
      </c>
      <c r="W318" s="54">
        <v>0</v>
      </c>
      <c r="X318" s="54">
        <v>0</v>
      </c>
      <c r="Y318" s="54">
        <v>0</v>
      </c>
      <c r="Z318" s="54">
        <v>0</v>
      </c>
      <c r="AA318" s="54">
        <v>0</v>
      </c>
      <c r="AB318" s="54">
        <v>0</v>
      </c>
    </row>
    <row r="319" spans="2:28" ht="14.45" customHeight="1">
      <c r="B319" s="57" t="s">
        <v>39</v>
      </c>
      <c r="C319" s="58" t="s">
        <v>40</v>
      </c>
      <c r="D319" s="56">
        <f>IF(B319="","",SUMPRODUCT((B$11:B319&lt;&gt;"")*1))</f>
        <v>241</v>
      </c>
      <c r="E319" s="54">
        <v>1286.1320000000001</v>
      </c>
      <c r="F319" s="54">
        <v>41.573462910494413</v>
      </c>
      <c r="G319" s="54">
        <v>706.66700000000003</v>
      </c>
      <c r="H319" s="54">
        <v>39.724273243267341</v>
      </c>
      <c r="I319" s="54">
        <v>15.281000000000001</v>
      </c>
      <c r="J319" s="54">
        <v>41.310123683005038</v>
      </c>
      <c r="K319" s="54">
        <v>4.0000000000000001E-3</v>
      </c>
      <c r="L319" s="54">
        <v>756</v>
      </c>
      <c r="M319" s="54">
        <v>56.308999999999997</v>
      </c>
      <c r="N319" s="54">
        <v>42.665737271128947</v>
      </c>
      <c r="O319" s="54">
        <v>895.74699999999996</v>
      </c>
      <c r="P319" s="54">
        <v>40.803803975899442</v>
      </c>
      <c r="Q319" s="54">
        <v>712.46400000000006</v>
      </c>
      <c r="R319" s="54">
        <v>38.56269229041748</v>
      </c>
      <c r="S319" s="54">
        <v>81.798000000000002</v>
      </c>
      <c r="T319" s="54">
        <v>41.51064818210714</v>
      </c>
      <c r="U319" s="54">
        <v>338.21300000000002</v>
      </c>
      <c r="V319" s="54">
        <v>39.001312782181643</v>
      </c>
      <c r="W319" s="54">
        <v>124.58799999999999</v>
      </c>
      <c r="X319" s="54">
        <v>61.286367868494551</v>
      </c>
      <c r="Y319" s="54">
        <v>1.5269999999999999</v>
      </c>
      <c r="Z319" s="54">
        <v>1602.8984937786508</v>
      </c>
      <c r="AA319" s="54">
        <v>8.5999999999999993E-2</v>
      </c>
      <c r="AB319" s="54">
        <v>629.1627906976745</v>
      </c>
    </row>
    <row r="320" spans="2:28" ht="14.45" customHeight="1">
      <c r="B320" s="57" t="s">
        <v>74</v>
      </c>
      <c r="C320" s="58" t="s">
        <v>42</v>
      </c>
      <c r="D320" s="56">
        <f>IF(B320="","",SUMPRODUCT((B$11:B320&lt;&gt;"")*1))</f>
        <v>242</v>
      </c>
      <c r="E320" s="54">
        <v>1181.174</v>
      </c>
      <c r="F320" s="54">
        <v>45.334896467412925</v>
      </c>
      <c r="G320" s="54">
        <v>181.60599999999999</v>
      </c>
      <c r="H320" s="54">
        <v>41.290926511238617</v>
      </c>
      <c r="I320" s="54">
        <v>16</v>
      </c>
      <c r="J320" s="54">
        <v>55.134</v>
      </c>
      <c r="K320" s="54">
        <v>0.66800000000000004</v>
      </c>
      <c r="L320" s="54">
        <v>17.892215568862277</v>
      </c>
      <c r="M320" s="54">
        <v>448.90800000000002</v>
      </c>
      <c r="N320" s="54">
        <v>42.804964491610754</v>
      </c>
      <c r="O320" s="54">
        <v>2340.0909999999999</v>
      </c>
      <c r="P320" s="54">
        <v>45.266890048292993</v>
      </c>
      <c r="Q320" s="54">
        <v>1605.5540000000001</v>
      </c>
      <c r="R320" s="54">
        <v>47.830786756471596</v>
      </c>
      <c r="S320" s="54">
        <v>610.57600000000002</v>
      </c>
      <c r="T320" s="54">
        <v>48.192582086423307</v>
      </c>
      <c r="U320" s="54">
        <v>995.67</v>
      </c>
      <c r="V320" s="54">
        <v>46.762978697761305</v>
      </c>
      <c r="W320" s="54">
        <v>82.256</v>
      </c>
      <c r="X320" s="54">
        <v>60.060688581987939</v>
      </c>
      <c r="Y320" s="54">
        <v>26.488</v>
      </c>
      <c r="Z320" s="54">
        <v>57.181855934762915</v>
      </c>
      <c r="AA320" s="54">
        <v>36.6</v>
      </c>
      <c r="AB320" s="54">
        <v>68.088715846994532</v>
      </c>
    </row>
    <row r="321" spans="1:28" ht="14.45" customHeight="1">
      <c r="B321" s="57" t="s">
        <v>41</v>
      </c>
      <c r="C321" s="58" t="s">
        <v>42</v>
      </c>
      <c r="D321" s="56">
        <f>IF(B321="","",SUMPRODUCT((B$11:B321&lt;&gt;"")*1))</f>
        <v>243</v>
      </c>
      <c r="E321" s="54">
        <v>0</v>
      </c>
      <c r="F321" s="54">
        <v>0</v>
      </c>
      <c r="G321" s="54">
        <v>0</v>
      </c>
      <c r="H321" s="54">
        <v>0</v>
      </c>
      <c r="I321" s="54">
        <v>0</v>
      </c>
      <c r="J321" s="54">
        <v>0</v>
      </c>
      <c r="K321" s="54">
        <v>0</v>
      </c>
      <c r="L321" s="54">
        <v>0</v>
      </c>
      <c r="M321" s="54">
        <v>0</v>
      </c>
      <c r="N321" s="54">
        <v>0</v>
      </c>
      <c r="O321" s="54">
        <v>1E-3</v>
      </c>
      <c r="P321" s="54">
        <v>108</v>
      </c>
      <c r="Q321" s="54">
        <v>0</v>
      </c>
      <c r="R321" s="54">
        <v>0</v>
      </c>
      <c r="S321" s="54">
        <v>0</v>
      </c>
      <c r="T321" s="54">
        <v>0</v>
      </c>
      <c r="U321" s="54">
        <v>0</v>
      </c>
      <c r="V321" s="54">
        <v>0</v>
      </c>
      <c r="W321" s="54">
        <v>0</v>
      </c>
      <c r="X321" s="54">
        <v>0</v>
      </c>
      <c r="Y321" s="54">
        <v>0</v>
      </c>
      <c r="Z321" s="54">
        <v>0</v>
      </c>
      <c r="AA321" s="54">
        <v>0</v>
      </c>
      <c r="AB321" s="54">
        <v>0</v>
      </c>
    </row>
    <row r="322" spans="1:28" ht="14.45" customHeight="1">
      <c r="B322" s="57" t="s">
        <v>43</v>
      </c>
      <c r="C322" s="58" t="s">
        <v>44</v>
      </c>
      <c r="D322" s="56">
        <f>IF(B322="","",SUMPRODUCT((B$11:B322&lt;&gt;"")*1))</f>
        <v>244</v>
      </c>
      <c r="E322" s="54">
        <v>0</v>
      </c>
      <c r="F322" s="54">
        <v>0</v>
      </c>
      <c r="G322" s="54">
        <v>0</v>
      </c>
      <c r="H322" s="54">
        <v>0</v>
      </c>
      <c r="I322" s="54">
        <v>0.14799999999999999</v>
      </c>
      <c r="J322" s="54">
        <v>291.37837837837839</v>
      </c>
      <c r="K322" s="54">
        <v>0.14699999999999999</v>
      </c>
      <c r="L322" s="54">
        <v>142.16326530612244</v>
      </c>
      <c r="M322" s="54">
        <v>2.9000000000000001E-2</v>
      </c>
      <c r="N322" s="54">
        <v>193.65517241379311</v>
      </c>
      <c r="O322" s="54">
        <v>8.0000000000000002E-3</v>
      </c>
      <c r="P322" s="54">
        <v>189</v>
      </c>
      <c r="Q322" s="54">
        <v>6.2E-2</v>
      </c>
      <c r="R322" s="54">
        <v>82.387096774193552</v>
      </c>
      <c r="S322" s="54">
        <v>0</v>
      </c>
      <c r="T322" s="54">
        <v>0</v>
      </c>
      <c r="U322" s="54">
        <v>0</v>
      </c>
      <c r="V322" s="54">
        <v>0</v>
      </c>
      <c r="W322" s="54">
        <v>0</v>
      </c>
      <c r="X322" s="54">
        <v>0</v>
      </c>
      <c r="Y322" s="54">
        <v>0</v>
      </c>
      <c r="Z322" s="54">
        <v>0</v>
      </c>
      <c r="AA322" s="54">
        <v>0</v>
      </c>
      <c r="AB322" s="54">
        <v>0</v>
      </c>
    </row>
    <row r="323" spans="1:28" ht="14.45" customHeight="1">
      <c r="B323" s="57"/>
      <c r="C323" s="58"/>
      <c r="D323" s="56"/>
      <c r="E323" s="54"/>
      <c r="F323" s="54"/>
      <c r="G323" s="54"/>
      <c r="H323" s="54"/>
      <c r="I323" s="54"/>
      <c r="J323" s="54"/>
      <c r="K323" s="54"/>
      <c r="L323" s="54"/>
      <c r="M323" s="54"/>
      <c r="N323" s="54"/>
      <c r="O323" s="54"/>
      <c r="P323" s="54"/>
      <c r="Q323" s="54"/>
      <c r="R323" s="54"/>
      <c r="S323" s="54"/>
      <c r="T323" s="54"/>
      <c r="U323" s="54"/>
      <c r="V323" s="54"/>
      <c r="W323" s="54"/>
      <c r="X323" s="54"/>
      <c r="Y323" s="54"/>
      <c r="Z323" s="54"/>
      <c r="AA323" s="54"/>
      <c r="AB323" s="54"/>
    </row>
    <row r="324" spans="1:28" ht="14.45" customHeight="1">
      <c r="B324" s="57" t="s">
        <v>45</v>
      </c>
      <c r="C324" s="58" t="s">
        <v>46</v>
      </c>
      <c r="D324" s="56">
        <f>IF(B324="","",SUMPRODUCT((B$11:B324&lt;&gt;"")*1))</f>
        <v>245</v>
      </c>
      <c r="E324" s="54">
        <v>5</v>
      </c>
      <c r="F324" s="54">
        <v>110</v>
      </c>
      <c r="G324" s="54">
        <v>0</v>
      </c>
      <c r="H324" s="54">
        <v>0</v>
      </c>
      <c r="I324" s="54">
        <v>3865</v>
      </c>
      <c r="J324" s="54">
        <v>43</v>
      </c>
      <c r="K324" s="54">
        <v>7363</v>
      </c>
      <c r="L324" s="54">
        <v>46</v>
      </c>
      <c r="M324" s="54">
        <v>2355</v>
      </c>
      <c r="N324" s="54">
        <v>61</v>
      </c>
      <c r="O324" s="54">
        <v>11171</v>
      </c>
      <c r="P324" s="54">
        <v>40</v>
      </c>
      <c r="Q324" s="54">
        <v>5881</v>
      </c>
      <c r="R324" s="54">
        <v>43</v>
      </c>
      <c r="S324" s="54">
        <v>1052</v>
      </c>
      <c r="T324" s="54">
        <v>48</v>
      </c>
      <c r="U324" s="54">
        <v>4833</v>
      </c>
      <c r="V324" s="54">
        <v>43</v>
      </c>
      <c r="W324" s="54">
        <v>1778</v>
      </c>
      <c r="X324" s="54">
        <v>46</v>
      </c>
      <c r="Y324" s="54">
        <v>268</v>
      </c>
      <c r="Z324" s="54">
        <v>63</v>
      </c>
      <c r="AA324" s="54">
        <v>0</v>
      </c>
      <c r="AB324" s="54">
        <v>0</v>
      </c>
    </row>
    <row r="325" spans="1:28" ht="14.45" customHeight="1">
      <c r="B325" s="57" t="s">
        <v>98</v>
      </c>
      <c r="C325" s="58" t="s">
        <v>99</v>
      </c>
      <c r="D325" s="56">
        <f>IF(B325="","",SUMPRODUCT((B$11:B325&lt;&gt;"")*1))</f>
        <v>246</v>
      </c>
      <c r="E325" s="54">
        <v>9.1820000000000004</v>
      </c>
      <c r="F325" s="54">
        <v>42.526029187540836</v>
      </c>
      <c r="G325" s="54">
        <v>44.997</v>
      </c>
      <c r="H325" s="54">
        <v>36.124163833144429</v>
      </c>
      <c r="I325" s="54">
        <v>27.509</v>
      </c>
      <c r="J325" s="54">
        <v>43.438038460140319</v>
      </c>
      <c r="K325" s="54">
        <v>0.314</v>
      </c>
      <c r="L325" s="54">
        <v>276.63694267515922</v>
      </c>
      <c r="M325" s="54">
        <v>0.23</v>
      </c>
      <c r="N325" s="54">
        <v>130.35217391304349</v>
      </c>
      <c r="O325" s="54">
        <v>20.120999999999999</v>
      </c>
      <c r="P325" s="54">
        <v>52.479946324735351</v>
      </c>
      <c r="Q325" s="54">
        <v>4.758</v>
      </c>
      <c r="R325" s="54">
        <v>38.243589743589737</v>
      </c>
      <c r="S325" s="54">
        <v>20.234999999999999</v>
      </c>
      <c r="T325" s="54">
        <v>29.108623671855693</v>
      </c>
      <c r="U325" s="54">
        <v>1.421</v>
      </c>
      <c r="V325" s="54">
        <v>34.185784658691063</v>
      </c>
      <c r="W325" s="54">
        <v>0.21</v>
      </c>
      <c r="X325" s="54">
        <v>260.48571428571427</v>
      </c>
      <c r="Y325" s="54">
        <v>6.0000000000000001E-3</v>
      </c>
      <c r="Z325" s="54">
        <v>810</v>
      </c>
      <c r="AA325" s="54">
        <v>2.1000000000000001E-2</v>
      </c>
      <c r="AB325" s="54">
        <v>925.71428571428567</v>
      </c>
    </row>
    <row r="326" spans="1:28" ht="14.45" customHeight="1">
      <c r="B326" s="57" t="s">
        <v>100</v>
      </c>
      <c r="C326" s="58" t="s">
        <v>101</v>
      </c>
      <c r="D326" s="56">
        <f>IF(B326="","",SUMPRODUCT((B$11:B326&lt;&gt;"")*1))</f>
        <v>247</v>
      </c>
      <c r="E326" s="54">
        <v>16.143999999999998</v>
      </c>
      <c r="F326" s="54">
        <v>412.37884043607534</v>
      </c>
      <c r="G326" s="54">
        <v>21.538</v>
      </c>
      <c r="H326" s="54">
        <v>378.9552418980407</v>
      </c>
      <c r="I326" s="54">
        <v>20.315999999999999</v>
      </c>
      <c r="J326" s="54">
        <v>292.41494388659186</v>
      </c>
      <c r="K326" s="54">
        <v>22.52</v>
      </c>
      <c r="L326" s="54">
        <v>289.13117229129659</v>
      </c>
      <c r="M326" s="54">
        <v>20.56</v>
      </c>
      <c r="N326" s="54">
        <v>233.91770428015565</v>
      </c>
      <c r="O326" s="54">
        <v>20.620999999999999</v>
      </c>
      <c r="P326" s="54">
        <v>298.53586150041224</v>
      </c>
      <c r="Q326" s="54">
        <v>23.172999999999998</v>
      </c>
      <c r="R326" s="54">
        <v>291.84421525050703</v>
      </c>
      <c r="S326" s="54">
        <v>28.628</v>
      </c>
      <c r="T326" s="54">
        <v>266.60660891434958</v>
      </c>
      <c r="U326" s="54">
        <v>27.582000000000001</v>
      </c>
      <c r="V326" s="54">
        <v>283.21318251033284</v>
      </c>
      <c r="W326" s="54">
        <v>16.207999999999998</v>
      </c>
      <c r="X326" s="54">
        <v>317.33662388943736</v>
      </c>
      <c r="Y326" s="54">
        <v>10.98</v>
      </c>
      <c r="Z326" s="54">
        <v>289.66721311475408</v>
      </c>
      <c r="AA326" s="54">
        <v>1.304</v>
      </c>
      <c r="AB326" s="54">
        <v>407.898773006135</v>
      </c>
    </row>
    <row r="327" spans="1:28" ht="14.45" customHeight="1">
      <c r="B327" s="57" t="s">
        <v>86</v>
      </c>
      <c r="C327" s="58" t="s">
        <v>87</v>
      </c>
      <c r="D327" s="56">
        <f>IF(B327="","",SUMPRODUCT((B$11:B327&lt;&gt;"")*1))</f>
        <v>248</v>
      </c>
      <c r="E327" s="54">
        <v>0</v>
      </c>
      <c r="F327" s="54">
        <v>0</v>
      </c>
      <c r="G327" s="54">
        <v>0.52700000000000002</v>
      </c>
      <c r="H327" s="54">
        <v>63.529411764705884</v>
      </c>
      <c r="I327" s="54">
        <v>7.3040000000000003</v>
      </c>
      <c r="J327" s="54">
        <v>42.20043811610077</v>
      </c>
      <c r="K327" s="54">
        <v>5.7770000000000001</v>
      </c>
      <c r="L327" s="54">
        <v>32.902890773758003</v>
      </c>
      <c r="M327" s="54">
        <v>5.0359999999999996</v>
      </c>
      <c r="N327" s="54">
        <v>34.205718824463858</v>
      </c>
      <c r="O327" s="54">
        <v>17.581</v>
      </c>
      <c r="P327" s="54">
        <v>35.997952334907005</v>
      </c>
      <c r="Q327" s="54">
        <v>0.255</v>
      </c>
      <c r="R327" s="54">
        <v>31.764705882352942</v>
      </c>
      <c r="S327" s="54">
        <v>0.48</v>
      </c>
      <c r="T327" s="54">
        <v>33.75</v>
      </c>
      <c r="U327" s="54">
        <v>0.16</v>
      </c>
      <c r="V327" s="54">
        <v>33.75</v>
      </c>
      <c r="W327" s="54">
        <v>0</v>
      </c>
      <c r="X327" s="54">
        <v>0</v>
      </c>
      <c r="Y327" s="54">
        <v>0</v>
      </c>
      <c r="Z327" s="54">
        <v>0</v>
      </c>
      <c r="AA327" s="54">
        <v>0</v>
      </c>
      <c r="AB327" s="54">
        <v>0</v>
      </c>
    </row>
    <row r="328" spans="1:28" ht="14.45" customHeight="1">
      <c r="B328" s="57" t="s">
        <v>47</v>
      </c>
      <c r="C328" s="58" t="s">
        <v>48</v>
      </c>
      <c r="D328" s="56">
        <f>IF(B328="","",SUMPRODUCT((B$11:B328&lt;&gt;"")*1))</f>
        <v>249</v>
      </c>
      <c r="E328" s="54">
        <v>0.48799999999999999</v>
      </c>
      <c r="F328" s="54">
        <v>474.30327868852459</v>
      </c>
      <c r="G328" s="54">
        <v>8.5000000000000006E-2</v>
      </c>
      <c r="H328" s="54">
        <v>124.10588235294118</v>
      </c>
      <c r="I328" s="54">
        <v>4.8000000000000001E-2</v>
      </c>
      <c r="J328" s="54">
        <v>295.8125</v>
      </c>
      <c r="K328" s="54">
        <v>0.12</v>
      </c>
      <c r="L328" s="54">
        <v>88.5</v>
      </c>
      <c r="M328" s="54">
        <v>0.29399999999999998</v>
      </c>
      <c r="N328" s="54">
        <v>42.585034013605437</v>
      </c>
      <c r="O328" s="54">
        <v>0.26800000000000002</v>
      </c>
      <c r="P328" s="54">
        <v>71.223880597014926</v>
      </c>
      <c r="Q328" s="54">
        <v>0.97199999999999998</v>
      </c>
      <c r="R328" s="54">
        <v>376.08950617283955</v>
      </c>
      <c r="S328" s="54">
        <v>0.24</v>
      </c>
      <c r="T328" s="54">
        <v>337.41250000000002</v>
      </c>
      <c r="U328" s="54">
        <v>9.8000000000000004E-2</v>
      </c>
      <c r="V328" s="54">
        <v>77.061224489795919</v>
      </c>
      <c r="W328" s="54">
        <v>0.44</v>
      </c>
      <c r="X328" s="54">
        <v>49.854545454545452</v>
      </c>
      <c r="Y328" s="54">
        <v>0.46400000000000002</v>
      </c>
      <c r="Z328" s="54">
        <v>54.646551724137936</v>
      </c>
      <c r="AA328" s="54">
        <v>0.48</v>
      </c>
      <c r="AB328" s="54">
        <v>23.85</v>
      </c>
    </row>
    <row r="329" spans="1:28" ht="14.45" customHeight="1">
      <c r="B329" s="57"/>
      <c r="C329" s="58"/>
      <c r="D329" s="56"/>
      <c r="E329" s="54"/>
      <c r="F329" s="54"/>
      <c r="G329" s="54"/>
      <c r="H329" s="54"/>
      <c r="I329" s="54"/>
      <c r="J329" s="54"/>
      <c r="K329" s="54"/>
      <c r="L329" s="54"/>
      <c r="M329" s="54"/>
      <c r="N329" s="54"/>
      <c r="O329" s="54"/>
      <c r="P329" s="54"/>
      <c r="Q329" s="54"/>
      <c r="R329" s="54"/>
      <c r="S329" s="54"/>
      <c r="T329" s="54"/>
      <c r="U329" s="54"/>
      <c r="V329" s="54"/>
      <c r="W329" s="54"/>
      <c r="X329" s="54"/>
      <c r="Y329" s="54"/>
      <c r="Z329" s="54"/>
      <c r="AA329" s="54"/>
      <c r="AB329" s="54"/>
    </row>
    <row r="330" spans="1:28" ht="14.45" customHeight="1">
      <c r="B330" s="57" t="s">
        <v>49</v>
      </c>
      <c r="C330" s="58" t="s">
        <v>50</v>
      </c>
      <c r="D330" s="56">
        <f>IF(B330="","",SUMPRODUCT((B$11:B330&lt;&gt;"")*1))</f>
        <v>250</v>
      </c>
      <c r="E330" s="54">
        <v>0</v>
      </c>
      <c r="F330" s="54">
        <v>0</v>
      </c>
      <c r="G330" s="54">
        <v>105.97199999999999</v>
      </c>
      <c r="H330" s="54">
        <v>33.59167515947609</v>
      </c>
      <c r="I330" s="54">
        <v>311.54399999999998</v>
      </c>
      <c r="J330" s="54">
        <v>49.208269136943734</v>
      </c>
      <c r="K330" s="54">
        <v>443.06599999999997</v>
      </c>
      <c r="L330" s="54">
        <v>49.227744850654304</v>
      </c>
      <c r="M330" s="54">
        <v>90.63</v>
      </c>
      <c r="N330" s="54">
        <v>61.930607966457025</v>
      </c>
      <c r="O330" s="54">
        <v>11.16</v>
      </c>
      <c r="P330" s="54">
        <v>60</v>
      </c>
      <c r="Q330" s="54">
        <v>31.623999999999999</v>
      </c>
      <c r="R330" s="54">
        <v>63.654408044523151</v>
      </c>
      <c r="S330" s="54">
        <v>26.477</v>
      </c>
      <c r="T330" s="54">
        <v>62.392567133738716</v>
      </c>
      <c r="U330" s="54">
        <v>50.057000000000002</v>
      </c>
      <c r="V330" s="54">
        <v>56.721297720598514</v>
      </c>
      <c r="W330" s="54">
        <v>0</v>
      </c>
      <c r="X330" s="54">
        <v>0</v>
      </c>
      <c r="Y330" s="54">
        <v>0</v>
      </c>
      <c r="Z330" s="54">
        <v>0</v>
      </c>
      <c r="AA330" s="54">
        <v>0</v>
      </c>
      <c r="AB330" s="54">
        <v>0</v>
      </c>
    </row>
    <row r="331" spans="1:28" ht="14.45" customHeight="1">
      <c r="B331" s="57" t="s">
        <v>51</v>
      </c>
      <c r="C331" s="58" t="s">
        <v>50</v>
      </c>
      <c r="D331" s="56">
        <f>IF(B331="","",SUMPRODUCT((B$11:B331&lt;&gt;"")*1))</f>
        <v>251</v>
      </c>
      <c r="E331" s="54">
        <v>8.9359999999999999</v>
      </c>
      <c r="F331" s="54">
        <v>457.22336615935541</v>
      </c>
      <c r="G331" s="54">
        <v>20.41</v>
      </c>
      <c r="H331" s="54">
        <v>334.48780009799117</v>
      </c>
      <c r="I331" s="54">
        <v>26.190999999999999</v>
      </c>
      <c r="J331" s="54">
        <v>254.45007827116186</v>
      </c>
      <c r="K331" s="54">
        <v>13.154</v>
      </c>
      <c r="L331" s="54">
        <v>433.54356089402467</v>
      </c>
      <c r="M331" s="54">
        <v>43.801000000000002</v>
      </c>
      <c r="N331" s="54">
        <v>137.69932193328918</v>
      </c>
      <c r="O331" s="54">
        <v>95.66</v>
      </c>
      <c r="P331" s="54">
        <v>120.93990173531256</v>
      </c>
      <c r="Q331" s="54">
        <v>46.496000000000002</v>
      </c>
      <c r="R331" s="54">
        <v>179.17231589814176</v>
      </c>
      <c r="S331" s="54">
        <v>246.88</v>
      </c>
      <c r="T331" s="54">
        <v>72.548501296176283</v>
      </c>
      <c r="U331" s="54">
        <v>582.10900000000004</v>
      </c>
      <c r="V331" s="54">
        <v>59.377707611461084</v>
      </c>
      <c r="W331" s="54">
        <v>9.4459999999999997</v>
      </c>
      <c r="X331" s="54">
        <v>470.73639635824691</v>
      </c>
      <c r="Y331" s="54">
        <v>6.3620000000000001</v>
      </c>
      <c r="Z331" s="54">
        <v>499.75039295818925</v>
      </c>
      <c r="AA331" s="54">
        <v>2.262</v>
      </c>
      <c r="AB331" s="54">
        <v>688.53580901856765</v>
      </c>
    </row>
    <row r="332" spans="1:28" ht="14.45" customHeight="1">
      <c r="B332" s="57" t="s">
        <v>61</v>
      </c>
      <c r="C332" s="58" t="s">
        <v>50</v>
      </c>
      <c r="D332" s="56">
        <f>IF(B332="","",SUMPRODUCT((B$11:B332&lt;&gt;"")*1))</f>
        <v>252</v>
      </c>
      <c r="E332" s="54">
        <v>2.61</v>
      </c>
      <c r="F332" s="54">
        <v>162.41379310344826</v>
      </c>
      <c r="G332" s="54">
        <v>11.496</v>
      </c>
      <c r="H332" s="54">
        <v>74.912317327766189</v>
      </c>
      <c r="I332" s="54">
        <v>34.14</v>
      </c>
      <c r="J332" s="54">
        <v>60.309490333919157</v>
      </c>
      <c r="K332" s="54">
        <v>109.81</v>
      </c>
      <c r="L332" s="54">
        <v>56.565704398506512</v>
      </c>
      <c r="M332" s="54">
        <v>34.229999999999997</v>
      </c>
      <c r="N332" s="54">
        <v>60.750715746421271</v>
      </c>
      <c r="O332" s="54">
        <v>3.39</v>
      </c>
      <c r="P332" s="54">
        <v>180.41415929203541</v>
      </c>
      <c r="Q332" s="54">
        <v>57.469000000000001</v>
      </c>
      <c r="R332" s="54">
        <v>67.148340844629274</v>
      </c>
      <c r="S332" s="54">
        <v>1.76</v>
      </c>
      <c r="T332" s="54">
        <v>222.32045454545454</v>
      </c>
      <c r="U332" s="54">
        <v>2.33</v>
      </c>
      <c r="V332" s="54">
        <v>201.862660944206</v>
      </c>
      <c r="W332" s="54">
        <v>2.71</v>
      </c>
      <c r="X332" s="54">
        <v>203.6059040590406</v>
      </c>
      <c r="Y332" s="54">
        <v>1.82</v>
      </c>
      <c r="Z332" s="54">
        <v>259.02197802197799</v>
      </c>
      <c r="AA332" s="54">
        <v>0.84</v>
      </c>
      <c r="AB332" s="54">
        <v>279.64285714285717</v>
      </c>
    </row>
    <row r="333" spans="1:28" ht="14.45" customHeight="1">
      <c r="B333" s="57" t="s">
        <v>62</v>
      </c>
      <c r="C333" s="58" t="s">
        <v>53</v>
      </c>
      <c r="D333" s="56">
        <f>IF(B333="","",SUMPRODUCT((B$11:B333&lt;&gt;"")*1))</f>
        <v>253</v>
      </c>
      <c r="E333" s="54">
        <v>0</v>
      </c>
      <c r="F333" s="54">
        <v>0</v>
      </c>
      <c r="G333" s="54">
        <v>0.27</v>
      </c>
      <c r="H333" s="54">
        <v>55.555555555555557</v>
      </c>
      <c r="I333" s="54">
        <v>2.552</v>
      </c>
      <c r="J333" s="54">
        <v>84.346394984326011</v>
      </c>
      <c r="K333" s="54">
        <v>48.31</v>
      </c>
      <c r="L333" s="54">
        <v>79.492341130200785</v>
      </c>
      <c r="M333" s="54">
        <v>15.12</v>
      </c>
      <c r="N333" s="54">
        <v>55.763227513227513</v>
      </c>
      <c r="O333" s="54">
        <v>0</v>
      </c>
      <c r="P333" s="54">
        <v>0</v>
      </c>
      <c r="Q333" s="54">
        <v>0</v>
      </c>
      <c r="R333" s="54">
        <v>0</v>
      </c>
      <c r="S333" s="54">
        <v>0</v>
      </c>
      <c r="T333" s="54">
        <v>0</v>
      </c>
      <c r="U333" s="54">
        <v>0</v>
      </c>
      <c r="V333" s="54">
        <v>0</v>
      </c>
      <c r="W333" s="54">
        <v>966.59199999999998</v>
      </c>
      <c r="X333" s="54">
        <v>54.920656285175127</v>
      </c>
      <c r="Y333" s="54">
        <v>123.062</v>
      </c>
      <c r="Z333" s="54">
        <v>59.779680161219545</v>
      </c>
      <c r="AA333" s="54">
        <v>0</v>
      </c>
      <c r="AB333" s="54">
        <v>0</v>
      </c>
    </row>
    <row r="334" spans="1:28" ht="14.45" customHeight="1">
      <c r="B334" s="57" t="s">
        <v>52</v>
      </c>
      <c r="C334" s="58" t="s">
        <v>53</v>
      </c>
      <c r="D334" s="56">
        <f>IF(B334="","",SUMPRODUCT((B$11:B334&lt;&gt;"")*1))</f>
        <v>254</v>
      </c>
      <c r="E334" s="54">
        <v>3.964</v>
      </c>
      <c r="F334" s="54">
        <v>503.26791120080719</v>
      </c>
      <c r="G334" s="54">
        <v>7.1479999999999997</v>
      </c>
      <c r="H334" s="54">
        <v>344.68130945719082</v>
      </c>
      <c r="I334" s="54">
        <v>5.9459999999999997</v>
      </c>
      <c r="J334" s="54">
        <v>385.65741675075679</v>
      </c>
      <c r="K334" s="54">
        <v>8.7420000000000009</v>
      </c>
      <c r="L334" s="54">
        <v>322.75165865934565</v>
      </c>
      <c r="M334" s="54">
        <v>3.7360000000000002</v>
      </c>
      <c r="N334" s="54">
        <v>424.37687366167023</v>
      </c>
      <c r="O334" s="54">
        <v>4.47</v>
      </c>
      <c r="P334" s="54">
        <v>370.37002237136466</v>
      </c>
      <c r="Q334" s="54">
        <v>3.5030000000000001</v>
      </c>
      <c r="R334" s="54">
        <v>430.83471310305453</v>
      </c>
      <c r="S334" s="54">
        <v>2.895</v>
      </c>
      <c r="T334" s="54">
        <v>463.45975820379965</v>
      </c>
      <c r="U334" s="54">
        <v>3.33</v>
      </c>
      <c r="V334" s="54">
        <v>478.52432432432437</v>
      </c>
      <c r="W334" s="54">
        <v>2.8010000000000002</v>
      </c>
      <c r="X334" s="54">
        <v>439.15780078543378</v>
      </c>
      <c r="Y334" s="54">
        <v>1.988</v>
      </c>
      <c r="Z334" s="54">
        <v>391.8420523138833</v>
      </c>
      <c r="AA334" s="54">
        <v>0.61099999999999999</v>
      </c>
      <c r="AB334" s="54">
        <v>540.98036006546647</v>
      </c>
    </row>
    <row r="335" spans="1:28" ht="14.45" customHeight="1">
      <c r="B335" s="59"/>
      <c r="C335" s="11"/>
      <c r="D335" s="56" t="str">
        <f>IF(B335="","",SUMPRODUCT((B$11:B335&lt;&gt;"")*1))</f>
        <v/>
      </c>
      <c r="E335" s="54"/>
      <c r="F335" s="54"/>
      <c r="G335" s="54"/>
      <c r="H335" s="54"/>
      <c r="I335" s="54"/>
      <c r="J335" s="54"/>
      <c r="K335" s="54"/>
      <c r="L335" s="54"/>
      <c r="M335" s="54"/>
      <c r="N335" s="54"/>
      <c r="O335" s="54"/>
      <c r="P335" s="54"/>
      <c r="Q335" s="54"/>
      <c r="R335" s="54"/>
      <c r="S335" s="54"/>
      <c r="T335" s="54"/>
      <c r="U335" s="54"/>
      <c r="V335" s="54"/>
      <c r="W335" s="54"/>
      <c r="X335" s="54"/>
      <c r="Y335" s="54"/>
      <c r="Z335" s="54"/>
      <c r="AA335" s="54"/>
      <c r="AB335" s="54"/>
    </row>
    <row r="336" spans="1:28" ht="14.45" customHeight="1">
      <c r="A336" s="50" t="s">
        <v>102</v>
      </c>
      <c r="B336" s="59"/>
      <c r="C336" s="11"/>
      <c r="D336" s="56" t="str">
        <f>IF(B336="","",SUMPRODUCT((B$11:B336&lt;&gt;"")*1))</f>
        <v/>
      </c>
      <c r="E336" s="53"/>
      <c r="F336" s="53"/>
      <c r="G336" s="54"/>
      <c r="H336" s="54"/>
      <c r="I336" s="54"/>
      <c r="J336" s="54"/>
      <c r="K336" s="54"/>
      <c r="L336" s="54"/>
      <c r="M336" s="54"/>
      <c r="N336" s="54"/>
      <c r="O336" s="54"/>
      <c r="P336" s="54"/>
      <c r="Q336" s="54"/>
      <c r="R336" s="54"/>
      <c r="S336" s="54"/>
      <c r="T336" s="54"/>
      <c r="U336" s="54"/>
      <c r="V336" s="54"/>
      <c r="W336" s="54"/>
      <c r="X336" s="54"/>
      <c r="Y336" s="54"/>
      <c r="Z336" s="54"/>
      <c r="AA336" s="54"/>
      <c r="AB336" s="54"/>
    </row>
    <row r="337" spans="2:28" s="50" customFormat="1" ht="14.45" customHeight="1">
      <c r="B337" s="60" t="s">
        <v>103</v>
      </c>
      <c r="D337" s="56">
        <f>IF(B337="","",SUMPRODUCT((B$11:B337&lt;&gt;"")*1))</f>
        <v>255</v>
      </c>
      <c r="E337" s="53">
        <f>IF(SUM(E338:E371)&lt;0.001,"-",SUM(E338:E371))</f>
        <v>1736.1609999999996</v>
      </c>
      <c r="F337" s="53">
        <f>IF(ISERR(SUMPRODUCT(E338:E371,F338:F371)/E337),"-",SUMPRODUCT(E338:E371,F338:F371)/E337)</f>
        <v>57.642808472255737</v>
      </c>
      <c r="G337" s="53">
        <f>IF(SUM(G338:G371)&lt;0.001,"-",SUM(G338:G371))</f>
        <v>1862.6390000000001</v>
      </c>
      <c r="H337" s="53">
        <f>IF(ISERR(SUMPRODUCT(G338:G371,H338:H371)/G337),"-",SUMPRODUCT(G338:G371,H338:H371)/G337)</f>
        <v>65.564732618612624</v>
      </c>
      <c r="I337" s="53">
        <f t="shared" ref="I337" si="166">IF(SUM(I338:I371)&lt;0.001,"-",SUM(I338:I371))</f>
        <v>1313.2920000000001</v>
      </c>
      <c r="J337" s="53">
        <f t="shared" ref="J337" si="167">IF(ISERR(SUMPRODUCT(I338:I371,J338:J371)/I337),"-",SUMPRODUCT(I338:I371,J338:J371)/I337)</f>
        <v>58.833166576816126</v>
      </c>
      <c r="K337" s="53">
        <f t="shared" ref="K337" si="168">IF(SUM(K338:K371)&lt;0.001,"-",SUM(K338:K371))</f>
        <v>913.42499999999984</v>
      </c>
      <c r="L337" s="53">
        <f t="shared" ref="L337" si="169">IF(ISERR(SUMPRODUCT(K338:K371,L338:L371)/K337),"-",SUMPRODUCT(K338:K371,L338:L371)/K337)</f>
        <v>56.361685962175358</v>
      </c>
      <c r="M337" s="53">
        <f t="shared" ref="M337" si="170">IF(SUM(M338:M371)&lt;0.001,"-",SUM(M338:M371))</f>
        <v>3806.826</v>
      </c>
      <c r="N337" s="53">
        <f t="shared" ref="N337" si="171">IF(ISERR(SUMPRODUCT(M338:M371,N338:N371)/M337),"-",SUMPRODUCT(M338:M371,N338:N371)/M337)</f>
        <v>60.388213698235745</v>
      </c>
      <c r="O337" s="53">
        <f t="shared" ref="O337" si="172">IF(SUM(O338:O371)&lt;0.001,"-",SUM(O338:O371))</f>
        <v>4254.0359999999991</v>
      </c>
      <c r="P337" s="53">
        <f t="shared" ref="P337" si="173">IF(ISERR(SUMPRODUCT(O338:O371,P338:P371)/O337),"-",SUMPRODUCT(O338:O371,P338:P371)/O337)</f>
        <v>59.735368247941494</v>
      </c>
      <c r="Q337" s="53">
        <f t="shared" ref="Q337" si="174">IF(SUM(Q338:Q371)&lt;0.001,"-",SUM(Q338:Q371))</f>
        <v>4968.4120000000012</v>
      </c>
      <c r="R337" s="53">
        <f t="shared" ref="R337" si="175">IF(ISERR(SUMPRODUCT(Q338:Q371,R338:R371)/Q337),"-",SUMPRODUCT(Q338:Q371,R338:R371)/Q337)</f>
        <v>50.582022585888588</v>
      </c>
      <c r="S337" s="53">
        <f t="shared" ref="S337" si="176">IF(SUM(S338:S371)&lt;0.001,"-",SUM(S338:S371))</f>
        <v>6126.6320000000005</v>
      </c>
      <c r="T337" s="53">
        <f t="shared" ref="T337" si="177">IF(ISERR(SUMPRODUCT(S338:S371,T338:T371)/S337),"-",SUMPRODUCT(S338:S371,T338:T371)/S337)</f>
        <v>53.295504610036964</v>
      </c>
      <c r="U337" s="53">
        <f t="shared" ref="U337" si="178">IF(SUM(U338:U371)&lt;0.001,"-",SUM(U338:U371))</f>
        <v>7615.1049999999996</v>
      </c>
      <c r="V337" s="53">
        <f t="shared" ref="V337" si="179">IF(ISERR(SUMPRODUCT(U338:U371,V338:V371)/U337),"-",SUMPRODUCT(U338:U371,V338:V371)/U337)</f>
        <v>49.945396681989287</v>
      </c>
      <c r="W337" s="53">
        <f t="shared" ref="W337" si="180">IF(SUM(W338:W371)&lt;0.001,"-",SUM(W338:W371))</f>
        <v>5830.8389999999981</v>
      </c>
      <c r="X337" s="53">
        <f t="shared" ref="X337" si="181">IF(ISERR(SUMPRODUCT(W338:W371,X338:X371)/W337),"-",SUMPRODUCT(W338:W371,X338:X371)/W337)</f>
        <v>57.492133979346725</v>
      </c>
      <c r="Y337" s="53">
        <f t="shared" ref="Y337" si="182">IF(SUM(Y338:Y371)&lt;0.001,"-",SUM(Y338:Y371))</f>
        <v>4880.2519999999995</v>
      </c>
      <c r="Z337" s="53">
        <f t="shared" ref="Z337" si="183">IF(ISERR(SUMPRODUCT(Y338:Y371,Z338:Z371)/Y337),"-",SUMPRODUCT(Y338:Y371,Z338:Z371)/Y337)</f>
        <v>62.678882975715197</v>
      </c>
      <c r="AA337" s="53">
        <f>IF(SUM(AA338:AA371)&lt;0.001,"-",SUM(AA338:AA371))</f>
        <v>1053.6050000000002</v>
      </c>
      <c r="AB337" s="53">
        <f>IF(ISERR(SUMPRODUCT(AA338:AA371,AB338:AB371)/AA337),"-",SUMPRODUCT(AA338:AA371,AB338:AB371)/AA337)</f>
        <v>70.82866918816822</v>
      </c>
    </row>
    <row r="338" spans="2:28" ht="14.45" customHeight="1">
      <c r="B338" s="62" t="s">
        <v>15</v>
      </c>
      <c r="C338" s="62" t="s">
        <v>16</v>
      </c>
      <c r="D338" s="56">
        <f>IF(B338="","",SUMPRODUCT((B$11:B338&lt;&gt;"")*1))</f>
        <v>256</v>
      </c>
      <c r="E338" s="54">
        <v>0.10299999999999999</v>
      </c>
      <c r="F338" s="54">
        <v>205.01941747572815</v>
      </c>
      <c r="G338" s="54">
        <v>0</v>
      </c>
      <c r="H338" s="54">
        <v>0</v>
      </c>
      <c r="I338" s="54">
        <v>0</v>
      </c>
      <c r="J338" s="54">
        <v>0</v>
      </c>
      <c r="K338" s="54">
        <v>0</v>
      </c>
      <c r="L338" s="54">
        <v>0</v>
      </c>
      <c r="M338" s="54">
        <v>0</v>
      </c>
      <c r="N338" s="54">
        <v>0</v>
      </c>
      <c r="O338" s="54">
        <v>0</v>
      </c>
      <c r="P338" s="54">
        <v>0</v>
      </c>
      <c r="Q338" s="54">
        <v>0</v>
      </c>
      <c r="R338" s="54">
        <v>0</v>
      </c>
      <c r="S338" s="54">
        <v>0</v>
      </c>
      <c r="T338" s="54">
        <v>0</v>
      </c>
      <c r="U338" s="54">
        <v>0</v>
      </c>
      <c r="V338" s="54">
        <v>0</v>
      </c>
      <c r="W338" s="54">
        <v>5.5E-2</v>
      </c>
      <c r="X338" s="54">
        <v>19.036363636363635</v>
      </c>
      <c r="Y338" s="54">
        <v>2.5000000000000001E-2</v>
      </c>
      <c r="Z338" s="54">
        <v>44.92</v>
      </c>
      <c r="AA338" s="54">
        <v>0</v>
      </c>
      <c r="AB338" s="54">
        <v>0</v>
      </c>
    </row>
    <row r="339" spans="2:28" ht="14.45" customHeight="1">
      <c r="B339" s="62" t="s">
        <v>17</v>
      </c>
      <c r="C339" s="62" t="s">
        <v>16</v>
      </c>
      <c r="D339" s="56">
        <f>IF(B339="","",SUMPRODUCT((B$11:B339&lt;&gt;"")*1))</f>
        <v>257</v>
      </c>
      <c r="E339" s="54">
        <v>0</v>
      </c>
      <c r="F339" s="54">
        <v>0</v>
      </c>
      <c r="G339" s="54">
        <v>0</v>
      </c>
      <c r="H339" s="54">
        <v>0</v>
      </c>
      <c r="I339" s="54">
        <v>0</v>
      </c>
      <c r="J339" s="54">
        <v>0</v>
      </c>
      <c r="K339" s="54">
        <v>0</v>
      </c>
      <c r="L339" s="54">
        <v>0</v>
      </c>
      <c r="M339" s="54">
        <v>0</v>
      </c>
      <c r="N339" s="54">
        <v>0</v>
      </c>
      <c r="O339" s="54">
        <v>0.107</v>
      </c>
      <c r="P339" s="54">
        <v>1.0841121495327104</v>
      </c>
      <c r="Q339" s="54">
        <v>0.185</v>
      </c>
      <c r="R339" s="54">
        <v>1.1351351351351353</v>
      </c>
      <c r="S339" s="54">
        <v>0</v>
      </c>
      <c r="T339" s="54">
        <v>0</v>
      </c>
      <c r="U339" s="54">
        <v>0</v>
      </c>
      <c r="V339" s="54">
        <v>0</v>
      </c>
      <c r="W339" s="54">
        <v>1.365</v>
      </c>
      <c r="X339" s="54">
        <v>1.8234432234432232</v>
      </c>
      <c r="Y339" s="54">
        <v>3.7999999999999999E-2</v>
      </c>
      <c r="Z339" s="54">
        <v>5.0789473684210531</v>
      </c>
      <c r="AA339" s="54">
        <v>2.9000000000000001E-2</v>
      </c>
      <c r="AB339" s="54">
        <v>27.862068965517242</v>
      </c>
    </row>
    <row r="340" spans="2:28" ht="14.45" customHeight="1">
      <c r="B340" s="62" t="s">
        <v>18</v>
      </c>
      <c r="C340" s="62" t="s">
        <v>16</v>
      </c>
      <c r="D340" s="56">
        <f>IF(B340="","",SUMPRODUCT((B$11:B340&lt;&gt;"")*1))</f>
        <v>258</v>
      </c>
      <c r="E340" s="54">
        <v>0</v>
      </c>
      <c r="F340" s="54">
        <v>0</v>
      </c>
      <c r="G340" s="54">
        <v>0</v>
      </c>
      <c r="H340" s="54">
        <v>0</v>
      </c>
      <c r="I340" s="54">
        <v>0</v>
      </c>
      <c r="J340" s="54">
        <v>0</v>
      </c>
      <c r="K340" s="54">
        <v>0</v>
      </c>
      <c r="L340" s="54">
        <v>0</v>
      </c>
      <c r="M340" s="54">
        <v>0</v>
      </c>
      <c r="N340" s="54">
        <v>0</v>
      </c>
      <c r="O340" s="54">
        <v>0.16800000000000001</v>
      </c>
      <c r="P340" s="54">
        <v>38.392857142857146</v>
      </c>
      <c r="Q340" s="54">
        <v>0.33800000000000002</v>
      </c>
      <c r="R340" s="54">
        <v>36.621301775147927</v>
      </c>
      <c r="S340" s="54">
        <v>0</v>
      </c>
      <c r="T340" s="54">
        <v>0</v>
      </c>
      <c r="U340" s="54">
        <v>6.9000000000000006E-2</v>
      </c>
      <c r="V340" s="54">
        <v>13.72463768115942</v>
      </c>
      <c r="W340" s="54">
        <v>3.3069999999999999</v>
      </c>
      <c r="X340" s="54">
        <v>12.781977623223465</v>
      </c>
      <c r="Y340" s="54">
        <v>38.308999999999997</v>
      </c>
      <c r="Z340" s="54">
        <v>10.811245399253439</v>
      </c>
      <c r="AA340" s="54">
        <v>1.0920000000000001</v>
      </c>
      <c r="AB340" s="54">
        <v>10.799450549450549</v>
      </c>
    </row>
    <row r="341" spans="2:28" ht="14.45" customHeight="1">
      <c r="B341" s="12" t="s">
        <v>21</v>
      </c>
      <c r="C341" s="12" t="s">
        <v>20</v>
      </c>
      <c r="D341" s="56">
        <f>IF(B341="","",SUMPRODUCT((B$11:B341&lt;&gt;"")*1))</f>
        <v>259</v>
      </c>
      <c r="E341" s="54">
        <v>0</v>
      </c>
      <c r="F341" s="54">
        <v>0</v>
      </c>
      <c r="G341" s="54">
        <v>0</v>
      </c>
      <c r="H341" s="54">
        <v>0</v>
      </c>
      <c r="I341" s="54">
        <v>0</v>
      </c>
      <c r="J341" s="54">
        <v>0</v>
      </c>
      <c r="K341" s="54">
        <v>0</v>
      </c>
      <c r="L341" s="54">
        <v>0</v>
      </c>
      <c r="M341" s="54">
        <v>0</v>
      </c>
      <c r="N341" s="54">
        <v>0</v>
      </c>
      <c r="O341" s="54">
        <v>0.32400000000000001</v>
      </c>
      <c r="P341" s="54">
        <v>11.601851851851851</v>
      </c>
      <c r="Q341" s="54">
        <v>0.83</v>
      </c>
      <c r="R341" s="54">
        <v>10.8</v>
      </c>
      <c r="S341" s="54">
        <v>1.196</v>
      </c>
      <c r="T341" s="54">
        <v>27</v>
      </c>
      <c r="U341" s="54">
        <v>4.4999999999999998E-2</v>
      </c>
      <c r="V341" s="54">
        <v>10.8</v>
      </c>
      <c r="W341" s="54">
        <v>2.0760000000000001</v>
      </c>
      <c r="X341" s="54">
        <v>26.685934489402698</v>
      </c>
      <c r="Y341" s="54">
        <v>9.9529999999999994</v>
      </c>
      <c r="Z341" s="54">
        <v>25.630362704712148</v>
      </c>
      <c r="AA341" s="54">
        <v>20.058</v>
      </c>
      <c r="AB341" s="54">
        <v>49.468142387077478</v>
      </c>
    </row>
    <row r="342" spans="2:28" ht="14.45" customHeight="1">
      <c r="B342" s="12"/>
      <c r="C342" s="12"/>
      <c r="D342" s="56"/>
      <c r="E342" s="54"/>
      <c r="F342" s="54"/>
      <c r="G342" s="54"/>
      <c r="H342" s="54"/>
      <c r="I342" s="54"/>
      <c r="J342" s="54"/>
      <c r="K342" s="54"/>
      <c r="L342" s="54"/>
      <c r="M342" s="54"/>
      <c r="N342" s="54"/>
      <c r="O342" s="54"/>
      <c r="P342" s="54"/>
      <c r="Q342" s="54"/>
      <c r="R342" s="54"/>
      <c r="S342" s="54"/>
      <c r="T342" s="54"/>
      <c r="U342" s="54"/>
      <c r="V342" s="54"/>
      <c r="W342" s="54"/>
      <c r="X342" s="54"/>
      <c r="Y342" s="54"/>
      <c r="Z342" s="54"/>
      <c r="AA342" s="54"/>
      <c r="AB342" s="54"/>
    </row>
    <row r="343" spans="2:28" ht="14.45" customHeight="1">
      <c r="B343" s="57" t="s">
        <v>22</v>
      </c>
      <c r="C343" s="58" t="s">
        <v>20</v>
      </c>
      <c r="D343" s="56">
        <f>IF(B343="","",SUMPRODUCT((B$11:B343&lt;&gt;"")*1))</f>
        <v>260</v>
      </c>
      <c r="E343" s="54">
        <v>0</v>
      </c>
      <c r="F343" s="54">
        <v>0</v>
      </c>
      <c r="G343" s="54">
        <v>0</v>
      </c>
      <c r="H343" s="54">
        <v>0</v>
      </c>
      <c r="I343" s="54">
        <v>0</v>
      </c>
      <c r="J343" s="54">
        <v>0</v>
      </c>
      <c r="K343" s="54">
        <v>0</v>
      </c>
      <c r="L343" s="54">
        <v>0</v>
      </c>
      <c r="M343" s="54">
        <v>0</v>
      </c>
      <c r="N343" s="54">
        <v>0</v>
      </c>
      <c r="O343" s="54">
        <v>0.64400000000000002</v>
      </c>
      <c r="P343" s="54">
        <v>20</v>
      </c>
      <c r="Q343" s="54">
        <v>0.89500000000000002</v>
      </c>
      <c r="R343" s="54">
        <v>20</v>
      </c>
      <c r="S343" s="54">
        <v>2.044</v>
      </c>
      <c r="T343" s="54">
        <v>27</v>
      </c>
      <c r="U343" s="54">
        <v>0</v>
      </c>
      <c r="V343" s="54">
        <v>0</v>
      </c>
      <c r="W343" s="54">
        <v>1.8180000000000001</v>
      </c>
      <c r="X343" s="54">
        <v>11</v>
      </c>
      <c r="Y343" s="54">
        <v>0</v>
      </c>
      <c r="Z343" s="54">
        <v>0</v>
      </c>
      <c r="AA343" s="54">
        <v>21.8</v>
      </c>
      <c r="AB343" s="54">
        <v>54</v>
      </c>
    </row>
    <row r="344" spans="2:28" ht="14.45" customHeight="1">
      <c r="B344" s="57" t="s">
        <v>97</v>
      </c>
      <c r="C344" s="58" t="s">
        <v>96</v>
      </c>
      <c r="D344" s="56">
        <f>IF(B344="","",SUMPRODUCT((B$11:B344&lt;&gt;"")*1))</f>
        <v>261</v>
      </c>
      <c r="E344" s="54">
        <v>0</v>
      </c>
      <c r="F344" s="54">
        <v>0</v>
      </c>
      <c r="G344" s="54">
        <v>0</v>
      </c>
      <c r="H344" s="54">
        <v>0</v>
      </c>
      <c r="I344" s="54">
        <v>0</v>
      </c>
      <c r="J344" s="54">
        <v>0</v>
      </c>
      <c r="K344" s="54">
        <v>0</v>
      </c>
      <c r="L344" s="54">
        <v>0</v>
      </c>
      <c r="M344" s="54">
        <v>0</v>
      </c>
      <c r="N344" s="54">
        <v>0</v>
      </c>
      <c r="O344" s="54">
        <v>0</v>
      </c>
      <c r="P344" s="54">
        <v>0</v>
      </c>
      <c r="Q344" s="54">
        <v>91.150999999999996</v>
      </c>
      <c r="R344" s="54">
        <v>64.800002194161337</v>
      </c>
      <c r="S344" s="54">
        <v>0</v>
      </c>
      <c r="T344" s="54">
        <v>0</v>
      </c>
      <c r="U344" s="54">
        <v>0</v>
      </c>
      <c r="V344" s="54">
        <v>0</v>
      </c>
      <c r="W344" s="54">
        <v>0</v>
      </c>
      <c r="X344" s="54">
        <v>0</v>
      </c>
      <c r="Y344" s="54">
        <v>0</v>
      </c>
      <c r="Z344" s="54">
        <v>0</v>
      </c>
      <c r="AA344" s="54">
        <v>0</v>
      </c>
      <c r="AB344" s="54">
        <v>0</v>
      </c>
    </row>
    <row r="345" spans="2:28" ht="14.45" customHeight="1">
      <c r="B345" s="57" t="s">
        <v>24</v>
      </c>
      <c r="C345" s="58" t="s">
        <v>25</v>
      </c>
      <c r="D345" s="56">
        <f>IF(B345="","",SUMPRODUCT((B$11:B345&lt;&gt;"")*1))</f>
        <v>262</v>
      </c>
      <c r="E345" s="54">
        <v>10.755000000000001</v>
      </c>
      <c r="F345" s="54">
        <v>61.372198977219902</v>
      </c>
      <c r="G345" s="54">
        <v>0</v>
      </c>
      <c r="H345" s="54">
        <v>0</v>
      </c>
      <c r="I345" s="54">
        <v>0</v>
      </c>
      <c r="J345" s="54">
        <v>0</v>
      </c>
      <c r="K345" s="54">
        <v>0</v>
      </c>
      <c r="L345" s="54">
        <v>0</v>
      </c>
      <c r="M345" s="54">
        <v>0</v>
      </c>
      <c r="N345" s="54">
        <v>0</v>
      </c>
      <c r="O345" s="54">
        <v>0</v>
      </c>
      <c r="P345" s="54">
        <v>0</v>
      </c>
      <c r="Q345" s="54">
        <v>62.616999999999997</v>
      </c>
      <c r="R345" s="54">
        <v>77.359918233067702</v>
      </c>
      <c r="S345" s="54">
        <v>210.911</v>
      </c>
      <c r="T345" s="54">
        <v>91.684056308110996</v>
      </c>
      <c r="U345" s="54">
        <v>229.517</v>
      </c>
      <c r="V345" s="54">
        <v>93.216646261496976</v>
      </c>
      <c r="W345" s="54">
        <v>0</v>
      </c>
      <c r="X345" s="54">
        <v>0</v>
      </c>
      <c r="Y345" s="54">
        <v>0</v>
      </c>
      <c r="Z345" s="54">
        <v>0</v>
      </c>
      <c r="AA345" s="54">
        <v>0</v>
      </c>
      <c r="AB345" s="54">
        <v>0</v>
      </c>
    </row>
    <row r="346" spans="2:28" ht="14.45" customHeight="1">
      <c r="B346" s="57" t="s">
        <v>26</v>
      </c>
      <c r="C346" s="58" t="s">
        <v>25</v>
      </c>
      <c r="D346" s="56">
        <f>IF(B346="","",SUMPRODUCT((B$11:B346&lt;&gt;"")*1))</f>
        <v>263</v>
      </c>
      <c r="E346" s="54">
        <v>0</v>
      </c>
      <c r="F346" s="54">
        <v>0</v>
      </c>
      <c r="G346" s="54">
        <v>0</v>
      </c>
      <c r="H346" s="54">
        <v>0</v>
      </c>
      <c r="I346" s="54">
        <v>0</v>
      </c>
      <c r="J346" s="54">
        <v>0</v>
      </c>
      <c r="K346" s="54">
        <v>0</v>
      </c>
      <c r="L346" s="54">
        <v>0</v>
      </c>
      <c r="M346" s="54">
        <v>2.1000000000000001E-2</v>
      </c>
      <c r="N346" s="54">
        <v>92.761904761904773</v>
      </c>
      <c r="O346" s="54">
        <v>1E-3</v>
      </c>
      <c r="P346" s="54">
        <v>111</v>
      </c>
      <c r="Q346" s="54">
        <v>2.1999999999999999E-2</v>
      </c>
      <c r="R346" s="54">
        <v>146.72727272727272</v>
      </c>
      <c r="S346" s="54">
        <v>0</v>
      </c>
      <c r="T346" s="54">
        <v>0</v>
      </c>
      <c r="U346" s="54">
        <v>0</v>
      </c>
      <c r="V346" s="54">
        <v>0</v>
      </c>
      <c r="W346" s="54">
        <v>0</v>
      </c>
      <c r="X346" s="54">
        <v>0</v>
      </c>
      <c r="Y346" s="54">
        <v>0</v>
      </c>
      <c r="Z346" s="54">
        <v>0</v>
      </c>
      <c r="AA346" s="54">
        <v>0</v>
      </c>
      <c r="AB346" s="54">
        <v>0</v>
      </c>
    </row>
    <row r="347" spans="2:28" ht="14.45" customHeight="1">
      <c r="B347" s="57" t="s">
        <v>27</v>
      </c>
      <c r="C347" s="58" t="s">
        <v>28</v>
      </c>
      <c r="D347" s="56">
        <f>IF(B347="","",SUMPRODUCT((B$11:B347&lt;&gt;"")*1))</f>
        <v>264</v>
      </c>
      <c r="E347" s="54">
        <v>0</v>
      </c>
      <c r="F347" s="54">
        <v>0</v>
      </c>
      <c r="G347" s="54">
        <v>0</v>
      </c>
      <c r="H347" s="54">
        <v>0</v>
      </c>
      <c r="I347" s="54">
        <v>0</v>
      </c>
      <c r="J347" s="54">
        <v>0</v>
      </c>
      <c r="K347" s="54">
        <v>0</v>
      </c>
      <c r="L347" s="54">
        <v>0</v>
      </c>
      <c r="M347" s="54">
        <v>0</v>
      </c>
      <c r="N347" s="54">
        <v>0</v>
      </c>
      <c r="O347" s="54">
        <v>7.6999999999999999E-2</v>
      </c>
      <c r="P347" s="54">
        <v>52.207792207792203</v>
      </c>
      <c r="Q347" s="54">
        <v>5.2999999999999999E-2</v>
      </c>
      <c r="R347" s="54">
        <v>32.924528301886788</v>
      </c>
      <c r="S347" s="54">
        <v>0.33400000000000002</v>
      </c>
      <c r="T347" s="54">
        <v>24.664670658682635</v>
      </c>
      <c r="U347" s="54">
        <v>0.112</v>
      </c>
      <c r="V347" s="54">
        <v>72.964285714285708</v>
      </c>
      <c r="W347" s="54">
        <v>0</v>
      </c>
      <c r="X347" s="54">
        <v>0</v>
      </c>
      <c r="Y347" s="54">
        <v>8.0000000000000002E-3</v>
      </c>
      <c r="Z347" s="54">
        <v>66.5</v>
      </c>
      <c r="AA347" s="54">
        <v>0</v>
      </c>
      <c r="AB347" s="54">
        <v>0</v>
      </c>
    </row>
    <row r="348" spans="2:28" ht="14.45" customHeight="1">
      <c r="B348" s="57"/>
      <c r="C348" s="58"/>
      <c r="D348" s="56"/>
      <c r="E348" s="54"/>
      <c r="F348" s="54"/>
      <c r="G348" s="54"/>
      <c r="H348" s="54"/>
      <c r="I348" s="54"/>
      <c r="J348" s="54"/>
      <c r="K348" s="54"/>
      <c r="L348" s="54"/>
      <c r="M348" s="54"/>
      <c r="N348" s="54"/>
      <c r="O348" s="54"/>
      <c r="P348" s="54"/>
      <c r="Q348" s="54"/>
      <c r="R348" s="54"/>
      <c r="S348" s="54"/>
      <c r="T348" s="54"/>
      <c r="U348" s="54"/>
      <c r="V348" s="54"/>
      <c r="W348" s="54"/>
      <c r="X348" s="54"/>
      <c r="Y348" s="54"/>
      <c r="Z348" s="54"/>
      <c r="AA348" s="54"/>
      <c r="AB348" s="54"/>
    </row>
    <row r="349" spans="2:28" ht="14.45" customHeight="1">
      <c r="B349" s="57" t="s">
        <v>29</v>
      </c>
      <c r="C349" s="58" t="s">
        <v>30</v>
      </c>
      <c r="D349" s="56">
        <f>IF(B349="","",SUMPRODUCT((B$11:B349&lt;&gt;"")*1))</f>
        <v>265</v>
      </c>
      <c r="E349" s="54">
        <v>1.863</v>
      </c>
      <c r="F349" s="54">
        <v>159.62694578636609</v>
      </c>
      <c r="G349" s="54">
        <v>3.766</v>
      </c>
      <c r="H349" s="54">
        <v>88.939989378651092</v>
      </c>
      <c r="I349" s="54">
        <v>1.3640000000000001</v>
      </c>
      <c r="J349" s="54">
        <v>109.74780058651027</v>
      </c>
      <c r="K349" s="54">
        <v>7.4999999999999997E-2</v>
      </c>
      <c r="L349" s="54">
        <v>141.97333333333333</v>
      </c>
      <c r="M349" s="54">
        <v>5.7089999999999996</v>
      </c>
      <c r="N349" s="54">
        <v>40.127868278157294</v>
      </c>
      <c r="O349" s="54">
        <v>11.692</v>
      </c>
      <c r="P349" s="54">
        <v>38.698340745809098</v>
      </c>
      <c r="Q349" s="54">
        <v>0.56899999999999995</v>
      </c>
      <c r="R349" s="54">
        <v>48.611599297012297</v>
      </c>
      <c r="S349" s="54">
        <v>1.7999999999999999E-2</v>
      </c>
      <c r="T349" s="54">
        <v>417</v>
      </c>
      <c r="U349" s="54">
        <v>14.458</v>
      </c>
      <c r="V349" s="54">
        <v>138.10672292156593</v>
      </c>
      <c r="W349" s="54">
        <v>3.9209999999999998</v>
      </c>
      <c r="X349" s="54">
        <v>26.789594491201225</v>
      </c>
      <c r="Y349" s="54">
        <v>36.305999999999997</v>
      </c>
      <c r="Z349" s="54">
        <v>40.394590425824937</v>
      </c>
      <c r="AA349" s="54">
        <v>0</v>
      </c>
      <c r="AB349" s="54">
        <v>0</v>
      </c>
    </row>
    <row r="350" spans="2:28" ht="14.45" customHeight="1">
      <c r="B350" s="57" t="s">
        <v>31</v>
      </c>
      <c r="C350" s="58" t="s">
        <v>30</v>
      </c>
      <c r="D350" s="56">
        <f>IF(B350="","",SUMPRODUCT((B$11:B350&lt;&gt;"")*1))</f>
        <v>266</v>
      </c>
      <c r="E350" s="54">
        <v>0</v>
      </c>
      <c r="F350" s="54">
        <v>0</v>
      </c>
      <c r="G350" s="54">
        <v>2.5999999999999999E-2</v>
      </c>
      <c r="H350" s="54">
        <v>54</v>
      </c>
      <c r="I350" s="54">
        <v>1.246</v>
      </c>
      <c r="J350" s="54">
        <v>56.114767255216691</v>
      </c>
      <c r="K350" s="54">
        <v>0.17</v>
      </c>
      <c r="L350" s="54">
        <v>16.2</v>
      </c>
      <c r="M350" s="54">
        <v>2.2200000000000002</v>
      </c>
      <c r="N350" s="54">
        <v>16.2</v>
      </c>
      <c r="O350" s="54">
        <v>2.87</v>
      </c>
      <c r="P350" s="54">
        <v>36.501742160278745</v>
      </c>
      <c r="Q350" s="54">
        <v>0.53200000000000003</v>
      </c>
      <c r="R350" s="54">
        <v>53.7593984962406</v>
      </c>
      <c r="S350" s="54">
        <v>0</v>
      </c>
      <c r="T350" s="54">
        <v>0</v>
      </c>
      <c r="U350" s="54">
        <v>0.58899999999999997</v>
      </c>
      <c r="V350" s="54">
        <v>17.29032258064516</v>
      </c>
      <c r="W350" s="54">
        <v>2.8039999999999998</v>
      </c>
      <c r="X350" s="54">
        <v>226.0527817403709</v>
      </c>
      <c r="Y350" s="54">
        <v>1.998</v>
      </c>
      <c r="Z350" s="54">
        <v>20.189189189189189</v>
      </c>
      <c r="AA350" s="54">
        <v>0</v>
      </c>
      <c r="AB350" s="54">
        <v>0</v>
      </c>
    </row>
    <row r="351" spans="2:28" ht="14.45" customHeight="1">
      <c r="B351" s="57" t="s">
        <v>32</v>
      </c>
      <c r="C351" s="58" t="s">
        <v>33</v>
      </c>
      <c r="D351" s="56">
        <f>IF(B351="","",SUMPRODUCT((B$11:B351&lt;&gt;"")*1))</f>
        <v>267</v>
      </c>
      <c r="E351" s="54">
        <v>17.222999999999999</v>
      </c>
      <c r="F351" s="54">
        <v>129.62480404110781</v>
      </c>
      <c r="G351" s="54">
        <v>11.922000000000001</v>
      </c>
      <c r="H351" s="54">
        <v>84.969216574400264</v>
      </c>
      <c r="I351" s="54">
        <v>2.0230000000000001</v>
      </c>
      <c r="J351" s="54">
        <v>21.839347503707366</v>
      </c>
      <c r="K351" s="54">
        <v>8.1639999999999997</v>
      </c>
      <c r="L351" s="54">
        <v>93.127266046055865</v>
      </c>
      <c r="M351" s="54">
        <v>0.54900000000000004</v>
      </c>
      <c r="N351" s="54">
        <v>75.400728597449913</v>
      </c>
      <c r="O351" s="54">
        <v>7.5839999999999996</v>
      </c>
      <c r="P351" s="54">
        <v>91.662051687763707</v>
      </c>
      <c r="Q351" s="54">
        <v>4.032</v>
      </c>
      <c r="R351" s="54">
        <v>97.34077380952381</v>
      </c>
      <c r="S351" s="54">
        <v>0.35899999999999999</v>
      </c>
      <c r="T351" s="54">
        <v>92.554317548746525</v>
      </c>
      <c r="U351" s="54">
        <v>125.96299999999999</v>
      </c>
      <c r="V351" s="54">
        <v>56.134150504513229</v>
      </c>
      <c r="W351" s="54">
        <v>249.88300000000001</v>
      </c>
      <c r="X351" s="54">
        <v>57.877706766766849</v>
      </c>
      <c r="Y351" s="54">
        <v>183.072</v>
      </c>
      <c r="Z351" s="54">
        <v>62.206590849501836</v>
      </c>
      <c r="AA351" s="54">
        <v>9.9640000000000004</v>
      </c>
      <c r="AB351" s="54">
        <v>107.18356081894821</v>
      </c>
    </row>
    <row r="352" spans="2:28" ht="14.45" customHeight="1">
      <c r="B352" s="57" t="s">
        <v>26</v>
      </c>
      <c r="C352" s="58" t="s">
        <v>34</v>
      </c>
      <c r="D352" s="56">
        <f>IF(B352="","",SUMPRODUCT((B$11:B352&lt;&gt;"")*1))</f>
        <v>268</v>
      </c>
      <c r="E352" s="54">
        <v>0</v>
      </c>
      <c r="F352" s="54">
        <v>0</v>
      </c>
      <c r="G352" s="54">
        <v>0</v>
      </c>
      <c r="H352" s="54">
        <v>0</v>
      </c>
      <c r="I352" s="54">
        <v>0</v>
      </c>
      <c r="J352" s="54">
        <v>0</v>
      </c>
      <c r="K352" s="54">
        <v>0</v>
      </c>
      <c r="L352" s="54">
        <v>0</v>
      </c>
      <c r="M352" s="54">
        <v>0</v>
      </c>
      <c r="N352" s="54">
        <v>0</v>
      </c>
      <c r="O352" s="54">
        <v>0</v>
      </c>
      <c r="P352" s="54">
        <v>0</v>
      </c>
      <c r="Q352" s="54">
        <v>0.14699999999999999</v>
      </c>
      <c r="R352" s="54">
        <v>301.82312925170066</v>
      </c>
      <c r="S352" s="54">
        <v>0.4</v>
      </c>
      <c r="T352" s="54">
        <v>240.505</v>
      </c>
      <c r="U352" s="54">
        <v>0</v>
      </c>
      <c r="V352" s="54">
        <v>0</v>
      </c>
      <c r="W352" s="54">
        <v>0</v>
      </c>
      <c r="X352" s="54">
        <v>0</v>
      </c>
      <c r="Y352" s="54">
        <v>0</v>
      </c>
      <c r="Z352" s="54">
        <v>0</v>
      </c>
      <c r="AA352" s="54">
        <v>0</v>
      </c>
      <c r="AB352" s="54">
        <v>0</v>
      </c>
    </row>
    <row r="353" spans="2:28" ht="14.45" customHeight="1">
      <c r="B353" s="57" t="s">
        <v>35</v>
      </c>
      <c r="C353" s="58" t="s">
        <v>34</v>
      </c>
      <c r="D353" s="56">
        <f>IF(B353="","",SUMPRODUCT((B$11:B353&lt;&gt;"")*1))</f>
        <v>269</v>
      </c>
      <c r="E353" s="54">
        <v>0</v>
      </c>
      <c r="F353" s="54">
        <v>0</v>
      </c>
      <c r="G353" s="54">
        <v>0</v>
      </c>
      <c r="H353" s="54">
        <v>0</v>
      </c>
      <c r="I353" s="54">
        <v>0</v>
      </c>
      <c r="J353" s="54">
        <v>0</v>
      </c>
      <c r="K353" s="54">
        <v>0</v>
      </c>
      <c r="L353" s="54">
        <v>0</v>
      </c>
      <c r="M353" s="54">
        <v>0.17899999999999999</v>
      </c>
      <c r="N353" s="54">
        <v>478.0558659217877</v>
      </c>
      <c r="O353" s="54">
        <v>2.3580000000000001</v>
      </c>
      <c r="P353" s="54">
        <v>444.82188295165395</v>
      </c>
      <c r="Q353" s="54">
        <v>4.0990000000000002</v>
      </c>
      <c r="R353" s="54">
        <v>333.47474993900954</v>
      </c>
      <c r="S353" s="54">
        <v>0.39200000000000002</v>
      </c>
      <c r="T353" s="54">
        <v>629.99489795918362</v>
      </c>
      <c r="U353" s="54">
        <v>2.4E-2</v>
      </c>
      <c r="V353" s="54">
        <v>1054.5833333333333</v>
      </c>
      <c r="W353" s="54">
        <v>0.104</v>
      </c>
      <c r="X353" s="54">
        <v>940.94230769230762</v>
      </c>
      <c r="Y353" s="54">
        <v>1E-3</v>
      </c>
      <c r="Z353" s="54">
        <v>1220</v>
      </c>
      <c r="AA353" s="54">
        <v>0</v>
      </c>
      <c r="AB353" s="54">
        <v>0</v>
      </c>
    </row>
    <row r="354" spans="2:28" ht="14.45" customHeight="1">
      <c r="B354" s="57"/>
      <c r="C354" s="58"/>
      <c r="D354" s="56"/>
      <c r="E354" s="54"/>
      <c r="F354" s="54"/>
      <c r="G354" s="54"/>
      <c r="H354" s="54"/>
      <c r="I354" s="54"/>
      <c r="J354" s="54"/>
      <c r="K354" s="54"/>
      <c r="L354" s="54"/>
      <c r="M354" s="54"/>
      <c r="N354" s="54"/>
      <c r="O354" s="54"/>
      <c r="P354" s="54"/>
      <c r="Q354" s="54"/>
      <c r="R354" s="54"/>
      <c r="S354" s="54"/>
      <c r="T354" s="54"/>
      <c r="U354" s="54"/>
      <c r="V354" s="54"/>
      <c r="W354" s="54"/>
      <c r="X354" s="54"/>
      <c r="Y354" s="54"/>
      <c r="Z354" s="54"/>
      <c r="AA354" s="54"/>
      <c r="AB354" s="54"/>
    </row>
    <row r="355" spans="2:28" ht="14.45" customHeight="1">
      <c r="B355" s="57" t="s">
        <v>38</v>
      </c>
      <c r="C355" s="58" t="s">
        <v>37</v>
      </c>
      <c r="D355" s="56">
        <f>IF(B355="","",SUMPRODUCT((B$11:B355&lt;&gt;"")*1))</f>
        <v>270</v>
      </c>
      <c r="E355" s="54">
        <v>548.39400000000001</v>
      </c>
      <c r="F355" s="54">
        <v>43.621662527307009</v>
      </c>
      <c r="G355" s="54">
        <v>307.08600000000001</v>
      </c>
      <c r="H355" s="54">
        <v>41.119347674592788</v>
      </c>
      <c r="I355" s="54">
        <v>288.62900000000002</v>
      </c>
      <c r="J355" s="54">
        <v>44.986664541678074</v>
      </c>
      <c r="K355" s="54">
        <v>6.6980000000000004</v>
      </c>
      <c r="L355" s="54">
        <v>33.5506121230218</v>
      </c>
      <c r="M355" s="54">
        <v>151.45500000000001</v>
      </c>
      <c r="N355" s="54">
        <v>40.087504539302103</v>
      </c>
      <c r="O355" s="54">
        <v>443.00299999999999</v>
      </c>
      <c r="P355" s="54">
        <v>45.125834362295514</v>
      </c>
      <c r="Q355" s="54">
        <v>1160.3620000000001</v>
      </c>
      <c r="R355" s="54">
        <v>32.90841737319905</v>
      </c>
      <c r="S355" s="54">
        <v>499.13</v>
      </c>
      <c r="T355" s="54">
        <v>40.527037044457359</v>
      </c>
      <c r="U355" s="54">
        <v>1227.069</v>
      </c>
      <c r="V355" s="54">
        <v>52.144083992016746</v>
      </c>
      <c r="W355" s="54">
        <v>702.34299999999996</v>
      </c>
      <c r="X355" s="54">
        <v>50.108546678759524</v>
      </c>
      <c r="Y355" s="54">
        <v>207.73599999999999</v>
      </c>
      <c r="Z355" s="54">
        <v>62.851990025801982</v>
      </c>
      <c r="AA355" s="54">
        <v>0</v>
      </c>
      <c r="AB355" s="54">
        <v>0</v>
      </c>
    </row>
    <row r="356" spans="2:28" ht="14.45" customHeight="1">
      <c r="B356" s="57" t="s">
        <v>39</v>
      </c>
      <c r="C356" s="58" t="s">
        <v>40</v>
      </c>
      <c r="D356" s="56">
        <f>IF(B356="","",SUMPRODUCT((B$11:B356&lt;&gt;"")*1))</f>
        <v>271</v>
      </c>
      <c r="E356" s="54">
        <v>101.166</v>
      </c>
      <c r="F356" s="54">
        <v>47.847676096712334</v>
      </c>
      <c r="G356" s="54">
        <v>120.977</v>
      </c>
      <c r="H356" s="54">
        <v>41.217438025409784</v>
      </c>
      <c r="I356" s="54">
        <v>0.111</v>
      </c>
      <c r="J356" s="54">
        <v>54.486486486486491</v>
      </c>
      <c r="K356" s="54">
        <v>50.66</v>
      </c>
      <c r="L356" s="54">
        <v>42.81549545992894</v>
      </c>
      <c r="M356" s="54">
        <v>298.27199999999999</v>
      </c>
      <c r="N356" s="54">
        <v>58.713224841755178</v>
      </c>
      <c r="O356" s="54">
        <v>509.88</v>
      </c>
      <c r="P356" s="54">
        <v>52.891586255589552</v>
      </c>
      <c r="Q356" s="54">
        <v>691.66499999999996</v>
      </c>
      <c r="R356" s="54">
        <v>47.787466475822832</v>
      </c>
      <c r="S356" s="54">
        <v>856.50599999999997</v>
      </c>
      <c r="T356" s="54">
        <v>45.52758065909638</v>
      </c>
      <c r="U356" s="54">
        <v>984.16300000000001</v>
      </c>
      <c r="V356" s="54">
        <v>42.495799984352189</v>
      </c>
      <c r="W356" s="54">
        <v>714.81899999999996</v>
      </c>
      <c r="X356" s="54">
        <v>51.442381917660278</v>
      </c>
      <c r="Y356" s="54">
        <v>263.00799999999998</v>
      </c>
      <c r="Z356" s="54">
        <v>58.331134414162307</v>
      </c>
      <c r="AA356" s="54">
        <v>9.6000000000000002E-2</v>
      </c>
      <c r="AB356" s="54">
        <v>174.375</v>
      </c>
    </row>
    <row r="357" spans="2:28" ht="14.45" customHeight="1">
      <c r="B357" s="57" t="s">
        <v>74</v>
      </c>
      <c r="C357" s="58" t="s">
        <v>42</v>
      </c>
      <c r="D357" s="56">
        <f>IF(B357="","",SUMPRODUCT((B$11:B357&lt;&gt;"")*1))</f>
        <v>272</v>
      </c>
      <c r="E357" s="54">
        <v>1021.785</v>
      </c>
      <c r="F357" s="54">
        <v>64.093543162211219</v>
      </c>
      <c r="G357" s="54">
        <v>699.50699999999995</v>
      </c>
      <c r="H357" s="54">
        <v>70.073403125343987</v>
      </c>
      <c r="I357" s="54">
        <v>127.92</v>
      </c>
      <c r="J357" s="54">
        <v>97.65310350218887</v>
      </c>
      <c r="K357" s="54">
        <v>200.56</v>
      </c>
      <c r="L357" s="54">
        <v>67.487804148384527</v>
      </c>
      <c r="M357" s="54">
        <v>1500.204</v>
      </c>
      <c r="N357" s="54">
        <v>54.285995104665766</v>
      </c>
      <c r="O357" s="54">
        <v>1132.578</v>
      </c>
      <c r="P357" s="54">
        <v>57.628028268251725</v>
      </c>
      <c r="Q357" s="54">
        <v>1979.604</v>
      </c>
      <c r="R357" s="54">
        <v>52.041038005580916</v>
      </c>
      <c r="S357" s="54">
        <v>1816.0150000000001</v>
      </c>
      <c r="T357" s="54">
        <v>49.863373925876161</v>
      </c>
      <c r="U357" s="54">
        <v>2425.4079999999999</v>
      </c>
      <c r="V357" s="54">
        <v>40.411721244425685</v>
      </c>
      <c r="W357" s="54">
        <v>2839.752</v>
      </c>
      <c r="X357" s="54">
        <v>58.289231594871666</v>
      </c>
      <c r="Y357" s="54">
        <v>2971.9110000000001</v>
      </c>
      <c r="Z357" s="54">
        <v>62.380074638843496</v>
      </c>
      <c r="AA357" s="54">
        <v>459.05099999999999</v>
      </c>
      <c r="AB357" s="54">
        <v>70.288022463734961</v>
      </c>
    </row>
    <row r="358" spans="2:28" ht="14.45" customHeight="1">
      <c r="B358" s="57" t="s">
        <v>41</v>
      </c>
      <c r="C358" s="58" t="s">
        <v>42</v>
      </c>
      <c r="D358" s="56">
        <f>IF(B358="","",SUMPRODUCT((B$11:B358&lt;&gt;"")*1))</f>
        <v>273</v>
      </c>
      <c r="E358" s="54">
        <v>0</v>
      </c>
      <c r="F358" s="54">
        <v>0</v>
      </c>
      <c r="G358" s="54">
        <v>0</v>
      </c>
      <c r="H358" s="54">
        <v>0</v>
      </c>
      <c r="I358" s="54">
        <v>0</v>
      </c>
      <c r="J358" s="54">
        <v>0</v>
      </c>
      <c r="K358" s="54">
        <v>0</v>
      </c>
      <c r="L358" s="54">
        <v>0</v>
      </c>
      <c r="M358" s="54">
        <v>0</v>
      </c>
      <c r="N358" s="54">
        <v>0</v>
      </c>
      <c r="O358" s="54">
        <v>5.0000000000000001E-3</v>
      </c>
      <c r="P358" s="54">
        <v>108</v>
      </c>
      <c r="Q358" s="54">
        <v>2.7E-2</v>
      </c>
      <c r="R358" s="54">
        <v>251.18518518518519</v>
      </c>
      <c r="S358" s="54">
        <v>5.0000000000000001E-3</v>
      </c>
      <c r="T358" s="54">
        <v>324</v>
      </c>
      <c r="U358" s="54">
        <v>0</v>
      </c>
      <c r="V358" s="54">
        <v>0</v>
      </c>
      <c r="W358" s="54">
        <v>0</v>
      </c>
      <c r="X358" s="54">
        <v>0</v>
      </c>
      <c r="Y358" s="54">
        <v>0</v>
      </c>
      <c r="Z358" s="54">
        <v>0</v>
      </c>
      <c r="AA358" s="54">
        <v>0</v>
      </c>
      <c r="AB358" s="54">
        <v>0</v>
      </c>
    </row>
    <row r="359" spans="2:28" ht="14.45" customHeight="1">
      <c r="B359" s="57" t="s">
        <v>43</v>
      </c>
      <c r="C359" s="58" t="s">
        <v>44</v>
      </c>
      <c r="D359" s="56">
        <f>IF(B359="","",SUMPRODUCT((B$11:B359&lt;&gt;"")*1))</f>
        <v>274</v>
      </c>
      <c r="E359" s="54">
        <v>0</v>
      </c>
      <c r="F359" s="54">
        <v>0</v>
      </c>
      <c r="G359" s="54">
        <v>0</v>
      </c>
      <c r="H359" s="54">
        <v>0</v>
      </c>
      <c r="I359" s="54">
        <v>0</v>
      </c>
      <c r="J359" s="54">
        <v>0</v>
      </c>
      <c r="K359" s="54">
        <v>0</v>
      </c>
      <c r="L359" s="54">
        <v>0</v>
      </c>
      <c r="M359" s="54">
        <v>0</v>
      </c>
      <c r="N359" s="54">
        <v>0</v>
      </c>
      <c r="O359" s="54">
        <v>4.0000000000000001E-3</v>
      </c>
      <c r="P359" s="54">
        <v>135</v>
      </c>
      <c r="Q359" s="54">
        <v>0</v>
      </c>
      <c r="R359" s="54">
        <v>0</v>
      </c>
      <c r="S359" s="54">
        <v>0</v>
      </c>
      <c r="T359" s="54">
        <v>0</v>
      </c>
      <c r="U359" s="54">
        <v>0</v>
      </c>
      <c r="V359" s="54">
        <v>0</v>
      </c>
      <c r="W359" s="54">
        <v>0</v>
      </c>
      <c r="X359" s="54">
        <v>0</v>
      </c>
      <c r="Y359" s="54">
        <v>5.0000000000000001E-3</v>
      </c>
      <c r="Z359" s="54">
        <v>207.4</v>
      </c>
      <c r="AA359" s="54">
        <v>0</v>
      </c>
      <c r="AB359" s="54">
        <v>0</v>
      </c>
    </row>
    <row r="360" spans="2:28" ht="14.45" customHeight="1">
      <c r="B360" s="57"/>
      <c r="C360" s="58"/>
      <c r="D360" s="56"/>
      <c r="E360" s="54"/>
      <c r="F360" s="54"/>
      <c r="G360" s="54"/>
      <c r="H360" s="54"/>
      <c r="I360" s="54"/>
      <c r="J360" s="54"/>
      <c r="K360" s="54"/>
      <c r="L360" s="54"/>
      <c r="M360" s="54"/>
      <c r="N360" s="54"/>
      <c r="O360" s="54"/>
      <c r="P360" s="54"/>
      <c r="Q360" s="54"/>
      <c r="R360" s="54"/>
      <c r="S360" s="54"/>
      <c r="T360" s="54"/>
      <c r="U360" s="54"/>
      <c r="V360" s="54"/>
      <c r="W360" s="54"/>
      <c r="X360" s="54"/>
      <c r="Y360" s="54"/>
      <c r="Z360" s="54"/>
      <c r="AA360" s="54"/>
      <c r="AB360" s="54"/>
    </row>
    <row r="361" spans="2:28" ht="14.45" customHeight="1">
      <c r="B361" s="57" t="s">
        <v>45</v>
      </c>
      <c r="C361" s="58" t="s">
        <v>46</v>
      </c>
      <c r="D361" s="56">
        <f>IF(B361="","",SUMPRODUCT((B$11:B361&lt;&gt;"")*1))</f>
        <v>275</v>
      </c>
      <c r="E361" s="54">
        <v>0</v>
      </c>
      <c r="F361" s="54">
        <v>0</v>
      </c>
      <c r="G361" s="54">
        <v>234</v>
      </c>
      <c r="H361" s="54">
        <v>63</v>
      </c>
      <c r="I361" s="54">
        <v>432</v>
      </c>
      <c r="J361" s="54">
        <v>55</v>
      </c>
      <c r="K361" s="54">
        <v>269</v>
      </c>
      <c r="L361" s="54">
        <v>51</v>
      </c>
      <c r="M361" s="54">
        <v>309</v>
      </c>
      <c r="N361" s="54">
        <v>64</v>
      </c>
      <c r="O361" s="54">
        <v>194</v>
      </c>
      <c r="P361" s="54">
        <v>40</v>
      </c>
      <c r="Q361" s="54">
        <v>202</v>
      </c>
      <c r="R361" s="54">
        <v>60</v>
      </c>
      <c r="S361" s="54">
        <v>40</v>
      </c>
      <c r="T361" s="54">
        <v>81</v>
      </c>
      <c r="U361" s="54">
        <v>209</v>
      </c>
      <c r="V361" s="54">
        <v>55</v>
      </c>
      <c r="W361" s="54">
        <v>370</v>
      </c>
      <c r="X361" s="54">
        <v>68</v>
      </c>
      <c r="Y361" s="54">
        <v>249</v>
      </c>
      <c r="Z361" s="54">
        <v>72</v>
      </c>
      <c r="AA361" s="54">
        <v>438</v>
      </c>
      <c r="AB361" s="54">
        <v>70</v>
      </c>
    </row>
    <row r="362" spans="2:28" ht="14.45" customHeight="1">
      <c r="B362" s="57" t="s">
        <v>98</v>
      </c>
      <c r="C362" s="58" t="s">
        <v>99</v>
      </c>
      <c r="D362" s="56">
        <f>IF(B362="","",SUMPRODUCT((B$11:B362&lt;&gt;"")*1))</f>
        <v>276</v>
      </c>
      <c r="E362" s="54">
        <v>0.20399999999999999</v>
      </c>
      <c r="F362" s="54">
        <v>76.024509803921575</v>
      </c>
      <c r="G362" s="54">
        <v>14.741</v>
      </c>
      <c r="H362" s="54">
        <v>42.004884336205137</v>
      </c>
      <c r="I362" s="54">
        <v>92.793999999999997</v>
      </c>
      <c r="J362" s="54">
        <v>56.763508416492449</v>
      </c>
      <c r="K362" s="54">
        <v>4.1849999999999996</v>
      </c>
      <c r="L362" s="54">
        <v>61.517323775388292</v>
      </c>
      <c r="M362" s="54">
        <v>15.978</v>
      </c>
      <c r="N362" s="54">
        <v>43.664288396545246</v>
      </c>
      <c r="O362" s="54">
        <v>58.277999999999999</v>
      </c>
      <c r="P362" s="54">
        <v>31.751913243419477</v>
      </c>
      <c r="Q362" s="54">
        <v>6.7960000000000003</v>
      </c>
      <c r="R362" s="54">
        <v>50.348587404355499</v>
      </c>
      <c r="S362" s="54">
        <v>40.929000000000002</v>
      </c>
      <c r="T362" s="54">
        <v>25.8360086979892</v>
      </c>
      <c r="U362" s="54">
        <v>49.482999999999997</v>
      </c>
      <c r="V362" s="54">
        <v>36.036254875411757</v>
      </c>
      <c r="W362" s="54">
        <v>15.616</v>
      </c>
      <c r="X362" s="54">
        <v>35.12877817622951</v>
      </c>
      <c r="Y362" s="54">
        <v>14.292999999999999</v>
      </c>
      <c r="Z362" s="54">
        <v>49.133421954803055</v>
      </c>
      <c r="AA362" s="54">
        <v>17.32</v>
      </c>
      <c r="AB362" s="54">
        <v>31.248614318706693</v>
      </c>
    </row>
    <row r="363" spans="2:28" ht="14.45" customHeight="1">
      <c r="B363" s="57" t="s">
        <v>100</v>
      </c>
      <c r="C363" s="58" t="s">
        <v>101</v>
      </c>
      <c r="D363" s="56">
        <f>IF(B363="","",SUMPRODUCT((B$11:B363&lt;&gt;"")*1))</f>
        <v>277</v>
      </c>
      <c r="E363" s="54">
        <v>0</v>
      </c>
      <c r="F363" s="54">
        <v>0</v>
      </c>
      <c r="G363" s="54">
        <v>1.25</v>
      </c>
      <c r="H363" s="54">
        <v>220.32</v>
      </c>
      <c r="I363" s="54">
        <v>3.2189999999999999</v>
      </c>
      <c r="J363" s="54">
        <v>226.97110904007454</v>
      </c>
      <c r="K363" s="54">
        <v>1.25</v>
      </c>
      <c r="L363" s="54">
        <v>219.1968</v>
      </c>
      <c r="M363" s="54">
        <v>1.5449999999999999</v>
      </c>
      <c r="N363" s="54">
        <v>211.10679611650485</v>
      </c>
      <c r="O363" s="54">
        <v>1</v>
      </c>
      <c r="P363" s="54">
        <v>163.62</v>
      </c>
      <c r="Q363" s="54">
        <v>2.4780000000000002</v>
      </c>
      <c r="R363" s="54">
        <v>171.54479418886197</v>
      </c>
      <c r="S363" s="54">
        <v>1.3360000000000001</v>
      </c>
      <c r="T363" s="54">
        <v>209.61377245508982</v>
      </c>
      <c r="U363" s="54">
        <v>2.3650000000000002</v>
      </c>
      <c r="V363" s="54">
        <v>189.14841437632137</v>
      </c>
      <c r="W363" s="54">
        <v>2.4849999999999999</v>
      </c>
      <c r="X363" s="54">
        <v>170.04024144869214</v>
      </c>
      <c r="Y363" s="54">
        <v>0.27500000000000002</v>
      </c>
      <c r="Z363" s="54">
        <v>255.27272727272731</v>
      </c>
      <c r="AA363" s="54">
        <v>1.95</v>
      </c>
      <c r="AB363" s="54">
        <v>258.64615384615382</v>
      </c>
    </row>
    <row r="364" spans="2:28" ht="14.45" customHeight="1">
      <c r="B364" s="57" t="s">
        <v>86</v>
      </c>
      <c r="C364" s="58" t="s">
        <v>87</v>
      </c>
      <c r="D364" s="56">
        <f>IF(B364="","",SUMPRODUCT((B$11:B364&lt;&gt;"")*1))</f>
        <v>278</v>
      </c>
      <c r="E364" s="54">
        <v>1.59</v>
      </c>
      <c r="F364" s="54">
        <v>125.86415094339623</v>
      </c>
      <c r="G364" s="54">
        <v>0.50600000000000001</v>
      </c>
      <c r="H364" s="54">
        <v>98.608695652173907</v>
      </c>
      <c r="I364" s="54">
        <v>7.5350000000000001</v>
      </c>
      <c r="J364" s="54">
        <v>58.436098208360988</v>
      </c>
      <c r="K364" s="54">
        <v>7.65</v>
      </c>
      <c r="L364" s="54">
        <v>37.68</v>
      </c>
      <c r="M364" s="54">
        <v>29.582000000000001</v>
      </c>
      <c r="N364" s="54">
        <v>56.694341153404096</v>
      </c>
      <c r="O364" s="54">
        <v>10.669</v>
      </c>
      <c r="P364" s="54">
        <v>67.063454869247352</v>
      </c>
      <c r="Q364" s="54">
        <v>6.0339999999999998</v>
      </c>
      <c r="R364" s="54">
        <v>57.597613523367585</v>
      </c>
      <c r="S364" s="54">
        <v>5.62</v>
      </c>
      <c r="T364" s="54">
        <v>51.117437722419929</v>
      </c>
      <c r="U364" s="54">
        <v>0.70599999999999996</v>
      </c>
      <c r="V364" s="54">
        <v>131.55807365439094</v>
      </c>
      <c r="W364" s="54">
        <v>9.6000000000000002E-2</v>
      </c>
      <c r="X364" s="54">
        <v>50.625</v>
      </c>
      <c r="Y364" s="54">
        <v>0.432</v>
      </c>
      <c r="Z364" s="54">
        <v>114</v>
      </c>
      <c r="AA364" s="54">
        <v>16.917000000000002</v>
      </c>
      <c r="AB364" s="54">
        <v>65.724419223266537</v>
      </c>
    </row>
    <row r="365" spans="2:28" ht="14.45" customHeight="1">
      <c r="B365" s="57" t="s">
        <v>47</v>
      </c>
      <c r="C365" s="58" t="s">
        <v>48</v>
      </c>
      <c r="D365" s="56">
        <f>IF(B365="","",SUMPRODUCT((B$11:B365&lt;&gt;"")*1))</f>
        <v>279</v>
      </c>
      <c r="E365" s="54">
        <v>0.45100000000000001</v>
      </c>
      <c r="F365" s="54">
        <v>59.627494456762754</v>
      </c>
      <c r="G365" s="54">
        <v>1.6879999999999999</v>
      </c>
      <c r="H365" s="54">
        <v>46.130331753554501</v>
      </c>
      <c r="I365" s="54">
        <v>9.1229999999999993</v>
      </c>
      <c r="J365" s="54">
        <v>45.719171325221964</v>
      </c>
      <c r="K365" s="54">
        <v>2.194</v>
      </c>
      <c r="L365" s="54">
        <v>36.918869644484957</v>
      </c>
      <c r="M365" s="54">
        <v>0.83699999999999997</v>
      </c>
      <c r="N365" s="54">
        <v>47.354838709677423</v>
      </c>
      <c r="O365" s="54">
        <v>0.39200000000000002</v>
      </c>
      <c r="P365" s="54">
        <v>71.632653061224488</v>
      </c>
      <c r="Q365" s="54">
        <v>20.344999999999999</v>
      </c>
      <c r="R365" s="54">
        <v>65.670582452691079</v>
      </c>
      <c r="S365" s="54">
        <v>1.474</v>
      </c>
      <c r="T365" s="54">
        <v>44.474898236092265</v>
      </c>
      <c r="U365" s="54">
        <v>3.71</v>
      </c>
      <c r="V365" s="54">
        <v>60.404312668463618</v>
      </c>
      <c r="W365" s="54">
        <v>25.978000000000002</v>
      </c>
      <c r="X365" s="54">
        <v>65.771575948879814</v>
      </c>
      <c r="Y365" s="54">
        <v>10.125</v>
      </c>
      <c r="Z365" s="54">
        <v>54.634666666666668</v>
      </c>
      <c r="AA365" s="54">
        <v>10.269</v>
      </c>
      <c r="AB365" s="54">
        <v>53.942156003505694</v>
      </c>
    </row>
    <row r="366" spans="2:28" ht="14.45" customHeight="1">
      <c r="B366" s="57"/>
      <c r="C366" s="58"/>
      <c r="D366" s="56"/>
      <c r="E366" s="54"/>
      <c r="F366" s="54"/>
      <c r="G366" s="54"/>
      <c r="H366" s="54"/>
      <c r="I366" s="54"/>
      <c r="J366" s="54"/>
      <c r="K366" s="54"/>
      <c r="L366" s="54"/>
      <c r="M366" s="54"/>
      <c r="N366" s="54"/>
      <c r="O366" s="54"/>
      <c r="P366" s="54"/>
      <c r="Q366" s="54"/>
      <c r="R366" s="54"/>
      <c r="S366" s="54"/>
      <c r="T366" s="54"/>
      <c r="U366" s="54"/>
      <c r="V366" s="54"/>
      <c r="W366" s="54"/>
      <c r="X366" s="54"/>
      <c r="Y366" s="54"/>
      <c r="Z366" s="54"/>
      <c r="AA366" s="54"/>
      <c r="AB366" s="54"/>
    </row>
    <row r="367" spans="2:28" ht="14.45" customHeight="1">
      <c r="B367" s="57" t="s">
        <v>49</v>
      </c>
      <c r="C367" s="58" t="s">
        <v>50</v>
      </c>
      <c r="D367" s="56">
        <f>IF(B367="","",SUMPRODUCT((B$11:B367&lt;&gt;"")*1))</f>
        <v>280</v>
      </c>
      <c r="E367" s="54">
        <v>24.893999999999998</v>
      </c>
      <c r="F367" s="54">
        <v>58.776130794568971</v>
      </c>
      <c r="G367" s="54">
        <v>96.328999999999994</v>
      </c>
      <c r="H367" s="54">
        <v>42.365974940049206</v>
      </c>
      <c r="I367" s="54">
        <v>64.13</v>
      </c>
      <c r="J367" s="54">
        <v>72.615811632621231</v>
      </c>
      <c r="K367" s="54">
        <v>219.53100000000001</v>
      </c>
      <c r="L367" s="54">
        <v>52.829436389393756</v>
      </c>
      <c r="M367" s="54">
        <v>838.351</v>
      </c>
      <c r="N367" s="54">
        <v>68.65765055448135</v>
      </c>
      <c r="O367" s="54">
        <v>1365.7329999999999</v>
      </c>
      <c r="P367" s="54">
        <v>69.043193654982346</v>
      </c>
      <c r="Q367" s="54">
        <v>417.66</v>
      </c>
      <c r="R367" s="54">
        <v>69.654814921227782</v>
      </c>
      <c r="S367" s="54">
        <v>1325.548</v>
      </c>
      <c r="T367" s="54">
        <v>59.402395084900739</v>
      </c>
      <c r="U367" s="54">
        <v>677.36800000000005</v>
      </c>
      <c r="V367" s="54">
        <v>61.601636038312996</v>
      </c>
      <c r="W367" s="54">
        <v>249.90899999999999</v>
      </c>
      <c r="X367" s="54">
        <v>65.582011852314238</v>
      </c>
      <c r="Y367" s="54">
        <v>68.775999999999996</v>
      </c>
      <c r="Z367" s="54">
        <v>70.662222286844255</v>
      </c>
      <c r="AA367" s="54">
        <v>10.624000000000001</v>
      </c>
      <c r="AB367" s="54">
        <v>74.0843373493976</v>
      </c>
    </row>
    <row r="368" spans="2:28" ht="14.45" customHeight="1">
      <c r="B368" s="57" t="s">
        <v>51</v>
      </c>
      <c r="C368" s="58" t="s">
        <v>50</v>
      </c>
      <c r="D368" s="56">
        <f>IF(B368="","",SUMPRODUCT((B$11:B368&lt;&gt;"")*1))</f>
        <v>281</v>
      </c>
      <c r="E368" s="54">
        <v>5.0810000000000004</v>
      </c>
      <c r="F368" s="54">
        <v>114.35544184215706</v>
      </c>
      <c r="G368" s="54">
        <v>10.923</v>
      </c>
      <c r="H368" s="54">
        <v>54.360889865421591</v>
      </c>
      <c r="I368" s="54">
        <v>163.458</v>
      </c>
      <c r="J368" s="54">
        <v>38.580509978098348</v>
      </c>
      <c r="K368" s="54">
        <v>51.101999999999997</v>
      </c>
      <c r="L368" s="54">
        <v>27.468122578372665</v>
      </c>
      <c r="M368" s="54">
        <v>144.27000000000001</v>
      </c>
      <c r="N368" s="54">
        <v>64.75171553337492</v>
      </c>
      <c r="O368" s="54">
        <v>217.602</v>
      </c>
      <c r="P368" s="54">
        <v>61.244023492431133</v>
      </c>
      <c r="Q368" s="54">
        <v>59.616</v>
      </c>
      <c r="R368" s="54">
        <v>58.621745840042941</v>
      </c>
      <c r="S368" s="54">
        <v>461.24099999999999</v>
      </c>
      <c r="T368" s="54">
        <v>50.18193525727331</v>
      </c>
      <c r="U368" s="54">
        <v>809.02</v>
      </c>
      <c r="V368" s="54">
        <v>48.985546710835337</v>
      </c>
      <c r="W368" s="54">
        <v>88.355999999999995</v>
      </c>
      <c r="X368" s="54">
        <v>55.948752772873377</v>
      </c>
      <c r="Y368" s="54">
        <v>471.69099999999997</v>
      </c>
      <c r="Z368" s="54">
        <v>67.198394711792261</v>
      </c>
      <c r="AA368" s="54">
        <v>41.228999999999999</v>
      </c>
      <c r="AB368" s="54">
        <v>95.879502292075969</v>
      </c>
    </row>
    <row r="369" spans="1:28" ht="14.45" customHeight="1">
      <c r="B369" s="57" t="s">
        <v>61</v>
      </c>
      <c r="C369" s="58" t="s">
        <v>50</v>
      </c>
      <c r="D369" s="56">
        <f>IF(B369="","",SUMPRODUCT((B$11:B369&lt;&gt;"")*1))</f>
        <v>282</v>
      </c>
      <c r="E369" s="54">
        <v>0.75600000000000001</v>
      </c>
      <c r="F369" s="54">
        <v>30</v>
      </c>
      <c r="G369" s="54">
        <v>47.018999999999998</v>
      </c>
      <c r="H369" s="54">
        <v>60.075416321061695</v>
      </c>
      <c r="I369" s="54">
        <v>53.201999999999998</v>
      </c>
      <c r="J369" s="54">
        <v>58.635502424720869</v>
      </c>
      <c r="K369" s="54">
        <v>23.91</v>
      </c>
      <c r="L369" s="54">
        <v>47.731827687160184</v>
      </c>
      <c r="M369" s="54">
        <v>507.48</v>
      </c>
      <c r="N369" s="54">
        <v>68.765277449357612</v>
      </c>
      <c r="O369" s="54">
        <v>250.173</v>
      </c>
      <c r="P369" s="54">
        <v>69.952744700667139</v>
      </c>
      <c r="Q369" s="54">
        <v>243.76499999999999</v>
      </c>
      <c r="R369" s="54">
        <v>64.10202038848891</v>
      </c>
      <c r="S369" s="54">
        <v>862.21799999999996</v>
      </c>
      <c r="T369" s="54">
        <v>57.885119540533836</v>
      </c>
      <c r="U369" s="54">
        <v>853.05600000000004</v>
      </c>
      <c r="V369" s="54">
        <v>58.932883655938177</v>
      </c>
      <c r="W369" s="54">
        <v>72.81</v>
      </c>
      <c r="X369" s="54">
        <v>57.304820766378249</v>
      </c>
      <c r="Y369" s="54">
        <v>16.812000000000001</v>
      </c>
      <c r="Z369" s="54">
        <v>51.287175826790389</v>
      </c>
      <c r="AA369" s="54">
        <v>1.75</v>
      </c>
      <c r="AB369" s="54">
        <v>122.31771428571427</v>
      </c>
    </row>
    <row r="370" spans="1:28" ht="14.45" customHeight="1">
      <c r="B370" s="57" t="s">
        <v>62</v>
      </c>
      <c r="C370" s="58" t="s">
        <v>53</v>
      </c>
      <c r="D370" s="56">
        <f>IF(B370="","",SUMPRODUCT((B$11:B370&lt;&gt;"")*1))</f>
        <v>283</v>
      </c>
      <c r="E370" s="54">
        <v>1.538</v>
      </c>
      <c r="F370" s="54">
        <v>121.69375812743823</v>
      </c>
      <c r="G370" s="54">
        <v>311.93400000000003</v>
      </c>
      <c r="H370" s="54">
        <v>98.247638923618453</v>
      </c>
      <c r="I370" s="54">
        <v>65.037999999999997</v>
      </c>
      <c r="J370" s="54">
        <v>98.351855838125402</v>
      </c>
      <c r="K370" s="54">
        <v>67.218000000000004</v>
      </c>
      <c r="L370" s="54">
        <v>84.639590585854975</v>
      </c>
      <c r="M370" s="54">
        <v>0.874</v>
      </c>
      <c r="N370" s="54">
        <v>64.639588100686495</v>
      </c>
      <c r="O370" s="54">
        <v>43.944000000000003</v>
      </c>
      <c r="P370" s="54">
        <v>83.539413799381038</v>
      </c>
      <c r="Q370" s="54">
        <v>10.39</v>
      </c>
      <c r="R370" s="54">
        <v>82.947738209817132</v>
      </c>
      <c r="S370" s="54">
        <v>0.22</v>
      </c>
      <c r="T370" s="54">
        <v>60</v>
      </c>
      <c r="U370" s="54">
        <v>2.29</v>
      </c>
      <c r="V370" s="54">
        <v>53.711790393013104</v>
      </c>
      <c r="W370" s="54">
        <v>480.47800000000001</v>
      </c>
      <c r="X370" s="54">
        <v>58.665102252340375</v>
      </c>
      <c r="Y370" s="54">
        <v>332.43599999999998</v>
      </c>
      <c r="Z370" s="54">
        <v>62.344156469215129</v>
      </c>
      <c r="AA370" s="54">
        <v>0.81599999999999995</v>
      </c>
      <c r="AB370" s="54">
        <v>86.106617647058826</v>
      </c>
    </row>
    <row r="371" spans="1:28" ht="14.45" customHeight="1">
      <c r="B371" s="57" t="s">
        <v>52</v>
      </c>
      <c r="C371" s="58" t="s">
        <v>53</v>
      </c>
      <c r="D371" s="56">
        <f>IF(B371="","",SUMPRODUCT((B$11:B371&lt;&gt;"")*1))</f>
        <v>284</v>
      </c>
      <c r="E371" s="54">
        <v>0.35799999999999998</v>
      </c>
      <c r="F371" s="54">
        <v>327.62011173184356</v>
      </c>
      <c r="G371" s="54">
        <v>0.96499999999999997</v>
      </c>
      <c r="H371" s="54">
        <v>241.47150259067357</v>
      </c>
      <c r="I371" s="54">
        <v>1.5</v>
      </c>
      <c r="J371" s="54">
        <v>282.94533333333334</v>
      </c>
      <c r="K371" s="54">
        <v>1.0580000000000001</v>
      </c>
      <c r="L371" s="54">
        <v>309.75992438563327</v>
      </c>
      <c r="M371" s="54">
        <v>0.3</v>
      </c>
      <c r="N371" s="54">
        <v>327.96</v>
      </c>
      <c r="O371" s="54">
        <v>0.95</v>
      </c>
      <c r="P371" s="54">
        <v>261.96210526315792</v>
      </c>
      <c r="Q371" s="54">
        <v>2.2000000000000002</v>
      </c>
      <c r="R371" s="54">
        <v>339.0363636363636</v>
      </c>
      <c r="S371" s="54">
        <v>0.73599999999999999</v>
      </c>
      <c r="T371" s="54">
        <v>255.69293478260869</v>
      </c>
      <c r="U371" s="54">
        <v>0.69</v>
      </c>
      <c r="V371" s="54">
        <v>310.22608695652173</v>
      </c>
      <c r="W371" s="54">
        <v>2.8639999999999999</v>
      </c>
      <c r="X371" s="54">
        <v>271.37988826815644</v>
      </c>
      <c r="Y371" s="54">
        <v>4.0419999999999998</v>
      </c>
      <c r="Z371" s="54">
        <v>268.84314695695201</v>
      </c>
      <c r="AA371" s="54">
        <v>2.64</v>
      </c>
      <c r="AB371" s="54">
        <v>264.05984848484849</v>
      </c>
    </row>
    <row r="372" spans="1:28" ht="14.45" customHeight="1">
      <c r="B372" s="59"/>
      <c r="C372" s="11"/>
      <c r="D372" s="56" t="str">
        <f>IF(B372="","",SUMPRODUCT((B$11:B372&lt;&gt;"")*1))</f>
        <v/>
      </c>
      <c r="E372" s="54"/>
      <c r="F372" s="54"/>
      <c r="G372" s="54"/>
      <c r="H372" s="54"/>
      <c r="I372" s="54"/>
      <c r="J372" s="54"/>
      <c r="K372" s="54"/>
      <c r="L372" s="54"/>
      <c r="M372" s="54"/>
      <c r="N372" s="54"/>
      <c r="O372" s="54"/>
      <c r="P372" s="54"/>
      <c r="Q372" s="54"/>
      <c r="R372" s="54"/>
      <c r="S372" s="54"/>
      <c r="T372" s="54"/>
      <c r="U372" s="54"/>
      <c r="V372" s="54"/>
      <c r="W372" s="54"/>
      <c r="X372" s="54"/>
      <c r="Y372" s="54"/>
      <c r="Z372" s="54"/>
      <c r="AA372" s="54"/>
      <c r="AB372" s="54"/>
    </row>
    <row r="373" spans="1:28" ht="14.45" customHeight="1">
      <c r="A373" s="50" t="s">
        <v>104</v>
      </c>
      <c r="B373" s="59"/>
      <c r="C373" s="11"/>
      <c r="D373" s="56" t="str">
        <f>IF(B373="","",SUMPRODUCT((B$11:B373&lt;&gt;"")*1))</f>
        <v/>
      </c>
      <c r="E373" s="53"/>
      <c r="F373" s="53"/>
      <c r="G373" s="54"/>
      <c r="H373" s="54"/>
      <c r="I373" s="54"/>
      <c r="J373" s="54"/>
      <c r="K373" s="54"/>
      <c r="L373" s="54"/>
      <c r="M373" s="54"/>
      <c r="N373" s="54"/>
      <c r="O373" s="54"/>
      <c r="P373" s="54"/>
      <c r="Q373" s="54"/>
      <c r="R373" s="54"/>
      <c r="S373" s="54"/>
      <c r="T373" s="54"/>
      <c r="U373" s="54"/>
      <c r="V373" s="54"/>
      <c r="W373" s="54"/>
      <c r="X373" s="54"/>
      <c r="Y373" s="54"/>
      <c r="Z373" s="54"/>
      <c r="AA373" s="54"/>
      <c r="AB373" s="54"/>
    </row>
    <row r="374" spans="1:28" s="50" customFormat="1" ht="14.45" customHeight="1">
      <c r="B374" s="60" t="s">
        <v>105</v>
      </c>
      <c r="D374" s="56">
        <f>IF(B374="","",SUMPRODUCT((B$11:B374&lt;&gt;"")*1))</f>
        <v>285</v>
      </c>
      <c r="E374" s="53">
        <f>IF(SUM(E375:E404)&lt;0.001,"-",SUM(E375:E404))</f>
        <v>663.154</v>
      </c>
      <c r="F374" s="53">
        <f>IF(ISERR(SUMPRODUCT(E375:E404,F375:F404)/E374),"-",SUMPRODUCT(E375:E404,F375:F404)/E374)</f>
        <v>65.802140980827986</v>
      </c>
      <c r="G374" s="53">
        <f>IF(SUM(G375:G404)&lt;0.001,"-",SUM(G375:G404))</f>
        <v>1395.3430000000001</v>
      </c>
      <c r="H374" s="53">
        <f>IF(ISERR(SUMPRODUCT(G375:G404,H375:H404)/G374),"-",SUMPRODUCT(G375:G404,H375:H404)/G374)</f>
        <v>43.272108004985149</v>
      </c>
      <c r="I374" s="53">
        <f>IF(SUM(I375:I404)&lt;0.001,"-",SUM(I375:I404))</f>
        <v>1781.1559999999999</v>
      </c>
      <c r="J374" s="53">
        <f>IF(ISERR(SUMPRODUCT(I375:I404,J375:J404)/I374),"-",SUMPRODUCT(I375:I404,J375:J404)/I374)</f>
        <v>29.999939365221234</v>
      </c>
      <c r="K374" s="53">
        <f>IF(SUM(K375:K404)&lt;0.001,"-",SUM(K375:K404))</f>
        <v>669.55899999999997</v>
      </c>
      <c r="L374" s="53">
        <f>IF(ISERR(SUMPRODUCT(K375:K404,L375:L404)/K374),"-",SUMPRODUCT(K375:K404,L375:L404)/K374)</f>
        <v>33.312828294444557</v>
      </c>
      <c r="M374" s="53">
        <f>IF(SUM(M375:M404)&lt;0.001,"-",SUM(M375:M404))</f>
        <v>403.548</v>
      </c>
      <c r="N374" s="53">
        <f>IF(ISERR(SUMPRODUCT(M375:M404,N375:N404)/M374),"-",SUMPRODUCT(M375:M404,N375:N404)/M374)</f>
        <v>45.325217817954737</v>
      </c>
      <c r="O374" s="53">
        <f>IF(SUM(O375:O404)&lt;0.001,"-",SUM(O375:O404))</f>
        <v>1079.5079999999998</v>
      </c>
      <c r="P374" s="53">
        <f>IF(ISERR(SUMPRODUCT(O375:O404,P375:P404)/O374),"-",SUMPRODUCT(O375:O404,P375:P404)/O374)</f>
        <v>37.665603219244332</v>
      </c>
      <c r="Q374" s="53">
        <f>IF(SUM(Q375:Q404)&lt;0.001,"-",SUM(Q375:Q404))</f>
        <v>1436.3240000000001</v>
      </c>
      <c r="R374" s="53">
        <f>IF(ISERR(SUMPRODUCT(Q375:Q404,R375:R404)/Q374),"-",SUMPRODUCT(Q375:Q404,R375:R404)/Q374)</f>
        <v>31.791922992305352</v>
      </c>
      <c r="S374" s="53">
        <f>IF(SUM(S375:S404)&lt;0.001,"-",SUM(S375:S404))</f>
        <v>931.36999999999989</v>
      </c>
      <c r="T374" s="53">
        <f>IF(ISERR(SUMPRODUCT(S375:S404,T375:T404)/S374),"-",SUMPRODUCT(S375:S404,T375:T404)/S374)</f>
        <v>36.438995243565941</v>
      </c>
      <c r="U374" s="53">
        <f>IF(SUM(U375:U404)&lt;0.001,"-",SUM(U375:U404))</f>
        <v>2219.8779999999997</v>
      </c>
      <c r="V374" s="53">
        <f>IF(ISERR(SUMPRODUCT(U375:U404,V375:V404)/U374),"-",SUMPRODUCT(U375:U404,V375:V404)/U374)</f>
        <v>42.418658142474499</v>
      </c>
      <c r="W374" s="53">
        <f>IF(SUM(W375:W404)&lt;0.001,"-",SUM(W375:W404))</f>
        <v>1307.2260000000001</v>
      </c>
      <c r="X374" s="53">
        <f>IF(ISERR(SUMPRODUCT(W375:W404,X375:X404)/W374),"-",SUMPRODUCT(W375:W404,X375:X404)/W374)</f>
        <v>38.042272721013809</v>
      </c>
      <c r="Y374" s="53">
        <f>IF(SUM(Y375:Y404)&lt;0.001,"-",SUM(Y375:Y404))</f>
        <v>749.83999999999992</v>
      </c>
      <c r="Z374" s="53">
        <f>IF(ISERR(SUMPRODUCT(Y375:Y404,Z375:Z404)/Y374),"-",SUMPRODUCT(Y375:Y404,Z375:Z404)/Y374)</f>
        <v>51.38361650485438</v>
      </c>
      <c r="AA374" s="53">
        <f>IF(SUM(AA375:AA404)&lt;0.001,"-",SUM(AA375:AA404))</f>
        <v>126.12400000000001</v>
      </c>
      <c r="AB374" s="53">
        <f>IF(ISERR(SUMPRODUCT(AA375:AA404,AB375:AB404)/AA374),"-",SUMPRODUCT(AA375:AA404,AB375:AB404)/AA374)</f>
        <v>55.697868764073455</v>
      </c>
    </row>
    <row r="375" spans="1:28" ht="14.45" customHeight="1">
      <c r="B375" s="62" t="s">
        <v>13</v>
      </c>
      <c r="C375" s="62" t="s">
        <v>14</v>
      </c>
      <c r="D375" s="56">
        <f>IF(B375="","",SUMPRODUCT((B$11:B375&lt;&gt;"")*1))</f>
        <v>286</v>
      </c>
      <c r="E375" s="54">
        <v>0</v>
      </c>
      <c r="F375" s="54">
        <v>0</v>
      </c>
      <c r="G375" s="54">
        <v>0</v>
      </c>
      <c r="H375" s="54">
        <v>0</v>
      </c>
      <c r="I375" s="54">
        <v>0</v>
      </c>
      <c r="J375" s="54">
        <v>0</v>
      </c>
      <c r="K375" s="54">
        <v>0</v>
      </c>
      <c r="L375" s="54">
        <v>0</v>
      </c>
      <c r="M375" s="54">
        <v>0</v>
      </c>
      <c r="N375" s="54">
        <v>0</v>
      </c>
      <c r="O375" s="54">
        <v>0</v>
      </c>
      <c r="P375" s="54">
        <v>0</v>
      </c>
      <c r="Q375" s="54">
        <v>0</v>
      </c>
      <c r="R375" s="54">
        <v>0</v>
      </c>
      <c r="S375" s="54">
        <v>0</v>
      </c>
      <c r="T375" s="54">
        <v>0</v>
      </c>
      <c r="U375" s="54">
        <v>0</v>
      </c>
      <c r="V375" s="54">
        <v>0</v>
      </c>
      <c r="W375" s="54">
        <v>435</v>
      </c>
      <c r="X375" s="54">
        <v>28.50344827586207</v>
      </c>
      <c r="Y375" s="54">
        <v>94</v>
      </c>
      <c r="Z375" s="54">
        <v>36.659574468085104</v>
      </c>
      <c r="AA375" s="54">
        <v>0</v>
      </c>
      <c r="AB375" s="54">
        <v>0</v>
      </c>
    </row>
    <row r="376" spans="1:28" ht="14.45" customHeight="1">
      <c r="B376" s="62" t="s">
        <v>15</v>
      </c>
      <c r="C376" s="62" t="s">
        <v>16</v>
      </c>
      <c r="D376" s="56">
        <f>IF(B376="","",SUMPRODUCT((B$11:B376&lt;&gt;"")*1))</f>
        <v>287</v>
      </c>
      <c r="E376" s="54">
        <v>0</v>
      </c>
      <c r="F376" s="54">
        <v>0</v>
      </c>
      <c r="G376" s="54">
        <v>0</v>
      </c>
      <c r="H376" s="54">
        <v>0</v>
      </c>
      <c r="I376" s="54">
        <v>0</v>
      </c>
      <c r="J376" s="54">
        <v>0</v>
      </c>
      <c r="K376" s="54">
        <v>0</v>
      </c>
      <c r="L376" s="54">
        <v>0</v>
      </c>
      <c r="M376" s="54">
        <v>0</v>
      </c>
      <c r="N376" s="54">
        <v>0</v>
      </c>
      <c r="O376" s="54">
        <v>0</v>
      </c>
      <c r="P376" s="54">
        <v>0</v>
      </c>
      <c r="Q376" s="54">
        <v>3.7469999999999999</v>
      </c>
      <c r="R376" s="54">
        <v>27.696557245796637</v>
      </c>
      <c r="S376" s="54">
        <v>3.4409999999999998</v>
      </c>
      <c r="T376" s="54">
        <v>20.951176983435047</v>
      </c>
      <c r="U376" s="54">
        <v>3.0350000000000001</v>
      </c>
      <c r="V376" s="54">
        <v>15.854695222405271</v>
      </c>
      <c r="W376" s="54">
        <v>0</v>
      </c>
      <c r="X376" s="54">
        <v>0</v>
      </c>
      <c r="Y376" s="54">
        <v>0</v>
      </c>
      <c r="Z376" s="54">
        <v>0</v>
      </c>
      <c r="AA376" s="54">
        <v>0</v>
      </c>
      <c r="AB376" s="54">
        <v>0</v>
      </c>
    </row>
    <row r="377" spans="1:28" ht="14.45" customHeight="1">
      <c r="B377" s="12" t="s">
        <v>17</v>
      </c>
      <c r="C377" s="12" t="s">
        <v>16</v>
      </c>
      <c r="D377" s="56">
        <f>IF(B377="","",SUMPRODUCT((B$11:B377&lt;&gt;"")*1))</f>
        <v>288</v>
      </c>
      <c r="E377" s="54">
        <v>0.248</v>
      </c>
      <c r="F377" s="54">
        <v>1.0806451612903225</v>
      </c>
      <c r="G377" s="54">
        <v>0</v>
      </c>
      <c r="H377" s="54">
        <v>0</v>
      </c>
      <c r="I377" s="54">
        <v>0</v>
      </c>
      <c r="J377" s="54">
        <v>0</v>
      </c>
      <c r="K377" s="54">
        <v>5.1920000000000002</v>
      </c>
      <c r="L377" s="54">
        <v>2.203582434514638</v>
      </c>
      <c r="M377" s="54">
        <v>0</v>
      </c>
      <c r="N377" s="54">
        <v>0</v>
      </c>
      <c r="O377" s="54">
        <v>0.77900000000000003</v>
      </c>
      <c r="P377" s="54">
        <v>1.0795892169448009</v>
      </c>
      <c r="Q377" s="54">
        <v>4.2999999999999997E-2</v>
      </c>
      <c r="R377" s="54">
        <v>1.0697674418604652</v>
      </c>
      <c r="S377" s="54">
        <v>0</v>
      </c>
      <c r="T377" s="54">
        <v>0</v>
      </c>
      <c r="U377" s="54">
        <v>0</v>
      </c>
      <c r="V377" s="54">
        <v>0</v>
      </c>
      <c r="W377" s="54">
        <v>0</v>
      </c>
      <c r="X377" s="54">
        <v>0</v>
      </c>
      <c r="Y377" s="54">
        <v>0</v>
      </c>
      <c r="Z377" s="54">
        <v>0</v>
      </c>
      <c r="AA377" s="54">
        <v>0</v>
      </c>
      <c r="AB377" s="54">
        <v>0</v>
      </c>
    </row>
    <row r="378" spans="1:28" ht="14.45" customHeight="1">
      <c r="B378" s="57" t="s">
        <v>18</v>
      </c>
      <c r="C378" s="58" t="s">
        <v>16</v>
      </c>
      <c r="D378" s="56">
        <f>IF(B378="","",SUMPRODUCT((B$11:B378&lt;&gt;"")*1))</f>
        <v>289</v>
      </c>
      <c r="E378" s="54">
        <v>4.0000000000000001E-3</v>
      </c>
      <c r="F378" s="54">
        <v>135</v>
      </c>
      <c r="G378" s="54">
        <v>1E-3</v>
      </c>
      <c r="H378" s="54">
        <v>216</v>
      </c>
      <c r="I378" s="54">
        <v>0</v>
      </c>
      <c r="J378" s="54">
        <v>0</v>
      </c>
      <c r="K378" s="54">
        <v>0</v>
      </c>
      <c r="L378" s="54">
        <v>0</v>
      </c>
      <c r="M378" s="54">
        <v>0</v>
      </c>
      <c r="N378" s="54">
        <v>0</v>
      </c>
      <c r="O378" s="54">
        <v>3.0000000000000001E-3</v>
      </c>
      <c r="P378" s="54">
        <v>188.33333333333331</v>
      </c>
      <c r="Q378" s="54">
        <v>5.6000000000000001E-2</v>
      </c>
      <c r="R378" s="54">
        <v>14.75</v>
      </c>
      <c r="S378" s="54">
        <v>0</v>
      </c>
      <c r="T378" s="54">
        <v>0</v>
      </c>
      <c r="U378" s="54">
        <v>0</v>
      </c>
      <c r="V378" s="54">
        <v>0</v>
      </c>
      <c r="W378" s="54">
        <v>0.754</v>
      </c>
      <c r="X378" s="54">
        <v>11.26657824933687</v>
      </c>
      <c r="Y378" s="54">
        <v>0</v>
      </c>
      <c r="Z378" s="54">
        <v>0</v>
      </c>
      <c r="AA378" s="54">
        <v>0.104</v>
      </c>
      <c r="AB378" s="54">
        <v>21.807692307692307</v>
      </c>
    </row>
    <row r="379" spans="1:28" ht="14.45" customHeight="1">
      <c r="B379" s="57"/>
      <c r="C379" s="58"/>
      <c r="D379" s="56"/>
      <c r="E379" s="54"/>
      <c r="F379" s="54"/>
      <c r="G379" s="54"/>
      <c r="H379" s="54"/>
      <c r="I379" s="54"/>
      <c r="J379" s="54"/>
      <c r="K379" s="54"/>
      <c r="L379" s="54"/>
      <c r="M379" s="54"/>
      <c r="N379" s="54"/>
      <c r="O379" s="54"/>
      <c r="P379" s="54"/>
      <c r="Q379" s="54"/>
      <c r="R379" s="54"/>
      <c r="S379" s="54"/>
      <c r="T379" s="54"/>
      <c r="U379" s="54"/>
      <c r="V379" s="54"/>
      <c r="W379" s="54"/>
      <c r="X379" s="54"/>
      <c r="Y379" s="54"/>
      <c r="Z379" s="54"/>
      <c r="AA379" s="54"/>
      <c r="AB379" s="54"/>
    </row>
    <row r="380" spans="1:28" ht="14.45" customHeight="1">
      <c r="B380" s="57" t="s">
        <v>21</v>
      </c>
      <c r="C380" s="58" t="s">
        <v>20</v>
      </c>
      <c r="D380" s="56">
        <f>IF(B380="","",SUMPRODUCT((B$11:B380&lt;&gt;"")*1))</f>
        <v>290</v>
      </c>
      <c r="E380" s="54">
        <v>41.46</v>
      </c>
      <c r="F380" s="54">
        <v>19.437650747708634</v>
      </c>
      <c r="G380" s="54">
        <v>0.05</v>
      </c>
      <c r="H380" s="54">
        <v>12.96</v>
      </c>
      <c r="I380" s="54">
        <v>0</v>
      </c>
      <c r="J380" s="54">
        <v>0</v>
      </c>
      <c r="K380" s="54">
        <v>0</v>
      </c>
      <c r="L380" s="54">
        <v>0</v>
      </c>
      <c r="M380" s="54">
        <v>0</v>
      </c>
      <c r="N380" s="54">
        <v>0</v>
      </c>
      <c r="O380" s="54">
        <v>0</v>
      </c>
      <c r="P380" s="54">
        <v>0</v>
      </c>
      <c r="Q380" s="54">
        <v>10.834</v>
      </c>
      <c r="R380" s="54">
        <v>20.827118331179619</v>
      </c>
      <c r="S380" s="54">
        <v>5.0209999999999999</v>
      </c>
      <c r="T380" s="54">
        <v>11.838478390758812</v>
      </c>
      <c r="U380" s="54">
        <v>5.3559999999999999</v>
      </c>
      <c r="V380" s="54">
        <v>26.035660941000746</v>
      </c>
      <c r="W380" s="54">
        <v>22.152999999999999</v>
      </c>
      <c r="X380" s="54">
        <v>29.927278472441657</v>
      </c>
      <c r="Y380" s="54">
        <v>125.13200000000001</v>
      </c>
      <c r="Z380" s="54">
        <v>39.506736885848547</v>
      </c>
      <c r="AA380" s="54">
        <v>1.7969999999999999</v>
      </c>
      <c r="AB380" s="54">
        <v>11.879799666110184</v>
      </c>
    </row>
    <row r="381" spans="1:28" ht="14.45" customHeight="1">
      <c r="B381" s="57" t="s">
        <v>22</v>
      </c>
      <c r="C381" s="58" t="s">
        <v>20</v>
      </c>
      <c r="D381" s="56">
        <f>IF(B381="","",SUMPRODUCT((B$11:B381&lt;&gt;"")*1))</f>
        <v>291</v>
      </c>
      <c r="E381" s="54">
        <v>27.501000000000001</v>
      </c>
      <c r="F381" s="54">
        <v>28.360277808079704</v>
      </c>
      <c r="G381" s="54">
        <v>2.677</v>
      </c>
      <c r="H381" s="54">
        <v>10.80014942099365</v>
      </c>
      <c r="I381" s="54">
        <v>0</v>
      </c>
      <c r="J381" s="54">
        <v>0</v>
      </c>
      <c r="K381" s="54">
        <v>0</v>
      </c>
      <c r="L381" s="54">
        <v>0</v>
      </c>
      <c r="M381" s="54">
        <v>0.46500000000000002</v>
      </c>
      <c r="N381" s="54">
        <v>30.240860215053765</v>
      </c>
      <c r="O381" s="54">
        <v>0.29699999999999999</v>
      </c>
      <c r="P381" s="54">
        <v>10.797979797979798</v>
      </c>
      <c r="Q381" s="54">
        <v>116.84399999999999</v>
      </c>
      <c r="R381" s="54">
        <v>28.428896648522816</v>
      </c>
      <c r="S381" s="54">
        <v>124.45699999999999</v>
      </c>
      <c r="T381" s="54">
        <v>21.974561495134868</v>
      </c>
      <c r="U381" s="54">
        <v>52.970999999999997</v>
      </c>
      <c r="V381" s="54">
        <v>41.151630137244908</v>
      </c>
      <c r="W381" s="54">
        <v>270.51400000000001</v>
      </c>
      <c r="X381" s="54">
        <v>32.945167348085498</v>
      </c>
      <c r="Y381" s="54">
        <v>150.87</v>
      </c>
      <c r="Z381" s="54">
        <v>39.597825942864716</v>
      </c>
      <c r="AA381" s="54">
        <v>78.516000000000005</v>
      </c>
      <c r="AB381" s="54">
        <v>38.338160374955422</v>
      </c>
    </row>
    <row r="382" spans="1:28" ht="14.45" customHeight="1">
      <c r="B382" s="57" t="s">
        <v>24</v>
      </c>
      <c r="C382" s="58" t="s">
        <v>25</v>
      </c>
      <c r="D382" s="56">
        <f>IF(B382="","",SUMPRODUCT((B$11:B382&lt;&gt;"")*1))</f>
        <v>292</v>
      </c>
      <c r="E382" s="54">
        <v>0</v>
      </c>
      <c r="F382" s="54">
        <v>0</v>
      </c>
      <c r="G382" s="54">
        <v>0</v>
      </c>
      <c r="H382" s="54">
        <v>0</v>
      </c>
      <c r="I382" s="54">
        <v>0</v>
      </c>
      <c r="J382" s="54">
        <v>0</v>
      </c>
      <c r="K382" s="54">
        <v>0</v>
      </c>
      <c r="L382" s="54">
        <v>0</v>
      </c>
      <c r="M382" s="54">
        <v>0</v>
      </c>
      <c r="N382" s="54">
        <v>0</v>
      </c>
      <c r="O382" s="54">
        <v>0</v>
      </c>
      <c r="P382" s="54">
        <v>0</v>
      </c>
      <c r="Q382" s="54">
        <v>281.45299999999997</v>
      </c>
      <c r="R382" s="54">
        <v>31.073145427478124</v>
      </c>
      <c r="S382" s="54">
        <v>0</v>
      </c>
      <c r="T382" s="54">
        <v>0</v>
      </c>
      <c r="U382" s="54">
        <v>0</v>
      </c>
      <c r="V382" s="54">
        <v>0</v>
      </c>
      <c r="W382" s="54">
        <v>0</v>
      </c>
      <c r="X382" s="54">
        <v>0</v>
      </c>
      <c r="Y382" s="54">
        <v>0</v>
      </c>
      <c r="Z382" s="54">
        <v>0</v>
      </c>
      <c r="AA382" s="54">
        <v>0</v>
      </c>
      <c r="AB382" s="54">
        <v>0</v>
      </c>
    </row>
    <row r="383" spans="1:28" ht="14.45" customHeight="1">
      <c r="B383" s="57" t="s">
        <v>27</v>
      </c>
      <c r="C383" s="58" t="s">
        <v>28</v>
      </c>
      <c r="D383" s="56">
        <f>IF(B383="","",SUMPRODUCT((B$11:B383&lt;&gt;"")*1))</f>
        <v>293</v>
      </c>
      <c r="E383" s="54">
        <v>0</v>
      </c>
      <c r="F383" s="54">
        <v>0</v>
      </c>
      <c r="G383" s="54">
        <v>0.16600000000000001</v>
      </c>
      <c r="H383" s="54">
        <v>40.174698795180724</v>
      </c>
      <c r="I383" s="54">
        <v>4.2999999999999997E-2</v>
      </c>
      <c r="J383" s="54">
        <v>67.279069767441854</v>
      </c>
      <c r="K383" s="54">
        <v>0.64500000000000002</v>
      </c>
      <c r="L383" s="54">
        <v>35.02480620155039</v>
      </c>
      <c r="M383" s="54">
        <v>0.55000000000000004</v>
      </c>
      <c r="N383" s="54">
        <v>30.109090909090913</v>
      </c>
      <c r="O383" s="54">
        <v>3.5999999999999997E-2</v>
      </c>
      <c r="P383" s="54">
        <v>54.75</v>
      </c>
      <c r="Q383" s="54">
        <v>0</v>
      </c>
      <c r="R383" s="54">
        <v>0</v>
      </c>
      <c r="S383" s="54">
        <v>0</v>
      </c>
      <c r="T383" s="54">
        <v>0</v>
      </c>
      <c r="U383" s="54">
        <v>0</v>
      </c>
      <c r="V383" s="54">
        <v>0</v>
      </c>
      <c r="W383" s="54">
        <v>0</v>
      </c>
      <c r="X383" s="54">
        <v>0</v>
      </c>
      <c r="Y383" s="54">
        <v>0</v>
      </c>
      <c r="Z383" s="54">
        <v>0</v>
      </c>
      <c r="AA383" s="54">
        <v>0</v>
      </c>
      <c r="AB383" s="54">
        <v>0</v>
      </c>
    </row>
    <row r="384" spans="1:28" ht="14.45" customHeight="1">
      <c r="B384" s="57" t="s">
        <v>29</v>
      </c>
      <c r="C384" s="58" t="s">
        <v>30</v>
      </c>
      <c r="D384" s="56">
        <f>IF(B384="","",SUMPRODUCT((B$11:B384&lt;&gt;"")*1))</f>
        <v>294</v>
      </c>
      <c r="E384" s="54">
        <v>0</v>
      </c>
      <c r="F384" s="54">
        <v>0</v>
      </c>
      <c r="G384" s="54">
        <v>0.89600000000000002</v>
      </c>
      <c r="H384" s="54">
        <v>122.0859375</v>
      </c>
      <c r="I384" s="54">
        <v>41.451000000000001</v>
      </c>
      <c r="J384" s="54">
        <v>47.820462715012908</v>
      </c>
      <c r="K384" s="54">
        <v>4.3529999999999998</v>
      </c>
      <c r="L384" s="54">
        <v>28.719963243739947</v>
      </c>
      <c r="M384" s="54">
        <v>34.582999999999998</v>
      </c>
      <c r="N384" s="54">
        <v>36.92030766561605</v>
      </c>
      <c r="O384" s="54">
        <v>91.48</v>
      </c>
      <c r="P384" s="54">
        <v>35.829645824223874</v>
      </c>
      <c r="Q384" s="54">
        <v>1.5489999999999999</v>
      </c>
      <c r="R384" s="54">
        <v>17.217559715945772</v>
      </c>
      <c r="S384" s="54">
        <v>0.56899999999999995</v>
      </c>
      <c r="T384" s="54">
        <v>13.513181019332162</v>
      </c>
      <c r="U384" s="54">
        <v>0</v>
      </c>
      <c r="V384" s="54">
        <v>0</v>
      </c>
      <c r="W384" s="54">
        <v>0</v>
      </c>
      <c r="X384" s="54">
        <v>0</v>
      </c>
      <c r="Y384" s="54">
        <v>0</v>
      </c>
      <c r="Z384" s="54">
        <v>0</v>
      </c>
      <c r="AA384" s="54">
        <v>0</v>
      </c>
      <c r="AB384" s="54">
        <v>0</v>
      </c>
    </row>
    <row r="385" spans="2:28" ht="14.45" customHeight="1">
      <c r="B385" s="57"/>
      <c r="C385" s="58"/>
      <c r="D385" s="56"/>
      <c r="E385" s="54"/>
      <c r="F385" s="54"/>
      <c r="G385" s="54"/>
      <c r="H385" s="54"/>
      <c r="I385" s="54"/>
      <c r="J385" s="54"/>
      <c r="K385" s="54"/>
      <c r="L385" s="54"/>
      <c r="M385" s="54"/>
      <c r="N385" s="54"/>
      <c r="O385" s="54"/>
      <c r="P385" s="54"/>
      <c r="Q385" s="54"/>
      <c r="R385" s="54"/>
      <c r="S385" s="54"/>
      <c r="T385" s="54"/>
      <c r="U385" s="54"/>
      <c r="V385" s="54"/>
      <c r="W385" s="54"/>
      <c r="X385" s="54"/>
      <c r="Y385" s="54"/>
      <c r="Z385" s="54"/>
      <c r="AA385" s="54"/>
      <c r="AB385" s="54"/>
    </row>
    <row r="386" spans="2:28" ht="14.45" customHeight="1">
      <c r="B386" s="57" t="s">
        <v>32</v>
      </c>
      <c r="C386" s="58" t="s">
        <v>33</v>
      </c>
      <c r="D386" s="56">
        <f>IF(B386="","",SUMPRODUCT((B$11:B386&lt;&gt;"")*1))</f>
        <v>295</v>
      </c>
      <c r="E386" s="54">
        <v>4.7779999999999996</v>
      </c>
      <c r="F386" s="54">
        <v>47.740267894516528</v>
      </c>
      <c r="G386" s="54">
        <v>3.806</v>
      </c>
      <c r="H386" s="54">
        <v>149.85049921177088</v>
      </c>
      <c r="I386" s="54">
        <v>5.1909999999999998</v>
      </c>
      <c r="J386" s="54">
        <v>45.709497206703908</v>
      </c>
      <c r="K386" s="54">
        <v>1.391</v>
      </c>
      <c r="L386" s="54">
        <v>108.67361610352265</v>
      </c>
      <c r="M386" s="54">
        <v>12.191000000000001</v>
      </c>
      <c r="N386" s="54">
        <v>69.192601099171526</v>
      </c>
      <c r="O386" s="54">
        <v>0.998</v>
      </c>
      <c r="P386" s="54">
        <v>57.349699398797597</v>
      </c>
      <c r="Q386" s="54">
        <v>0.376</v>
      </c>
      <c r="R386" s="54">
        <v>33.992021276595743</v>
      </c>
      <c r="S386" s="54">
        <v>0.65600000000000003</v>
      </c>
      <c r="T386" s="54">
        <v>23.39329268292683</v>
      </c>
      <c r="U386" s="54">
        <v>0</v>
      </c>
      <c r="V386" s="54">
        <v>0</v>
      </c>
      <c r="W386" s="54">
        <v>0</v>
      </c>
      <c r="X386" s="54">
        <v>0</v>
      </c>
      <c r="Y386" s="54">
        <v>0</v>
      </c>
      <c r="Z386" s="54">
        <v>0</v>
      </c>
      <c r="AA386" s="54">
        <v>7.0000000000000001E-3</v>
      </c>
      <c r="AB386" s="54">
        <v>101.14285714285714</v>
      </c>
    </row>
    <row r="387" spans="2:28" ht="14.45" customHeight="1">
      <c r="B387" s="57" t="s">
        <v>35</v>
      </c>
      <c r="C387" s="58" t="s">
        <v>34</v>
      </c>
      <c r="D387" s="56">
        <f>IF(B387="","",SUMPRODUCT((B$11:B387&lt;&gt;"")*1))</f>
        <v>296</v>
      </c>
      <c r="E387" s="54">
        <v>0</v>
      </c>
      <c r="F387" s="54">
        <v>0</v>
      </c>
      <c r="G387" s="54">
        <v>1.2999999999999999E-2</v>
      </c>
      <c r="H387" s="54">
        <v>372.15384615384619</v>
      </c>
      <c r="I387" s="54">
        <v>9.7000000000000003E-2</v>
      </c>
      <c r="J387" s="54">
        <v>259.57731958762884</v>
      </c>
      <c r="K387" s="54">
        <v>2.3029999999999999</v>
      </c>
      <c r="L387" s="54">
        <v>70.603126356925742</v>
      </c>
      <c r="M387" s="54">
        <v>2.4820000000000002</v>
      </c>
      <c r="N387" s="54">
        <v>58.993956486704271</v>
      </c>
      <c r="O387" s="54">
        <v>0.92</v>
      </c>
      <c r="P387" s="54">
        <v>67.447826086956525</v>
      </c>
      <c r="Q387" s="54">
        <v>2.3E-2</v>
      </c>
      <c r="R387" s="54">
        <v>54.086956521739133</v>
      </c>
      <c r="S387" s="54">
        <v>3.0000000000000001E-3</v>
      </c>
      <c r="T387" s="54">
        <v>363.66666666666663</v>
      </c>
      <c r="U387" s="54">
        <v>0</v>
      </c>
      <c r="V387" s="54">
        <v>0</v>
      </c>
      <c r="W387" s="54">
        <v>0</v>
      </c>
      <c r="X387" s="54">
        <v>0</v>
      </c>
      <c r="Y387" s="54">
        <v>0</v>
      </c>
      <c r="Z387" s="54">
        <v>0</v>
      </c>
      <c r="AA387" s="54">
        <v>0</v>
      </c>
      <c r="AB387" s="54">
        <v>0</v>
      </c>
    </row>
    <row r="388" spans="2:28" ht="14.45" customHeight="1">
      <c r="B388" s="57" t="s">
        <v>85</v>
      </c>
      <c r="C388" s="58" t="s">
        <v>37</v>
      </c>
      <c r="D388" s="56">
        <f>IF(B388="","",SUMPRODUCT((B$11:B388&lt;&gt;"")*1))</f>
        <v>297</v>
      </c>
      <c r="E388" s="54">
        <v>0.31</v>
      </c>
      <c r="F388" s="54">
        <v>249.79354838709679</v>
      </c>
      <c r="G388" s="54">
        <v>0.77</v>
      </c>
      <c r="H388" s="54">
        <v>165.85714285714286</v>
      </c>
      <c r="I388" s="54">
        <v>0.63</v>
      </c>
      <c r="J388" s="54">
        <v>254.89682539682539</v>
      </c>
      <c r="K388" s="54">
        <v>1.56</v>
      </c>
      <c r="L388" s="54">
        <v>312.62564102564102</v>
      </c>
      <c r="M388" s="54">
        <v>1.4370000000000001</v>
      </c>
      <c r="N388" s="54">
        <v>190.59777313848295</v>
      </c>
      <c r="O388" s="54">
        <v>1.4279999999999999</v>
      </c>
      <c r="P388" s="54">
        <v>49.235294117647058</v>
      </c>
      <c r="Q388" s="54">
        <v>0.77500000000000002</v>
      </c>
      <c r="R388" s="54">
        <v>8.64</v>
      </c>
      <c r="S388" s="54">
        <v>0.08</v>
      </c>
      <c r="T388" s="54">
        <v>868.86249999999995</v>
      </c>
      <c r="U388" s="54">
        <v>0.26500000000000001</v>
      </c>
      <c r="V388" s="54">
        <v>570.56603773584902</v>
      </c>
      <c r="W388" s="54">
        <v>0</v>
      </c>
      <c r="X388" s="54">
        <v>0</v>
      </c>
      <c r="Y388" s="54">
        <v>8.5000000000000006E-2</v>
      </c>
      <c r="Z388" s="54">
        <v>349.41176470588238</v>
      </c>
      <c r="AA388" s="54">
        <v>0.01</v>
      </c>
      <c r="AB388" s="54">
        <v>540</v>
      </c>
    </row>
    <row r="389" spans="2:28" ht="14.45" customHeight="1">
      <c r="B389" s="57" t="s">
        <v>38</v>
      </c>
      <c r="C389" s="58" t="s">
        <v>37</v>
      </c>
      <c r="D389" s="56">
        <f>IF(B389="","",SUMPRODUCT((B$11:B389&lt;&gt;"")*1))</f>
        <v>298</v>
      </c>
      <c r="E389" s="54">
        <v>9.7959999999999994</v>
      </c>
      <c r="F389" s="54">
        <v>52.472743977133526</v>
      </c>
      <c r="G389" s="54">
        <v>1.45</v>
      </c>
      <c r="H389" s="54">
        <v>71.28</v>
      </c>
      <c r="I389" s="54">
        <v>176.131</v>
      </c>
      <c r="J389" s="54">
        <v>32.008368770971607</v>
      </c>
      <c r="K389" s="54">
        <v>2.5000000000000001E-2</v>
      </c>
      <c r="L389" s="54">
        <v>149.88</v>
      </c>
      <c r="M389" s="54">
        <v>34.618000000000002</v>
      </c>
      <c r="N389" s="54">
        <v>26.946732913513198</v>
      </c>
      <c r="O389" s="54">
        <v>66.268000000000001</v>
      </c>
      <c r="P389" s="54">
        <v>28.875686605903301</v>
      </c>
      <c r="Q389" s="54">
        <v>56.89</v>
      </c>
      <c r="R389" s="54">
        <v>22.877904728423275</v>
      </c>
      <c r="S389" s="54">
        <v>22.47</v>
      </c>
      <c r="T389" s="54">
        <v>36.6093012906097</v>
      </c>
      <c r="U389" s="54">
        <v>0.98</v>
      </c>
      <c r="V389" s="54">
        <v>32.66122448979592</v>
      </c>
      <c r="W389" s="54">
        <v>23.667000000000002</v>
      </c>
      <c r="X389" s="54">
        <v>29.391684624160224</v>
      </c>
      <c r="Y389" s="54">
        <v>6.1420000000000003</v>
      </c>
      <c r="Z389" s="54">
        <v>44.298925431455551</v>
      </c>
      <c r="AA389" s="54">
        <v>2.6280000000000001</v>
      </c>
      <c r="AB389" s="54">
        <v>87.69863013698631</v>
      </c>
    </row>
    <row r="390" spans="2:28" ht="14.45" customHeight="1">
      <c r="B390" s="57" t="s">
        <v>39</v>
      </c>
      <c r="C390" s="58" t="s">
        <v>40</v>
      </c>
      <c r="D390" s="56">
        <f>IF(B390="","",SUMPRODUCT((B$11:B390&lt;&gt;"")*1))</f>
        <v>299</v>
      </c>
      <c r="E390" s="54">
        <v>0.17</v>
      </c>
      <c r="F390" s="54">
        <v>49.552941176470583</v>
      </c>
      <c r="G390" s="54">
        <v>1.242</v>
      </c>
      <c r="H390" s="54">
        <v>172.68679549114333</v>
      </c>
      <c r="I390" s="54">
        <v>20.178000000000001</v>
      </c>
      <c r="J390" s="54">
        <v>44.329219942511649</v>
      </c>
      <c r="K390" s="54">
        <v>66.655000000000001</v>
      </c>
      <c r="L390" s="54">
        <v>20.502137874127971</v>
      </c>
      <c r="M390" s="54">
        <v>14.608000000000001</v>
      </c>
      <c r="N390" s="54">
        <v>26.843441949616651</v>
      </c>
      <c r="O390" s="54">
        <v>192.37799999999999</v>
      </c>
      <c r="P390" s="54">
        <v>23.651872875276801</v>
      </c>
      <c r="Q390" s="54">
        <v>281.084</v>
      </c>
      <c r="R390" s="54">
        <v>21.122177000469609</v>
      </c>
      <c r="S390" s="54">
        <v>105.867</v>
      </c>
      <c r="T390" s="54">
        <v>28.09830258720848</v>
      </c>
      <c r="U390" s="54">
        <v>30.02</v>
      </c>
      <c r="V390" s="54">
        <v>18.734943371085944</v>
      </c>
      <c r="W390" s="54">
        <v>58.718000000000004</v>
      </c>
      <c r="X390" s="54">
        <v>64.428233250451314</v>
      </c>
      <c r="Y390" s="54">
        <v>165.62899999999999</v>
      </c>
      <c r="Z390" s="54">
        <v>69.923226005107807</v>
      </c>
      <c r="AA390" s="54">
        <v>21.576000000000001</v>
      </c>
      <c r="AB390" s="54">
        <v>101.65716536892843</v>
      </c>
    </row>
    <row r="391" spans="2:28" ht="14.45" customHeight="1">
      <c r="B391" s="57"/>
      <c r="C391" s="58"/>
      <c r="D391" s="56"/>
      <c r="E391" s="54"/>
      <c r="F391" s="54"/>
      <c r="G391" s="54"/>
      <c r="H391" s="54"/>
      <c r="I391" s="54"/>
      <c r="J391" s="54"/>
      <c r="K391" s="54"/>
      <c r="L391" s="54"/>
      <c r="M391" s="54"/>
      <c r="N391" s="54"/>
      <c r="O391" s="54"/>
      <c r="P391" s="54"/>
      <c r="Q391" s="54"/>
      <c r="R391" s="54"/>
      <c r="S391" s="54"/>
      <c r="T391" s="54"/>
      <c r="U391" s="54"/>
      <c r="V391" s="54"/>
      <c r="W391" s="54"/>
      <c r="X391" s="54"/>
      <c r="Y391" s="54"/>
      <c r="Z391" s="54"/>
      <c r="AA391" s="54"/>
      <c r="AB391" s="54"/>
    </row>
    <row r="392" spans="2:28" ht="14.45" customHeight="1">
      <c r="B392" s="57" t="s">
        <v>74</v>
      </c>
      <c r="C392" s="58" t="s">
        <v>42</v>
      </c>
      <c r="D392" s="56">
        <f>IF(B392="","",SUMPRODUCT((B$11:B392&lt;&gt;"")*1))</f>
        <v>300</v>
      </c>
      <c r="E392" s="54">
        <v>0.26500000000000001</v>
      </c>
      <c r="F392" s="54">
        <v>17.041509433962265</v>
      </c>
      <c r="G392" s="54">
        <v>0.20599999999999999</v>
      </c>
      <c r="H392" s="54">
        <v>23.359223300970875</v>
      </c>
      <c r="I392" s="54">
        <v>2.2970000000000002</v>
      </c>
      <c r="J392" s="54">
        <v>22.569873748367439</v>
      </c>
      <c r="K392" s="54">
        <v>0.96599999999999997</v>
      </c>
      <c r="L392" s="54">
        <v>18.859213250517598</v>
      </c>
      <c r="M392" s="54">
        <v>35.207999999999998</v>
      </c>
      <c r="N392" s="54">
        <v>41.738156100886165</v>
      </c>
      <c r="O392" s="54">
        <v>378.35899999999998</v>
      </c>
      <c r="P392" s="54">
        <v>42.91140689133865</v>
      </c>
      <c r="Q392" s="54">
        <v>281.80599999999998</v>
      </c>
      <c r="R392" s="54">
        <v>43.406137555623374</v>
      </c>
      <c r="S392" s="54">
        <v>280.00099999999998</v>
      </c>
      <c r="T392" s="54">
        <v>47.920335998800006</v>
      </c>
      <c r="U392" s="54">
        <v>372.61099999999999</v>
      </c>
      <c r="V392" s="54">
        <v>42.199089667240095</v>
      </c>
      <c r="W392" s="54">
        <v>74.5</v>
      </c>
      <c r="X392" s="54">
        <v>53.463624161073824</v>
      </c>
      <c r="Y392" s="54">
        <v>0</v>
      </c>
      <c r="Z392" s="54">
        <v>0</v>
      </c>
      <c r="AA392" s="54">
        <v>0</v>
      </c>
      <c r="AB392" s="54">
        <v>0</v>
      </c>
    </row>
    <row r="393" spans="2:28" ht="14.45" customHeight="1">
      <c r="B393" s="57" t="s">
        <v>45</v>
      </c>
      <c r="C393" s="58" t="s">
        <v>46</v>
      </c>
      <c r="D393" s="56">
        <f>IF(B393="","",SUMPRODUCT((B$11:B393&lt;&gt;"")*1))</f>
        <v>301</v>
      </c>
      <c r="E393" s="54">
        <v>0</v>
      </c>
      <c r="F393" s="54">
        <v>0</v>
      </c>
      <c r="G393" s="54">
        <v>412</v>
      </c>
      <c r="H393" s="54">
        <v>52</v>
      </c>
      <c r="I393" s="54">
        <v>358</v>
      </c>
      <c r="J393" s="54">
        <v>30</v>
      </c>
      <c r="K393" s="54">
        <v>40</v>
      </c>
      <c r="L393" s="54">
        <v>52</v>
      </c>
      <c r="M393" s="54">
        <v>64</v>
      </c>
      <c r="N393" s="54">
        <v>68</v>
      </c>
      <c r="O393" s="54">
        <v>42</v>
      </c>
      <c r="P393" s="54">
        <v>26</v>
      </c>
      <c r="Q393" s="54">
        <v>0</v>
      </c>
      <c r="R393" s="54">
        <v>0</v>
      </c>
      <c r="S393" s="54">
        <v>161</v>
      </c>
      <c r="T393" s="54">
        <v>43</v>
      </c>
      <c r="U393" s="54">
        <v>1746</v>
      </c>
      <c r="V393" s="54">
        <v>43</v>
      </c>
      <c r="W393" s="54">
        <v>405</v>
      </c>
      <c r="X393" s="54">
        <v>46</v>
      </c>
      <c r="Y393" s="54">
        <v>96</v>
      </c>
      <c r="Z393" s="54">
        <v>54</v>
      </c>
      <c r="AA393" s="54">
        <v>15</v>
      </c>
      <c r="AB393" s="54">
        <v>73</v>
      </c>
    </row>
    <row r="394" spans="2:28" ht="14.45" customHeight="1">
      <c r="B394" s="57" t="s">
        <v>98</v>
      </c>
      <c r="C394" s="58" t="s">
        <v>99</v>
      </c>
      <c r="D394" s="56">
        <f>IF(B394="","",SUMPRODUCT((B$11:B394&lt;&gt;"")*1))</f>
        <v>302</v>
      </c>
      <c r="E394" s="54">
        <v>27.673999999999999</v>
      </c>
      <c r="F394" s="54">
        <v>45.509539640095397</v>
      </c>
      <c r="G394" s="54">
        <v>18.030999999999999</v>
      </c>
      <c r="H394" s="54">
        <v>38.021629416005766</v>
      </c>
      <c r="I394" s="54">
        <v>0.91800000000000004</v>
      </c>
      <c r="J394" s="54">
        <v>29.058823529411764</v>
      </c>
      <c r="K394" s="54">
        <v>0</v>
      </c>
      <c r="L394" s="54">
        <v>0</v>
      </c>
      <c r="M394" s="54">
        <v>1.0680000000000001</v>
      </c>
      <c r="N394" s="54">
        <v>22.247191011235955</v>
      </c>
      <c r="O394" s="54">
        <v>0</v>
      </c>
      <c r="P394" s="54">
        <v>0</v>
      </c>
      <c r="Q394" s="54">
        <v>4.3760000000000003</v>
      </c>
      <c r="R394" s="54">
        <v>24.135740402193786</v>
      </c>
      <c r="S394" s="54">
        <v>0</v>
      </c>
      <c r="T394" s="54">
        <v>0</v>
      </c>
      <c r="U394" s="54">
        <v>0</v>
      </c>
      <c r="V394" s="54">
        <v>0</v>
      </c>
      <c r="W394" s="54">
        <v>0</v>
      </c>
      <c r="X394" s="54">
        <v>0</v>
      </c>
      <c r="Y394" s="54">
        <v>0</v>
      </c>
      <c r="Z394" s="54">
        <v>0</v>
      </c>
      <c r="AA394" s="54">
        <v>0</v>
      </c>
      <c r="AB394" s="54">
        <v>0</v>
      </c>
    </row>
    <row r="395" spans="2:28" ht="14.45" customHeight="1">
      <c r="B395" s="57" t="s">
        <v>100</v>
      </c>
      <c r="C395" s="58" t="s">
        <v>101</v>
      </c>
      <c r="D395" s="56">
        <f>IF(B395="","",SUMPRODUCT((B$11:B395&lt;&gt;"")*1))</f>
        <v>303</v>
      </c>
      <c r="E395" s="54">
        <v>0</v>
      </c>
      <c r="F395" s="54">
        <v>0</v>
      </c>
      <c r="G395" s="54">
        <v>0</v>
      </c>
      <c r="H395" s="54">
        <v>0</v>
      </c>
      <c r="I395" s="54">
        <v>0</v>
      </c>
      <c r="J395" s="54">
        <v>0</v>
      </c>
      <c r="K395" s="54">
        <v>0</v>
      </c>
      <c r="L395" s="54">
        <v>0</v>
      </c>
      <c r="M395" s="54">
        <v>2.8620000000000001</v>
      </c>
      <c r="N395" s="54">
        <v>247.35849056603777</v>
      </c>
      <c r="O395" s="54">
        <v>2.1240000000000001</v>
      </c>
      <c r="P395" s="54">
        <v>83.949152542372872</v>
      </c>
      <c r="Q395" s="54">
        <v>0.46800000000000003</v>
      </c>
      <c r="R395" s="54">
        <v>41.538461538461533</v>
      </c>
      <c r="S395" s="54">
        <v>0</v>
      </c>
      <c r="T395" s="54">
        <v>0</v>
      </c>
      <c r="U395" s="54">
        <v>0</v>
      </c>
      <c r="V395" s="54">
        <v>0</v>
      </c>
      <c r="W395" s="54">
        <v>0</v>
      </c>
      <c r="X395" s="54">
        <v>0</v>
      </c>
      <c r="Y395" s="54">
        <v>0.40200000000000002</v>
      </c>
      <c r="Z395" s="54">
        <v>295.52238805970148</v>
      </c>
      <c r="AA395" s="54">
        <v>0.108</v>
      </c>
      <c r="AB395" s="54">
        <v>420</v>
      </c>
    </row>
    <row r="396" spans="2:28" ht="14.45" customHeight="1">
      <c r="B396" s="57" t="s">
        <v>86</v>
      </c>
      <c r="C396" s="58" t="s">
        <v>87</v>
      </c>
      <c r="D396" s="56">
        <f>IF(B396="","",SUMPRODUCT((B$11:B396&lt;&gt;"")*1))</f>
        <v>304</v>
      </c>
      <c r="E396" s="54">
        <v>0</v>
      </c>
      <c r="F396" s="54">
        <v>0</v>
      </c>
      <c r="G396" s="54">
        <v>0</v>
      </c>
      <c r="H396" s="54">
        <v>0</v>
      </c>
      <c r="I396" s="54">
        <v>7.9359999999999999</v>
      </c>
      <c r="J396" s="54">
        <v>33.75</v>
      </c>
      <c r="K396" s="54">
        <v>0.78</v>
      </c>
      <c r="L396" s="54">
        <v>36</v>
      </c>
      <c r="M396" s="54">
        <v>0</v>
      </c>
      <c r="N396" s="54">
        <v>0</v>
      </c>
      <c r="O396" s="54">
        <v>0</v>
      </c>
      <c r="P396" s="54">
        <v>0</v>
      </c>
      <c r="Q396" s="54">
        <v>0</v>
      </c>
      <c r="R396" s="54">
        <v>0</v>
      </c>
      <c r="S396" s="54">
        <v>0</v>
      </c>
      <c r="T396" s="54">
        <v>0</v>
      </c>
      <c r="U396" s="54">
        <v>0</v>
      </c>
      <c r="V396" s="54">
        <v>0</v>
      </c>
      <c r="W396" s="54">
        <v>0</v>
      </c>
      <c r="X396" s="54">
        <v>0</v>
      </c>
      <c r="Y396" s="54">
        <v>0</v>
      </c>
      <c r="Z396" s="54">
        <v>0</v>
      </c>
      <c r="AA396" s="54">
        <v>0</v>
      </c>
      <c r="AB396" s="54">
        <v>0</v>
      </c>
    </row>
    <row r="397" spans="2:28" ht="14.45" customHeight="1">
      <c r="B397" s="57"/>
      <c r="C397" s="58"/>
      <c r="D397" s="56"/>
      <c r="E397" s="54"/>
      <c r="F397" s="54"/>
      <c r="G397" s="54"/>
      <c r="H397" s="54"/>
      <c r="I397" s="54"/>
      <c r="J397" s="54"/>
      <c r="K397" s="54"/>
      <c r="L397" s="54"/>
      <c r="M397" s="54"/>
      <c r="N397" s="54"/>
      <c r="O397" s="54"/>
      <c r="P397" s="54"/>
      <c r="Q397" s="54"/>
      <c r="R397" s="54"/>
      <c r="S397" s="54"/>
      <c r="T397" s="54"/>
      <c r="U397" s="54"/>
      <c r="V397" s="54"/>
      <c r="W397" s="54"/>
      <c r="X397" s="54"/>
      <c r="Y397" s="54"/>
      <c r="Z397" s="54"/>
      <c r="AA397" s="54"/>
      <c r="AB397" s="54"/>
    </row>
    <row r="398" spans="2:28" ht="14.45" customHeight="1">
      <c r="B398" s="57" t="s">
        <v>47</v>
      </c>
      <c r="C398" s="58" t="s">
        <v>48</v>
      </c>
      <c r="D398" s="56">
        <f>IF(B398="","",SUMPRODUCT((B$11:B398&lt;&gt;"")*1))</f>
        <v>305</v>
      </c>
      <c r="E398" s="54">
        <v>10.192</v>
      </c>
      <c r="F398" s="54">
        <v>39.069466248037678</v>
      </c>
      <c r="G398" s="54">
        <v>2.72</v>
      </c>
      <c r="H398" s="54">
        <v>34.107352941176472</v>
      </c>
      <c r="I398" s="54">
        <v>0.48</v>
      </c>
      <c r="J398" s="54">
        <v>81.900000000000006</v>
      </c>
      <c r="K398" s="54">
        <v>5.84</v>
      </c>
      <c r="L398" s="54">
        <v>22.36763698630137</v>
      </c>
      <c r="M398" s="54">
        <v>0</v>
      </c>
      <c r="N398" s="54">
        <v>0</v>
      </c>
      <c r="O398" s="54">
        <v>0.128</v>
      </c>
      <c r="P398" s="54">
        <v>20.25</v>
      </c>
      <c r="Q398" s="54">
        <v>0</v>
      </c>
      <c r="R398" s="54">
        <v>0</v>
      </c>
      <c r="S398" s="54">
        <v>0</v>
      </c>
      <c r="T398" s="54">
        <v>0</v>
      </c>
      <c r="U398" s="54">
        <v>0</v>
      </c>
      <c r="V398" s="54">
        <v>0</v>
      </c>
      <c r="W398" s="54">
        <v>0</v>
      </c>
      <c r="X398" s="54">
        <v>0</v>
      </c>
      <c r="Y398" s="54">
        <v>0</v>
      </c>
      <c r="Z398" s="54">
        <v>0</v>
      </c>
      <c r="AA398" s="54">
        <v>0.52800000000000002</v>
      </c>
      <c r="AB398" s="54">
        <v>23.727272727272727</v>
      </c>
    </row>
    <row r="399" spans="2:28" ht="14.45" customHeight="1">
      <c r="B399" s="57" t="s">
        <v>49</v>
      </c>
      <c r="C399" s="58" t="s">
        <v>50</v>
      </c>
      <c r="D399" s="56">
        <f>IF(B399="","",SUMPRODUCT((B$11:B399&lt;&gt;"")*1))</f>
        <v>306</v>
      </c>
      <c r="E399" s="54">
        <v>193.86</v>
      </c>
      <c r="F399" s="54">
        <v>79.174651810584962</v>
      </c>
      <c r="G399" s="54">
        <v>474.84</v>
      </c>
      <c r="H399" s="54">
        <v>36.28564779715272</v>
      </c>
      <c r="I399" s="54">
        <v>584.47799999999995</v>
      </c>
      <c r="J399" s="54">
        <v>27.752941941356216</v>
      </c>
      <c r="K399" s="54">
        <v>360.42500000000001</v>
      </c>
      <c r="L399" s="54">
        <v>35.590033987653463</v>
      </c>
      <c r="M399" s="54">
        <v>91.44</v>
      </c>
      <c r="N399" s="54">
        <v>34.476257655293089</v>
      </c>
      <c r="O399" s="54">
        <v>265.68</v>
      </c>
      <c r="P399" s="54">
        <v>43.205243149653718</v>
      </c>
      <c r="Q399" s="54">
        <v>280.98</v>
      </c>
      <c r="R399" s="54">
        <v>35.897181294042277</v>
      </c>
      <c r="S399" s="54">
        <v>139.5</v>
      </c>
      <c r="T399" s="54">
        <v>25.421189964157705</v>
      </c>
      <c r="U399" s="54">
        <v>0</v>
      </c>
      <c r="V399" s="54">
        <v>0</v>
      </c>
      <c r="W399" s="54">
        <v>12.96</v>
      </c>
      <c r="X399" s="54">
        <v>41.644984567901233</v>
      </c>
      <c r="Y399" s="54">
        <v>6.3</v>
      </c>
      <c r="Z399" s="54">
        <v>43.44</v>
      </c>
      <c r="AA399" s="54">
        <v>0</v>
      </c>
      <c r="AB399" s="54">
        <v>0</v>
      </c>
    </row>
    <row r="400" spans="2:28" ht="14.45" customHeight="1">
      <c r="B400" s="57" t="s">
        <v>51</v>
      </c>
      <c r="C400" s="58" t="s">
        <v>50</v>
      </c>
      <c r="D400" s="56">
        <f>IF(B400="","",SUMPRODUCT((B$11:B400&lt;&gt;"")*1))</f>
        <v>307</v>
      </c>
      <c r="E400" s="54">
        <v>200.01599999999999</v>
      </c>
      <c r="F400" s="54">
        <v>67.982181425485962</v>
      </c>
      <c r="G400" s="54">
        <v>123.3</v>
      </c>
      <c r="H400" s="54">
        <v>40.97518248175183</v>
      </c>
      <c r="I400" s="54">
        <v>207.126</v>
      </c>
      <c r="J400" s="54">
        <v>26.586406342033349</v>
      </c>
      <c r="K400" s="54">
        <v>41.328000000000003</v>
      </c>
      <c r="L400" s="54">
        <v>22.416376306620208</v>
      </c>
      <c r="M400" s="54">
        <v>10.566000000000001</v>
      </c>
      <c r="N400" s="54">
        <v>18</v>
      </c>
      <c r="O400" s="54">
        <v>2.0699999999999998</v>
      </c>
      <c r="P400" s="54">
        <v>18</v>
      </c>
      <c r="Q400" s="54">
        <v>8.1</v>
      </c>
      <c r="R400" s="54">
        <v>35.4</v>
      </c>
      <c r="S400" s="54">
        <v>0</v>
      </c>
      <c r="T400" s="54">
        <v>0</v>
      </c>
      <c r="U400" s="54">
        <v>0</v>
      </c>
      <c r="V400" s="54">
        <v>0</v>
      </c>
      <c r="W400" s="54">
        <v>0</v>
      </c>
      <c r="X400" s="54">
        <v>0</v>
      </c>
      <c r="Y400" s="54">
        <v>0</v>
      </c>
      <c r="Z400" s="54">
        <v>0</v>
      </c>
      <c r="AA400" s="54">
        <v>0</v>
      </c>
      <c r="AB400" s="54">
        <v>0</v>
      </c>
    </row>
    <row r="401" spans="1:28" ht="14.45" customHeight="1">
      <c r="B401" s="57" t="s">
        <v>61</v>
      </c>
      <c r="C401" s="58" t="s">
        <v>50</v>
      </c>
      <c r="D401" s="56">
        <f>IF(B401="","",SUMPRODUCT((B$11:B401&lt;&gt;"")*1))</f>
        <v>308</v>
      </c>
      <c r="E401" s="54">
        <v>146.88</v>
      </c>
      <c r="F401" s="54">
        <v>72.262207244008721</v>
      </c>
      <c r="G401" s="54">
        <v>353.16</v>
      </c>
      <c r="H401" s="54">
        <v>41.685870427001923</v>
      </c>
      <c r="I401" s="54">
        <v>376.2</v>
      </c>
      <c r="J401" s="54">
        <v>30.943378522062734</v>
      </c>
      <c r="K401" s="54">
        <v>138.096</v>
      </c>
      <c r="L401" s="54">
        <v>28.698803730738039</v>
      </c>
      <c r="M401" s="54">
        <v>97.47</v>
      </c>
      <c r="N401" s="54">
        <v>46.155124653739612</v>
      </c>
      <c r="O401" s="54">
        <v>34.56</v>
      </c>
      <c r="P401" s="54">
        <v>49.130931712962962</v>
      </c>
      <c r="Q401" s="54">
        <v>106.92</v>
      </c>
      <c r="R401" s="54">
        <v>30.392022072577625</v>
      </c>
      <c r="S401" s="54">
        <v>88.305000000000007</v>
      </c>
      <c r="T401" s="54">
        <v>37.300696449804654</v>
      </c>
      <c r="U401" s="54">
        <v>8.64</v>
      </c>
      <c r="V401" s="54">
        <v>28.861226851851853</v>
      </c>
      <c r="W401" s="54">
        <v>3.96</v>
      </c>
      <c r="X401" s="54">
        <v>29.236363636363635</v>
      </c>
      <c r="Y401" s="54">
        <v>1.98</v>
      </c>
      <c r="Z401" s="54">
        <v>48</v>
      </c>
      <c r="AA401" s="54">
        <v>5.85</v>
      </c>
      <c r="AB401" s="54">
        <v>69.784615384615392</v>
      </c>
    </row>
    <row r="402" spans="1:28" ht="14.45" customHeight="1">
      <c r="B402" s="57" t="s">
        <v>62</v>
      </c>
      <c r="C402" s="58" t="s">
        <v>53</v>
      </c>
      <c r="D402" s="56">
        <f>IF(B402="","",SUMPRODUCT((B$11:B402&lt;&gt;"")*1))</f>
        <v>309</v>
      </c>
      <c r="E402" s="54">
        <v>0</v>
      </c>
      <c r="F402" s="54">
        <v>0</v>
      </c>
      <c r="G402" s="54">
        <v>0</v>
      </c>
      <c r="H402" s="54">
        <v>0</v>
      </c>
      <c r="I402" s="54">
        <v>0</v>
      </c>
      <c r="J402" s="54">
        <v>0</v>
      </c>
      <c r="K402" s="54">
        <v>0</v>
      </c>
      <c r="L402" s="54">
        <v>0</v>
      </c>
      <c r="M402" s="54">
        <v>0</v>
      </c>
      <c r="N402" s="54">
        <v>0</v>
      </c>
      <c r="O402" s="54">
        <v>0</v>
      </c>
      <c r="P402" s="54">
        <v>0</v>
      </c>
      <c r="Q402" s="54">
        <v>0</v>
      </c>
      <c r="R402" s="54">
        <v>0</v>
      </c>
      <c r="S402" s="54">
        <v>0</v>
      </c>
      <c r="T402" s="54">
        <v>0</v>
      </c>
      <c r="U402" s="54">
        <v>0</v>
      </c>
      <c r="V402" s="54">
        <v>0</v>
      </c>
      <c r="W402" s="54">
        <v>0</v>
      </c>
      <c r="X402" s="54">
        <v>0</v>
      </c>
      <c r="Y402" s="54">
        <v>103.3</v>
      </c>
      <c r="Z402" s="54">
        <v>64</v>
      </c>
      <c r="AA402" s="54">
        <v>0</v>
      </c>
      <c r="AB402" s="54">
        <v>0</v>
      </c>
    </row>
    <row r="403" spans="1:28" ht="14.45" customHeight="1">
      <c r="B403" s="57"/>
      <c r="C403" s="58"/>
      <c r="D403" s="56"/>
      <c r="E403" s="54"/>
      <c r="F403" s="54"/>
      <c r="G403" s="54"/>
      <c r="H403" s="54"/>
      <c r="I403" s="54"/>
      <c r="J403" s="54"/>
      <c r="K403" s="54"/>
      <c r="L403" s="54"/>
      <c r="M403" s="54"/>
      <c r="N403" s="54"/>
      <c r="O403" s="54"/>
      <c r="P403" s="54"/>
      <c r="Q403" s="54"/>
      <c r="R403" s="54"/>
      <c r="S403" s="54"/>
      <c r="T403" s="54"/>
      <c r="U403" s="54"/>
      <c r="V403" s="54"/>
      <c r="W403" s="54"/>
      <c r="X403" s="54"/>
      <c r="Y403" s="54"/>
      <c r="Z403" s="54"/>
      <c r="AA403" s="54"/>
      <c r="AB403" s="54"/>
    </row>
    <row r="404" spans="1:28" ht="14.45" customHeight="1">
      <c r="B404" s="57" t="s">
        <v>52</v>
      </c>
      <c r="C404" s="58" t="s">
        <v>53</v>
      </c>
      <c r="D404" s="56">
        <f>IF(B404="","",SUMPRODUCT((B$11:B404&lt;&gt;"")*1))</f>
        <v>310</v>
      </c>
      <c r="E404" s="54">
        <v>0</v>
      </c>
      <c r="F404" s="54">
        <v>0</v>
      </c>
      <c r="G404" s="54">
        <v>1.4999999999999999E-2</v>
      </c>
      <c r="H404" s="54">
        <v>122.4</v>
      </c>
      <c r="I404" s="54">
        <v>0</v>
      </c>
      <c r="J404" s="54">
        <v>0</v>
      </c>
      <c r="K404" s="54">
        <v>0</v>
      </c>
      <c r="L404" s="54">
        <v>0</v>
      </c>
      <c r="M404" s="54">
        <v>0</v>
      </c>
      <c r="N404" s="54">
        <v>0</v>
      </c>
      <c r="O404" s="54">
        <v>0</v>
      </c>
      <c r="P404" s="54">
        <v>0</v>
      </c>
      <c r="Q404" s="54">
        <v>0</v>
      </c>
      <c r="R404" s="54">
        <v>0</v>
      </c>
      <c r="S404" s="54">
        <v>0</v>
      </c>
      <c r="T404" s="54">
        <v>0</v>
      </c>
      <c r="U404" s="54">
        <v>0</v>
      </c>
      <c r="V404" s="54">
        <v>0</v>
      </c>
      <c r="W404" s="54">
        <v>0</v>
      </c>
      <c r="X404" s="54">
        <v>0</v>
      </c>
      <c r="Y404" s="54">
        <v>0</v>
      </c>
      <c r="Z404" s="54">
        <v>0</v>
      </c>
      <c r="AA404" s="54">
        <v>0</v>
      </c>
      <c r="AB404" s="54">
        <v>0</v>
      </c>
    </row>
    <row r="405" spans="1:28" ht="14.45" customHeight="1">
      <c r="B405" s="59"/>
      <c r="C405" s="11"/>
      <c r="D405" s="56" t="str">
        <f>IF(B405="","",SUMPRODUCT((B$11:B405&lt;&gt;"")*1))</f>
        <v/>
      </c>
      <c r="E405" s="54"/>
      <c r="F405" s="54"/>
      <c r="G405" s="54"/>
      <c r="H405" s="54"/>
      <c r="I405" s="54"/>
      <c r="J405" s="54"/>
      <c r="K405" s="54"/>
      <c r="L405" s="54"/>
      <c r="M405" s="54"/>
      <c r="N405" s="54"/>
      <c r="O405" s="54"/>
      <c r="P405" s="54"/>
      <c r="Q405" s="54"/>
      <c r="R405" s="54"/>
      <c r="S405" s="54"/>
      <c r="T405" s="54"/>
      <c r="U405" s="54"/>
      <c r="V405" s="54"/>
      <c r="W405" s="54"/>
      <c r="X405" s="54"/>
      <c r="Y405" s="54"/>
      <c r="Z405" s="54"/>
      <c r="AA405" s="54"/>
      <c r="AB405" s="54"/>
    </row>
    <row r="406" spans="1:28" ht="14.45" customHeight="1">
      <c r="A406" s="50" t="s">
        <v>106</v>
      </c>
      <c r="B406" s="59"/>
      <c r="C406" s="11"/>
      <c r="D406" s="56" t="str">
        <f>IF(B406="","",SUMPRODUCT((B$11:B406&lt;&gt;"")*1))</f>
        <v/>
      </c>
      <c r="E406" s="53"/>
      <c r="F406" s="53"/>
      <c r="G406" s="54"/>
      <c r="H406" s="54"/>
      <c r="I406" s="54"/>
      <c r="J406" s="54"/>
      <c r="K406" s="54"/>
      <c r="L406" s="54"/>
      <c r="M406" s="54"/>
      <c r="N406" s="54"/>
      <c r="O406" s="54"/>
      <c r="P406" s="54"/>
      <c r="Q406" s="54"/>
      <c r="R406" s="54"/>
      <c r="S406" s="54"/>
      <c r="T406" s="54"/>
      <c r="U406" s="54"/>
      <c r="V406" s="54"/>
      <c r="W406" s="54"/>
      <c r="X406" s="54"/>
      <c r="Y406" s="54"/>
      <c r="Z406" s="54"/>
      <c r="AA406" s="54"/>
      <c r="AB406" s="54"/>
    </row>
    <row r="407" spans="1:28" s="50" customFormat="1" ht="14.45" customHeight="1">
      <c r="B407" s="60" t="s">
        <v>107</v>
      </c>
      <c r="D407" s="56">
        <f>IF(B407="","",SUMPRODUCT((B$11:B407&lt;&gt;"")*1))</f>
        <v>311</v>
      </c>
      <c r="E407" s="53">
        <f>IF(SUM(E408:E447)&lt;0.001,"-",SUM(E408:E447))</f>
        <v>3991.0519999999997</v>
      </c>
      <c r="F407" s="53">
        <f>IF(ISERR(SUMPRODUCT(E408:E447,F408:F447)/E407),"-",SUMPRODUCT(E408:E447,F408:F447)/E407)</f>
        <v>215.5858362657265</v>
      </c>
      <c r="G407" s="53">
        <f>IF(SUM(G408:G447)&lt;0.001,"-",SUM(G408:G447))</f>
        <v>3119.1579999999994</v>
      </c>
      <c r="H407" s="53">
        <f>IF(ISERR(SUMPRODUCT(G408:G447,H408:H447)/G407),"-",SUMPRODUCT(G408:G447,H408:H447)/G407)</f>
        <v>255.43799480500832</v>
      </c>
      <c r="I407" s="53">
        <f>IF(SUM(I408:I447)&lt;0.001,"-",SUM(I408:I447))</f>
        <v>5632.78</v>
      </c>
      <c r="J407" s="53">
        <f>IF(ISERR(SUMPRODUCT(I408:I447,J408:J447)/I407),"-",SUMPRODUCT(I408:I447,J408:J447)/I407)</f>
        <v>202.14274514538116</v>
      </c>
      <c r="K407" s="53">
        <f>IF(SUM(K408:K447)&lt;0.001,"-",SUM(K408:K447))</f>
        <v>9150.6190000000006</v>
      </c>
      <c r="L407" s="53">
        <f>IF(ISERR(SUMPRODUCT(K408:K447,L408:L447)/K407),"-",SUMPRODUCT(K408:K447,L408:L447)/K407)</f>
        <v>173.60805241700044</v>
      </c>
      <c r="M407" s="53">
        <f>IF(SUM(M408:M447)&lt;0.001,"-",SUM(M408:M447))</f>
        <v>9665.2199999999993</v>
      </c>
      <c r="N407" s="53">
        <f>IF(ISERR(SUMPRODUCT(M408:M447,N408:N447)/M407),"-",SUMPRODUCT(M408:M447,N408:N447)/M407)</f>
        <v>159.0670085109289</v>
      </c>
      <c r="O407" s="53">
        <f>IF(SUM(O408:O447)&lt;0.001,"-",SUM(O408:O447))</f>
        <v>6346.81</v>
      </c>
      <c r="P407" s="53">
        <f>IF(ISERR(SUMPRODUCT(O408:O447,P408:P447)/O407),"-",SUMPRODUCT(O408:O447,P408:P447)/O407)</f>
        <v>212.01187699017299</v>
      </c>
      <c r="Q407" s="53">
        <f>IF(SUM(Q408:Q447)&lt;0.001,"-",SUM(Q408:Q447))</f>
        <v>6539.1650000000009</v>
      </c>
      <c r="R407" s="53">
        <f>IF(ISERR(SUMPRODUCT(Q408:Q447,R408:R447)/Q407),"-",SUMPRODUCT(Q408:Q447,R408:R447)/Q407)</f>
        <v>246.04730359304281</v>
      </c>
      <c r="S407" s="53">
        <f>IF(SUM(S408:S447)&lt;0.001,"-",SUM(S408:S447))</f>
        <v>4630.424</v>
      </c>
      <c r="T407" s="53">
        <f>IF(ISERR(SUMPRODUCT(S408:S447,T408:T447)/S407),"-",SUMPRODUCT(S408:S447,T408:T447)/S407)</f>
        <v>269.51901251375676</v>
      </c>
      <c r="U407" s="53">
        <f>IF(SUM(U408:U447)&lt;0.001,"-",SUM(U408:U447))</f>
        <v>4864.0349999999989</v>
      </c>
      <c r="V407" s="53">
        <f>IF(ISERR(SUMPRODUCT(U408:U447,V408:V447)/U407),"-",SUMPRODUCT(U408:U447,V408:V447)/U407)</f>
        <v>250.65749362412075</v>
      </c>
      <c r="W407" s="53">
        <f>IF(SUM(W408:W447)&lt;0.001,"-",SUM(W408:W447))</f>
        <v>5151.3649999999998</v>
      </c>
      <c r="X407" s="53">
        <f>IF(ISERR(SUMPRODUCT(W408:W447,X408:X447)/W407),"-",SUMPRODUCT(W408:W447,X408:X447)/W407)</f>
        <v>227.00609818950898</v>
      </c>
      <c r="Y407" s="53">
        <f>IF(SUM(Y408:Y447)&lt;0.001,"-",SUM(Y408:Y447))</f>
        <v>4013.1629999999996</v>
      </c>
      <c r="Z407" s="53">
        <f>IF(ISERR(SUMPRODUCT(Y408:Y447,Z408:Z447)/Y407),"-",SUMPRODUCT(Y408:Y447,Z408:Z447)/Y407)</f>
        <v>242.78333025596018</v>
      </c>
      <c r="AA407" s="53">
        <f>IF(SUM(AA408:AA447)&lt;0.001,"-",SUM(AA408:AA447))</f>
        <v>4528.1710000000003</v>
      </c>
      <c r="AB407" s="53">
        <f>IF(ISERR(SUMPRODUCT(AA408:AA447,AB408:AB447)/AA407),"-",SUMPRODUCT(AA408:AA447,AB408:AB447)/AA407)</f>
        <v>195.45584608001769</v>
      </c>
    </row>
    <row r="408" spans="1:28" ht="14.45" customHeight="1">
      <c r="B408" s="57" t="s">
        <v>15</v>
      </c>
      <c r="C408" s="58" t="s">
        <v>16</v>
      </c>
      <c r="D408" s="56">
        <f>IF(B408="","",SUMPRODUCT((B$11:B408&lt;&gt;"")*1))</f>
        <v>312</v>
      </c>
      <c r="E408" s="54">
        <v>4.0000000000000001E-3</v>
      </c>
      <c r="F408" s="54">
        <v>64.75</v>
      </c>
      <c r="G408" s="54">
        <v>0</v>
      </c>
      <c r="H408" s="54">
        <v>0</v>
      </c>
      <c r="I408" s="54">
        <v>0</v>
      </c>
      <c r="J408" s="54">
        <v>0</v>
      </c>
      <c r="K408" s="54">
        <v>0</v>
      </c>
      <c r="L408" s="54">
        <v>0</v>
      </c>
      <c r="M408" s="54">
        <v>0</v>
      </c>
      <c r="N408" s="54">
        <v>0</v>
      </c>
      <c r="O408" s="54">
        <v>0</v>
      </c>
      <c r="P408" s="54">
        <v>0</v>
      </c>
      <c r="Q408" s="54">
        <v>1.9E-2</v>
      </c>
      <c r="R408" s="54">
        <v>955.52631578947364</v>
      </c>
      <c r="S408" s="54">
        <v>0.13400000000000001</v>
      </c>
      <c r="T408" s="54">
        <v>773.44776119402991</v>
      </c>
      <c r="U408" s="54">
        <v>2.7389999999999999</v>
      </c>
      <c r="V408" s="54">
        <v>110.10514786418402</v>
      </c>
      <c r="W408" s="54">
        <v>22.81</v>
      </c>
      <c r="X408" s="54">
        <v>27.248136782113107</v>
      </c>
      <c r="Y408" s="54">
        <v>39.043999999999997</v>
      </c>
      <c r="Z408" s="54">
        <v>30.840666939862722</v>
      </c>
      <c r="AA408" s="54">
        <v>9.2050000000000001</v>
      </c>
      <c r="AB408" s="54">
        <v>23.73188484519283</v>
      </c>
    </row>
    <row r="409" spans="1:28" ht="14.45" customHeight="1">
      <c r="B409" s="62" t="s">
        <v>17</v>
      </c>
      <c r="C409" s="62" t="s">
        <v>16</v>
      </c>
      <c r="D409" s="56">
        <f>IF(B409="","",SUMPRODUCT((B$11:B409&lt;&gt;"")*1))</f>
        <v>313</v>
      </c>
      <c r="E409" s="54">
        <v>7.4999999999999997E-2</v>
      </c>
      <c r="F409" s="54">
        <v>116.41333333333333</v>
      </c>
      <c r="G409" s="54">
        <v>0</v>
      </c>
      <c r="H409" s="54">
        <v>0</v>
      </c>
      <c r="I409" s="54">
        <v>0</v>
      </c>
      <c r="J409" s="54">
        <v>0</v>
      </c>
      <c r="K409" s="54">
        <v>0</v>
      </c>
      <c r="L409" s="54">
        <v>0</v>
      </c>
      <c r="M409" s="54">
        <v>0</v>
      </c>
      <c r="N409" s="54">
        <v>0</v>
      </c>
      <c r="O409" s="54">
        <v>8.3000000000000004E-2</v>
      </c>
      <c r="P409" s="54">
        <v>516.6746987951808</v>
      </c>
      <c r="Q409" s="54">
        <v>2.173</v>
      </c>
      <c r="R409" s="54">
        <v>257.09019788311093</v>
      </c>
      <c r="S409" s="54">
        <v>7.5519999999999996</v>
      </c>
      <c r="T409" s="54">
        <v>323.44134004237287</v>
      </c>
      <c r="U409" s="54">
        <v>5.1870000000000003</v>
      </c>
      <c r="V409" s="54">
        <v>226.01349527665317</v>
      </c>
      <c r="W409" s="54">
        <v>9.6010000000000009</v>
      </c>
      <c r="X409" s="54">
        <v>58.920529111550884</v>
      </c>
      <c r="Y409" s="54">
        <v>3.4990000000000001</v>
      </c>
      <c r="Z409" s="54">
        <v>138.98713918262362</v>
      </c>
      <c r="AA409" s="54">
        <v>1.0349999999999999</v>
      </c>
      <c r="AB409" s="54">
        <v>67.084057971014488</v>
      </c>
    </row>
    <row r="410" spans="1:28" ht="14.45" customHeight="1">
      <c r="B410" s="12" t="s">
        <v>18</v>
      </c>
      <c r="C410" s="12" t="s">
        <v>16</v>
      </c>
      <c r="D410" s="56">
        <f>IF(B410="","",SUMPRODUCT((B$11:B410&lt;&gt;"")*1))</f>
        <v>314</v>
      </c>
      <c r="E410" s="54">
        <v>0.63300000000000001</v>
      </c>
      <c r="F410" s="54">
        <v>57.090047393364927</v>
      </c>
      <c r="G410" s="54">
        <v>2.3E-2</v>
      </c>
      <c r="H410" s="54">
        <v>227.73913043478262</v>
      </c>
      <c r="I410" s="54">
        <v>6.6000000000000003E-2</v>
      </c>
      <c r="J410" s="54">
        <v>83.484848484848484</v>
      </c>
      <c r="K410" s="54">
        <v>0</v>
      </c>
      <c r="L410" s="54">
        <v>0</v>
      </c>
      <c r="M410" s="54">
        <v>2E-3</v>
      </c>
      <c r="N410" s="54">
        <v>1388</v>
      </c>
      <c r="O410" s="54">
        <v>0.67900000000000005</v>
      </c>
      <c r="P410" s="54">
        <v>493.13991163475703</v>
      </c>
      <c r="Q410" s="54">
        <v>9.141</v>
      </c>
      <c r="R410" s="54">
        <v>337.3267695000547</v>
      </c>
      <c r="S410" s="54">
        <v>22.329000000000001</v>
      </c>
      <c r="T410" s="54">
        <v>390.73406780420083</v>
      </c>
      <c r="U410" s="54">
        <v>18.454000000000001</v>
      </c>
      <c r="V410" s="54">
        <v>336.17307900726126</v>
      </c>
      <c r="W410" s="54">
        <v>21.510999999999999</v>
      </c>
      <c r="X410" s="54">
        <v>109.46999209706661</v>
      </c>
      <c r="Y410" s="54">
        <v>30.452999999999999</v>
      </c>
      <c r="Z410" s="54">
        <v>21.935605687452796</v>
      </c>
      <c r="AA410" s="54">
        <v>8.2780000000000005</v>
      </c>
      <c r="AB410" s="54">
        <v>32.302488523798019</v>
      </c>
    </row>
    <row r="411" spans="1:28" ht="14.45" customHeight="1">
      <c r="B411" s="57" t="s">
        <v>19</v>
      </c>
      <c r="C411" s="58" t="s">
        <v>20</v>
      </c>
      <c r="D411" s="56">
        <f>IF(B411="","",SUMPRODUCT((B$11:B411&lt;&gt;"")*1))</f>
        <v>315</v>
      </c>
      <c r="E411" s="54">
        <v>7.0000000000000001E-3</v>
      </c>
      <c r="F411" s="54">
        <v>270</v>
      </c>
      <c r="G411" s="54">
        <v>0</v>
      </c>
      <c r="H411" s="54">
        <v>0</v>
      </c>
      <c r="I411" s="54">
        <v>0</v>
      </c>
      <c r="J411" s="54">
        <v>0</v>
      </c>
      <c r="K411" s="54">
        <v>0</v>
      </c>
      <c r="L411" s="54">
        <v>0</v>
      </c>
      <c r="M411" s="54">
        <v>0</v>
      </c>
      <c r="N411" s="54">
        <v>0</v>
      </c>
      <c r="O411" s="54">
        <v>0.18</v>
      </c>
      <c r="P411" s="54">
        <v>641.86666666666667</v>
      </c>
      <c r="Q411" s="54">
        <v>3.165</v>
      </c>
      <c r="R411" s="54">
        <v>335.51753554502369</v>
      </c>
      <c r="S411" s="54">
        <v>8.4260000000000002</v>
      </c>
      <c r="T411" s="54">
        <v>440.96451459767388</v>
      </c>
      <c r="U411" s="54">
        <v>12.537000000000001</v>
      </c>
      <c r="V411" s="54">
        <v>223.82483847810479</v>
      </c>
      <c r="W411" s="54">
        <v>14.917999999999999</v>
      </c>
      <c r="X411" s="54">
        <v>217.02419895428341</v>
      </c>
      <c r="Y411" s="54">
        <v>10.558</v>
      </c>
      <c r="Z411" s="54">
        <v>208.0496306118583</v>
      </c>
      <c r="AA411" s="54">
        <v>3.3580000000000001</v>
      </c>
      <c r="AB411" s="54">
        <v>107.74538415723646</v>
      </c>
    </row>
    <row r="412" spans="1:28" ht="14.45" customHeight="1">
      <c r="B412" s="57"/>
      <c r="C412" s="58"/>
      <c r="D412" s="56"/>
      <c r="E412" s="54"/>
      <c r="F412" s="54"/>
      <c r="G412" s="54"/>
      <c r="H412" s="54"/>
      <c r="I412" s="54"/>
      <c r="J412" s="54"/>
      <c r="K412" s="54"/>
      <c r="L412" s="54"/>
      <c r="M412" s="54"/>
      <c r="N412" s="54"/>
      <c r="O412" s="54"/>
      <c r="P412" s="54"/>
      <c r="Q412" s="54"/>
      <c r="R412" s="54"/>
      <c r="S412" s="54"/>
      <c r="T412" s="54"/>
      <c r="U412" s="54"/>
      <c r="V412" s="54"/>
      <c r="W412" s="54"/>
      <c r="X412" s="54"/>
      <c r="Y412" s="54"/>
      <c r="Z412" s="54"/>
      <c r="AA412" s="54"/>
      <c r="AB412" s="54"/>
    </row>
    <row r="413" spans="1:28" ht="14.45" customHeight="1">
      <c r="B413" s="57" t="s">
        <v>21</v>
      </c>
      <c r="C413" s="58" t="s">
        <v>20</v>
      </c>
      <c r="D413" s="56">
        <f>IF(B413="","",SUMPRODUCT((B$11:B413&lt;&gt;"")*1))</f>
        <v>316</v>
      </c>
      <c r="E413" s="54">
        <v>7.0000000000000007E-2</v>
      </c>
      <c r="F413" s="54">
        <v>507.05714285714288</v>
      </c>
      <c r="G413" s="54">
        <v>5.4950000000000001</v>
      </c>
      <c r="H413" s="54">
        <v>18.949408553230207</v>
      </c>
      <c r="I413" s="54">
        <v>0</v>
      </c>
      <c r="J413" s="54">
        <v>0</v>
      </c>
      <c r="K413" s="54">
        <v>0</v>
      </c>
      <c r="L413" s="54">
        <v>0</v>
      </c>
      <c r="M413" s="54">
        <v>0</v>
      </c>
      <c r="N413" s="54">
        <v>0</v>
      </c>
      <c r="O413" s="54">
        <v>2.0179999999999998</v>
      </c>
      <c r="P413" s="54">
        <v>339.64222001982159</v>
      </c>
      <c r="Q413" s="54">
        <v>10.443</v>
      </c>
      <c r="R413" s="54">
        <v>384.32222541415302</v>
      </c>
      <c r="S413" s="54">
        <v>8.3689999999999998</v>
      </c>
      <c r="T413" s="54">
        <v>672.85804755645836</v>
      </c>
      <c r="U413" s="54">
        <v>4.4359999999999999</v>
      </c>
      <c r="V413" s="54">
        <v>182.0468890892696</v>
      </c>
      <c r="W413" s="54">
        <v>2.8159999999999998</v>
      </c>
      <c r="X413" s="54">
        <v>150.54829545454547</v>
      </c>
      <c r="Y413" s="54">
        <v>18.446000000000002</v>
      </c>
      <c r="Z413" s="54">
        <v>187.14360837037839</v>
      </c>
      <c r="AA413" s="54">
        <v>6.1120000000000001</v>
      </c>
      <c r="AB413" s="54">
        <v>128.9847840314136</v>
      </c>
    </row>
    <row r="414" spans="1:28" ht="14.45" customHeight="1">
      <c r="B414" s="57" t="s">
        <v>22</v>
      </c>
      <c r="C414" s="58" t="s">
        <v>20</v>
      </c>
      <c r="D414" s="56">
        <f>IF(B414="","",SUMPRODUCT((B$11:B414&lt;&gt;"")*1))</f>
        <v>317</v>
      </c>
      <c r="E414" s="54">
        <v>1.1879999999999999</v>
      </c>
      <c r="F414" s="54">
        <v>120.16750841750843</v>
      </c>
      <c r="G414" s="54">
        <v>0.73399999999999999</v>
      </c>
      <c r="H414" s="54">
        <v>79.370572207084464</v>
      </c>
      <c r="I414" s="54">
        <v>9.2999999999999999E-2</v>
      </c>
      <c r="J414" s="54">
        <v>82.924731182795696</v>
      </c>
      <c r="K414" s="54">
        <v>0</v>
      </c>
      <c r="L414" s="54">
        <v>0</v>
      </c>
      <c r="M414" s="54">
        <v>3.1E-2</v>
      </c>
      <c r="N414" s="54">
        <v>545.58064516129036</v>
      </c>
      <c r="O414" s="54">
        <v>3.7989999999999999</v>
      </c>
      <c r="P414" s="54">
        <v>307.64964464332718</v>
      </c>
      <c r="Q414" s="54">
        <v>82.165000000000006</v>
      </c>
      <c r="R414" s="54">
        <v>325.8862897827542</v>
      </c>
      <c r="S414" s="54">
        <v>50.21</v>
      </c>
      <c r="T414" s="54">
        <v>527.6025692093209</v>
      </c>
      <c r="U414" s="54">
        <v>103.352</v>
      </c>
      <c r="V414" s="54">
        <v>236.30037154578528</v>
      </c>
      <c r="W414" s="54">
        <v>17.34</v>
      </c>
      <c r="X414" s="54">
        <v>211.89579008073818</v>
      </c>
      <c r="Y414" s="54">
        <v>24.382000000000001</v>
      </c>
      <c r="Z414" s="54">
        <v>91.160938397178242</v>
      </c>
      <c r="AA414" s="54">
        <v>37.158000000000001</v>
      </c>
      <c r="AB414" s="54">
        <v>51.328785187577367</v>
      </c>
    </row>
    <row r="415" spans="1:28" ht="14.45" customHeight="1">
      <c r="B415" s="57" t="s">
        <v>23</v>
      </c>
      <c r="C415" s="58" t="s">
        <v>20</v>
      </c>
      <c r="D415" s="56">
        <f>IF(B415="","",SUMPRODUCT((B$11:B415&lt;&gt;"")*1))</f>
        <v>318</v>
      </c>
      <c r="E415" s="54">
        <v>2.9000000000000001E-2</v>
      </c>
      <c r="F415" s="54">
        <v>141.51724137931035</v>
      </c>
      <c r="G415" s="54">
        <v>2E-3</v>
      </c>
      <c r="H415" s="54">
        <v>540</v>
      </c>
      <c r="I415" s="54">
        <v>0</v>
      </c>
      <c r="J415" s="54">
        <v>0</v>
      </c>
      <c r="K415" s="54">
        <v>0</v>
      </c>
      <c r="L415" s="54">
        <v>0</v>
      </c>
      <c r="M415" s="54">
        <v>0</v>
      </c>
      <c r="N415" s="54">
        <v>0</v>
      </c>
      <c r="O415" s="54">
        <v>2E-3</v>
      </c>
      <c r="P415" s="54">
        <v>540</v>
      </c>
      <c r="Q415" s="54">
        <v>1.6E-2</v>
      </c>
      <c r="R415" s="54">
        <v>432</v>
      </c>
      <c r="S415" s="54">
        <v>0</v>
      </c>
      <c r="T415" s="54">
        <v>0</v>
      </c>
      <c r="U415" s="54">
        <v>0.121</v>
      </c>
      <c r="V415" s="54">
        <v>278.21487603305786</v>
      </c>
      <c r="W415" s="54">
        <v>0.191</v>
      </c>
      <c r="X415" s="54">
        <v>358.9738219895288</v>
      </c>
      <c r="Y415" s="54">
        <v>0.44700000000000001</v>
      </c>
      <c r="Z415" s="54">
        <v>274.04697986577185</v>
      </c>
      <c r="AA415" s="54">
        <v>0.13500000000000001</v>
      </c>
      <c r="AB415" s="54">
        <v>552.06666666666672</v>
      </c>
    </row>
    <row r="416" spans="1:28" ht="14.45" customHeight="1">
      <c r="B416" s="57" t="s">
        <v>66</v>
      </c>
      <c r="C416" s="58" t="s">
        <v>67</v>
      </c>
      <c r="D416" s="56">
        <f>IF(B416="","",SUMPRODUCT((B$11:B416&lt;&gt;"")*1))</f>
        <v>319</v>
      </c>
      <c r="E416" s="54">
        <v>2.7E-2</v>
      </c>
      <c r="F416" s="54">
        <v>26.592592592592592</v>
      </c>
      <c r="G416" s="54">
        <v>0.221</v>
      </c>
      <c r="H416" s="54">
        <v>28.457013574660632</v>
      </c>
      <c r="I416" s="54">
        <v>4.0000000000000001E-3</v>
      </c>
      <c r="J416" s="54">
        <v>59.5</v>
      </c>
      <c r="K416" s="54">
        <v>7.0999999999999994E-2</v>
      </c>
      <c r="L416" s="54">
        <v>54.450704225352112</v>
      </c>
      <c r="M416" s="54">
        <v>0.158</v>
      </c>
      <c r="N416" s="54">
        <v>37.310126582278485</v>
      </c>
      <c r="O416" s="54">
        <v>9.0999999999999998E-2</v>
      </c>
      <c r="P416" s="54">
        <v>56.450549450549453</v>
      </c>
      <c r="Q416" s="54">
        <v>0</v>
      </c>
      <c r="R416" s="54">
        <v>0</v>
      </c>
      <c r="S416" s="54">
        <v>0</v>
      </c>
      <c r="T416" s="54">
        <v>0</v>
      </c>
      <c r="U416" s="54">
        <v>2.0640000000000001</v>
      </c>
      <c r="V416" s="54">
        <v>48.492248062015499</v>
      </c>
      <c r="W416" s="54">
        <v>1.5269999999999999</v>
      </c>
      <c r="X416" s="54">
        <v>68.503601833660781</v>
      </c>
      <c r="Y416" s="54">
        <v>1.774</v>
      </c>
      <c r="Z416" s="54">
        <v>27.112739571589628</v>
      </c>
      <c r="AA416" s="54">
        <v>1.65</v>
      </c>
      <c r="AB416" s="54">
        <v>31.708484848484851</v>
      </c>
    </row>
    <row r="417" spans="2:28" ht="14.45" customHeight="1">
      <c r="B417" s="57" t="s">
        <v>97</v>
      </c>
      <c r="C417" s="58" t="s">
        <v>96</v>
      </c>
      <c r="D417" s="56">
        <f>IF(B417="","",SUMPRODUCT((B$11:B417&lt;&gt;"")*1))</f>
        <v>320</v>
      </c>
      <c r="E417" s="54">
        <v>0</v>
      </c>
      <c r="F417" s="54">
        <v>0</v>
      </c>
      <c r="G417" s="54">
        <v>0</v>
      </c>
      <c r="H417" s="54">
        <v>0</v>
      </c>
      <c r="I417" s="54">
        <v>0</v>
      </c>
      <c r="J417" s="54">
        <v>0</v>
      </c>
      <c r="K417" s="54">
        <v>0</v>
      </c>
      <c r="L417" s="54">
        <v>0</v>
      </c>
      <c r="M417" s="54">
        <v>0</v>
      </c>
      <c r="N417" s="54">
        <v>0</v>
      </c>
      <c r="O417" s="54">
        <v>0</v>
      </c>
      <c r="P417" s="54">
        <v>0</v>
      </c>
      <c r="Q417" s="54">
        <v>13.318</v>
      </c>
      <c r="R417" s="54">
        <v>96.439330229764224</v>
      </c>
      <c r="S417" s="54">
        <v>30.638999999999999</v>
      </c>
      <c r="T417" s="54">
        <v>138.02842782075135</v>
      </c>
      <c r="U417" s="54">
        <v>0</v>
      </c>
      <c r="V417" s="54">
        <v>0</v>
      </c>
      <c r="W417" s="54">
        <v>0</v>
      </c>
      <c r="X417" s="54">
        <v>0</v>
      </c>
      <c r="Y417" s="54">
        <v>0</v>
      </c>
      <c r="Z417" s="54">
        <v>0</v>
      </c>
      <c r="AA417" s="54">
        <v>0</v>
      </c>
      <c r="AB417" s="54">
        <v>0</v>
      </c>
    </row>
    <row r="418" spans="2:28" ht="14.45" customHeight="1">
      <c r="B418" s="57"/>
      <c r="C418" s="58"/>
      <c r="D418" s="56"/>
      <c r="E418" s="54"/>
      <c r="F418" s="54"/>
      <c r="G418" s="54"/>
      <c r="H418" s="54"/>
      <c r="I418" s="54"/>
      <c r="J418" s="54"/>
      <c r="K418" s="54"/>
      <c r="L418" s="54"/>
      <c r="M418" s="54"/>
      <c r="N418" s="54"/>
      <c r="O418" s="54"/>
      <c r="P418" s="54"/>
      <c r="Q418" s="54"/>
      <c r="R418" s="54"/>
      <c r="S418" s="54"/>
      <c r="T418" s="54"/>
      <c r="U418" s="54"/>
      <c r="V418" s="54"/>
      <c r="W418" s="54"/>
      <c r="X418" s="54"/>
      <c r="Y418" s="54"/>
      <c r="Z418" s="54"/>
      <c r="AA418" s="54"/>
      <c r="AB418" s="54"/>
    </row>
    <row r="419" spans="2:28" ht="14.45" customHeight="1">
      <c r="B419" s="57" t="s">
        <v>24</v>
      </c>
      <c r="C419" s="58" t="s">
        <v>25</v>
      </c>
      <c r="D419" s="56">
        <f>IF(B419="","",SUMPRODUCT((B$11:B419&lt;&gt;"")*1))</f>
        <v>321</v>
      </c>
      <c r="E419" s="54">
        <v>2.2309999999999999</v>
      </c>
      <c r="F419" s="54">
        <v>239.14253697893321</v>
      </c>
      <c r="G419" s="54">
        <v>1.3819999999999999</v>
      </c>
      <c r="H419" s="54">
        <v>246.70911722141824</v>
      </c>
      <c r="I419" s="54">
        <v>2.734</v>
      </c>
      <c r="J419" s="54">
        <v>276.46708119970737</v>
      </c>
      <c r="K419" s="54">
        <v>1.766</v>
      </c>
      <c r="L419" s="54">
        <v>310.8159682899207</v>
      </c>
      <c r="M419" s="54">
        <v>46.594999999999999</v>
      </c>
      <c r="N419" s="54">
        <v>145.62077476124048</v>
      </c>
      <c r="O419" s="54">
        <v>64.605000000000004</v>
      </c>
      <c r="P419" s="54">
        <v>106.57495549880039</v>
      </c>
      <c r="Q419" s="54">
        <v>239.31899999999999</v>
      </c>
      <c r="R419" s="54">
        <v>136.65106406093958</v>
      </c>
      <c r="S419" s="54">
        <v>561.95899999999995</v>
      </c>
      <c r="T419" s="54">
        <v>153.33652988919118</v>
      </c>
      <c r="U419" s="54">
        <v>162.869</v>
      </c>
      <c r="V419" s="54">
        <v>251.68206963878947</v>
      </c>
      <c r="W419" s="54">
        <v>115.202</v>
      </c>
      <c r="X419" s="54">
        <v>261.63836565337408</v>
      </c>
      <c r="Y419" s="54">
        <v>75.900000000000006</v>
      </c>
      <c r="Z419" s="54">
        <v>199.27998682476942</v>
      </c>
      <c r="AA419" s="54">
        <v>116.824</v>
      </c>
      <c r="AB419" s="54">
        <v>142.45339142641922</v>
      </c>
    </row>
    <row r="420" spans="2:28" ht="14.45" customHeight="1">
      <c r="B420" s="57" t="s">
        <v>26</v>
      </c>
      <c r="C420" s="58" t="s">
        <v>25</v>
      </c>
      <c r="D420" s="56">
        <f>IF(B420="","",SUMPRODUCT((B$11:B420&lt;&gt;"")*1))</f>
        <v>322</v>
      </c>
      <c r="E420" s="54">
        <v>6.3E-2</v>
      </c>
      <c r="F420" s="54">
        <v>598.98412698412699</v>
      </c>
      <c r="G420" s="54">
        <v>2.1999999999999999E-2</v>
      </c>
      <c r="H420" s="54">
        <v>761.31818181818187</v>
      </c>
      <c r="I420" s="54">
        <v>0.08</v>
      </c>
      <c r="J420" s="54">
        <v>890.65</v>
      </c>
      <c r="K420" s="54">
        <v>1.2999999999999999E-2</v>
      </c>
      <c r="L420" s="54">
        <v>882</v>
      </c>
      <c r="M420" s="54">
        <v>7.5999999999999998E-2</v>
      </c>
      <c r="N420" s="54">
        <v>482.98684210526318</v>
      </c>
      <c r="O420" s="54">
        <v>0.20200000000000001</v>
      </c>
      <c r="P420" s="54">
        <v>538.63366336633658</v>
      </c>
      <c r="Q420" s="54">
        <v>0.15</v>
      </c>
      <c r="R420" s="54">
        <v>662.27333333333331</v>
      </c>
      <c r="S420" s="54">
        <v>6.0999999999999999E-2</v>
      </c>
      <c r="T420" s="54">
        <v>592.04918032786884</v>
      </c>
      <c r="U420" s="54">
        <v>3.0000000000000001E-3</v>
      </c>
      <c r="V420" s="54">
        <v>502.66666666666669</v>
      </c>
      <c r="W420" s="54">
        <v>2.5999999999999999E-2</v>
      </c>
      <c r="X420" s="54">
        <v>458.11538461538464</v>
      </c>
      <c r="Y420" s="54">
        <v>6.2E-2</v>
      </c>
      <c r="Z420" s="54">
        <v>387.41935483870964</v>
      </c>
      <c r="AA420" s="54">
        <v>2.5000000000000001E-2</v>
      </c>
      <c r="AB420" s="54">
        <v>403.72</v>
      </c>
    </row>
    <row r="421" spans="2:28" ht="14.45" customHeight="1">
      <c r="B421" s="57" t="s">
        <v>27</v>
      </c>
      <c r="C421" s="58" t="s">
        <v>28</v>
      </c>
      <c r="D421" s="56">
        <f>IF(B421="","",SUMPRODUCT((B$11:B421&lt;&gt;"")*1))</f>
        <v>323</v>
      </c>
      <c r="E421" s="54">
        <v>2.8929999999999998</v>
      </c>
      <c r="F421" s="54">
        <v>441.49775319737296</v>
      </c>
      <c r="G421" s="54">
        <v>1.44</v>
      </c>
      <c r="H421" s="54">
        <v>557.68402777777771</v>
      </c>
      <c r="I421" s="54">
        <v>1.3149999999999999</v>
      </c>
      <c r="J421" s="54">
        <v>613.26387832699618</v>
      </c>
      <c r="K421" s="54">
        <v>3.1909999999999998</v>
      </c>
      <c r="L421" s="54">
        <v>720.68411156377317</v>
      </c>
      <c r="M421" s="54">
        <v>6.085</v>
      </c>
      <c r="N421" s="54">
        <v>373.34034511092852</v>
      </c>
      <c r="O421" s="54">
        <v>7.0670000000000002</v>
      </c>
      <c r="P421" s="54">
        <v>268.8655723786614</v>
      </c>
      <c r="Q421" s="54">
        <v>21.05</v>
      </c>
      <c r="R421" s="54">
        <v>204.22570071258909</v>
      </c>
      <c r="S421" s="54">
        <v>16.170999999999999</v>
      </c>
      <c r="T421" s="54">
        <v>394.96537010698165</v>
      </c>
      <c r="U421" s="54">
        <v>14.109</v>
      </c>
      <c r="V421" s="54">
        <v>263.75575873555886</v>
      </c>
      <c r="W421" s="54">
        <v>3.3319999999999999</v>
      </c>
      <c r="X421" s="54">
        <v>384.20888355342134</v>
      </c>
      <c r="Y421" s="54">
        <v>2.9689999999999999</v>
      </c>
      <c r="Z421" s="54">
        <v>406.2061300101044</v>
      </c>
      <c r="AA421" s="54">
        <v>1.879</v>
      </c>
      <c r="AB421" s="54">
        <v>523.39648749334754</v>
      </c>
    </row>
    <row r="422" spans="2:28" ht="14.45" customHeight="1">
      <c r="B422" s="57" t="s">
        <v>29</v>
      </c>
      <c r="C422" s="58" t="s">
        <v>30</v>
      </c>
      <c r="D422" s="56">
        <f>IF(B422="","",SUMPRODUCT((B$11:B422&lt;&gt;"")*1))</f>
        <v>324</v>
      </c>
      <c r="E422" s="54">
        <v>13.311</v>
      </c>
      <c r="F422" s="54">
        <v>291.88791225302379</v>
      </c>
      <c r="G422" s="54">
        <v>20.39</v>
      </c>
      <c r="H422" s="54">
        <v>504.55811672388421</v>
      </c>
      <c r="I422" s="54">
        <v>0.67200000000000004</v>
      </c>
      <c r="J422" s="54">
        <v>1235.8809523809523</v>
      </c>
      <c r="K422" s="54">
        <v>4.17</v>
      </c>
      <c r="L422" s="54">
        <v>578.15515587529978</v>
      </c>
      <c r="M422" s="54">
        <v>6.452</v>
      </c>
      <c r="N422" s="54">
        <v>619.91847489150643</v>
      </c>
      <c r="O422" s="54">
        <v>2.71</v>
      </c>
      <c r="P422" s="54">
        <v>593.86900369003695</v>
      </c>
      <c r="Q422" s="54">
        <v>8.7720000000000002</v>
      </c>
      <c r="R422" s="54">
        <v>415.10978112175104</v>
      </c>
      <c r="S422" s="54">
        <v>9.798</v>
      </c>
      <c r="T422" s="54">
        <v>494.48571136966729</v>
      </c>
      <c r="U422" s="54">
        <v>16.625</v>
      </c>
      <c r="V422" s="54">
        <v>315.2513082706767</v>
      </c>
      <c r="W422" s="54">
        <v>22.751000000000001</v>
      </c>
      <c r="X422" s="54">
        <v>599.0684365522394</v>
      </c>
      <c r="Y422" s="54">
        <v>6.0819999999999999</v>
      </c>
      <c r="Z422" s="54">
        <v>395.36550476816836</v>
      </c>
      <c r="AA422" s="54">
        <v>1.518</v>
      </c>
      <c r="AB422" s="54">
        <v>543.67852437417662</v>
      </c>
    </row>
    <row r="423" spans="2:28" ht="14.45" customHeight="1">
      <c r="B423" s="57" t="s">
        <v>31</v>
      </c>
      <c r="C423" s="58" t="s">
        <v>30</v>
      </c>
      <c r="D423" s="56">
        <f>IF(B423="","",SUMPRODUCT((B$11:B423&lt;&gt;"")*1))</f>
        <v>325</v>
      </c>
      <c r="E423" s="54">
        <v>21.581</v>
      </c>
      <c r="F423" s="54">
        <v>272.46767990361894</v>
      </c>
      <c r="G423" s="54">
        <v>3.8210000000000002</v>
      </c>
      <c r="H423" s="54">
        <v>717.3826223501701</v>
      </c>
      <c r="I423" s="54">
        <v>12.417</v>
      </c>
      <c r="J423" s="54">
        <v>419.21816863976807</v>
      </c>
      <c r="K423" s="54">
        <v>22.881</v>
      </c>
      <c r="L423" s="54">
        <v>457.78934487129055</v>
      </c>
      <c r="M423" s="54">
        <v>24.901</v>
      </c>
      <c r="N423" s="54">
        <v>552.34978514919078</v>
      </c>
      <c r="O423" s="54">
        <v>7.1840000000000002</v>
      </c>
      <c r="P423" s="54">
        <v>462.28939309576839</v>
      </c>
      <c r="Q423" s="54">
        <v>1.083</v>
      </c>
      <c r="R423" s="54">
        <v>663.93167128347193</v>
      </c>
      <c r="S423" s="54">
        <v>1E-3</v>
      </c>
      <c r="T423" s="54">
        <v>594</v>
      </c>
      <c r="U423" s="54">
        <v>0.379</v>
      </c>
      <c r="V423" s="54">
        <v>425.38786279683382</v>
      </c>
      <c r="W423" s="54">
        <v>2.9359999999999999</v>
      </c>
      <c r="X423" s="54">
        <v>643.19584468664857</v>
      </c>
      <c r="Y423" s="54">
        <v>8.0000000000000002E-3</v>
      </c>
      <c r="Z423" s="54">
        <v>596.625</v>
      </c>
      <c r="AA423" s="54">
        <v>7.0860000000000003</v>
      </c>
      <c r="AB423" s="54">
        <v>300.17541631385831</v>
      </c>
    </row>
    <row r="424" spans="2:28" ht="14.45" customHeight="1">
      <c r="B424" s="57"/>
      <c r="C424" s="58"/>
      <c r="D424" s="56"/>
      <c r="E424" s="54"/>
      <c r="F424" s="54"/>
      <c r="G424" s="54"/>
      <c r="H424" s="54"/>
      <c r="I424" s="54"/>
      <c r="J424" s="54"/>
      <c r="K424" s="54"/>
      <c r="L424" s="54"/>
      <c r="M424" s="54"/>
      <c r="N424" s="54"/>
      <c r="O424" s="54"/>
      <c r="P424" s="54"/>
      <c r="Q424" s="54"/>
      <c r="R424" s="54"/>
      <c r="S424" s="54"/>
      <c r="T424" s="54"/>
      <c r="U424" s="54"/>
      <c r="V424" s="54"/>
      <c r="W424" s="54"/>
      <c r="X424" s="54"/>
      <c r="Y424" s="54"/>
      <c r="Z424" s="54"/>
      <c r="AA424" s="54"/>
      <c r="AB424" s="54"/>
    </row>
    <row r="425" spans="2:28" ht="14.45" customHeight="1">
      <c r="B425" s="57" t="s">
        <v>32</v>
      </c>
      <c r="C425" s="58" t="s">
        <v>33</v>
      </c>
      <c r="D425" s="56">
        <f>IF(B425="","",SUMPRODUCT((B$11:B425&lt;&gt;"")*1))</f>
        <v>326</v>
      </c>
      <c r="E425" s="54">
        <v>44.048000000000002</v>
      </c>
      <c r="F425" s="54">
        <v>477.65349164547769</v>
      </c>
      <c r="G425" s="54">
        <v>25.92</v>
      </c>
      <c r="H425" s="54">
        <v>340.16145833333337</v>
      </c>
      <c r="I425" s="54">
        <v>38.561999999999998</v>
      </c>
      <c r="J425" s="54">
        <v>213.40446553601993</v>
      </c>
      <c r="K425" s="54">
        <v>7.6959999999999997</v>
      </c>
      <c r="L425" s="54">
        <v>252.81366943866942</v>
      </c>
      <c r="M425" s="54">
        <v>5.3869999999999996</v>
      </c>
      <c r="N425" s="54">
        <v>274.5839985149434</v>
      </c>
      <c r="O425" s="54">
        <v>11.289</v>
      </c>
      <c r="P425" s="54">
        <v>193.83816104172203</v>
      </c>
      <c r="Q425" s="54">
        <v>7.4370000000000003</v>
      </c>
      <c r="R425" s="54">
        <v>184.05781901304289</v>
      </c>
      <c r="S425" s="54">
        <v>6.8879999999999999</v>
      </c>
      <c r="T425" s="54">
        <v>91.253919860627178</v>
      </c>
      <c r="U425" s="54">
        <v>23.059000000000001</v>
      </c>
      <c r="V425" s="54">
        <v>391.85337612212152</v>
      </c>
      <c r="W425" s="54">
        <v>21.056000000000001</v>
      </c>
      <c r="X425" s="54">
        <v>385.78248480243161</v>
      </c>
      <c r="Y425" s="54">
        <v>41.107999999999997</v>
      </c>
      <c r="Z425" s="54">
        <v>330.01566605040381</v>
      </c>
      <c r="AA425" s="54">
        <v>71.763999999999996</v>
      </c>
      <c r="AB425" s="54">
        <v>186.97210300429185</v>
      </c>
    </row>
    <row r="426" spans="2:28" ht="14.45" customHeight="1">
      <c r="B426" s="57" t="s">
        <v>26</v>
      </c>
      <c r="C426" s="58" t="s">
        <v>34</v>
      </c>
      <c r="D426" s="56">
        <f>IF(B426="","",SUMPRODUCT((B$11:B426&lt;&gt;"")*1))</f>
        <v>327</v>
      </c>
      <c r="E426" s="54">
        <v>8.2000000000000003E-2</v>
      </c>
      <c r="F426" s="54">
        <v>429.19512195121951</v>
      </c>
      <c r="G426" s="54">
        <v>5.1999999999999998E-2</v>
      </c>
      <c r="H426" s="54">
        <v>566.94230769230762</v>
      </c>
      <c r="I426" s="54">
        <v>1.2999999999999999E-2</v>
      </c>
      <c r="J426" s="54">
        <v>736.23076923076928</v>
      </c>
      <c r="K426" s="54">
        <v>1.0999999999999999E-2</v>
      </c>
      <c r="L426" s="54">
        <v>294.27272727272731</v>
      </c>
      <c r="M426" s="54">
        <v>8.0000000000000002E-3</v>
      </c>
      <c r="N426" s="54">
        <v>833.375</v>
      </c>
      <c r="O426" s="54">
        <v>2.7E-2</v>
      </c>
      <c r="P426" s="54">
        <v>432.66666666666663</v>
      </c>
      <c r="Q426" s="54">
        <v>5.2999999999999999E-2</v>
      </c>
      <c r="R426" s="54">
        <v>156.66037735849056</v>
      </c>
      <c r="S426" s="54">
        <v>0.111</v>
      </c>
      <c r="T426" s="54">
        <v>181.16216216216216</v>
      </c>
      <c r="U426" s="54">
        <v>5.0000000000000001E-3</v>
      </c>
      <c r="V426" s="54">
        <v>724</v>
      </c>
      <c r="W426" s="54">
        <v>6.0000000000000001E-3</v>
      </c>
      <c r="X426" s="54">
        <v>1233.6666666666667</v>
      </c>
      <c r="Y426" s="54">
        <v>7.3999999999999996E-2</v>
      </c>
      <c r="Z426" s="54">
        <v>827.29729729729729</v>
      </c>
      <c r="AA426" s="54">
        <v>5.6000000000000001E-2</v>
      </c>
      <c r="AB426" s="54">
        <v>541.35714285714289</v>
      </c>
    </row>
    <row r="427" spans="2:28" ht="14.45" customHeight="1">
      <c r="B427" s="57" t="s">
        <v>35</v>
      </c>
      <c r="C427" s="58" t="s">
        <v>34</v>
      </c>
      <c r="D427" s="56">
        <f>IF(B427="","",SUMPRODUCT((B$11:B427&lt;&gt;"")*1))</f>
        <v>328</v>
      </c>
      <c r="E427" s="54">
        <v>0.26700000000000002</v>
      </c>
      <c r="F427" s="54">
        <v>552.28089887640454</v>
      </c>
      <c r="G427" s="54">
        <v>1.268</v>
      </c>
      <c r="H427" s="54">
        <v>453.72949526813881</v>
      </c>
      <c r="I427" s="54">
        <v>1.405</v>
      </c>
      <c r="J427" s="54">
        <v>437.48256227758009</v>
      </c>
      <c r="K427" s="54">
        <v>2.7</v>
      </c>
      <c r="L427" s="54">
        <v>362.94851851851854</v>
      </c>
      <c r="M427" s="54">
        <v>3.6150000000000002</v>
      </c>
      <c r="N427" s="54">
        <v>264.26362378976484</v>
      </c>
      <c r="O427" s="54">
        <v>5.375</v>
      </c>
      <c r="P427" s="54">
        <v>111.42325581395349</v>
      </c>
      <c r="Q427" s="54">
        <v>4.6139999999999999</v>
      </c>
      <c r="R427" s="54">
        <v>140.60988296488947</v>
      </c>
      <c r="S427" s="54">
        <v>4.6879999999999997</v>
      </c>
      <c r="T427" s="54">
        <v>96.454351535836167</v>
      </c>
      <c r="U427" s="54">
        <v>8.7490000000000006</v>
      </c>
      <c r="V427" s="54">
        <v>117.43467824894275</v>
      </c>
      <c r="W427" s="54">
        <v>10.56</v>
      </c>
      <c r="X427" s="54">
        <v>129.68106060606058</v>
      </c>
      <c r="Y427" s="54">
        <v>9.1780000000000008</v>
      </c>
      <c r="Z427" s="54">
        <v>126.07899324471562</v>
      </c>
      <c r="AA427" s="54">
        <v>5.5890000000000004</v>
      </c>
      <c r="AB427" s="54">
        <v>145.88978350331007</v>
      </c>
    </row>
    <row r="428" spans="2:28" ht="14.45" customHeight="1">
      <c r="B428" s="57" t="s">
        <v>85</v>
      </c>
      <c r="C428" s="58" t="s">
        <v>37</v>
      </c>
      <c r="D428" s="56">
        <f>IF(B428="","",SUMPRODUCT((B$11:B428&lt;&gt;"")*1))</f>
        <v>329</v>
      </c>
      <c r="E428" s="54">
        <v>17.927</v>
      </c>
      <c r="F428" s="54">
        <v>349.0441791710827</v>
      </c>
      <c r="G428" s="54">
        <v>10.273999999999999</v>
      </c>
      <c r="H428" s="54">
        <v>485.45980144052953</v>
      </c>
      <c r="I428" s="54">
        <v>20.928000000000001</v>
      </c>
      <c r="J428" s="54">
        <v>574.79682721712538</v>
      </c>
      <c r="K428" s="54">
        <v>26.001000000000001</v>
      </c>
      <c r="L428" s="54">
        <v>256.6449367332026</v>
      </c>
      <c r="M428" s="54">
        <v>7.7919999999999998</v>
      </c>
      <c r="N428" s="54">
        <v>422.99294147843943</v>
      </c>
      <c r="O428" s="54">
        <v>14.266</v>
      </c>
      <c r="P428" s="54">
        <v>459.06084396467122</v>
      </c>
      <c r="Q428" s="54">
        <v>6.88</v>
      </c>
      <c r="R428" s="54">
        <v>425.18546511627909</v>
      </c>
      <c r="S428" s="54">
        <v>6.5369999999999999</v>
      </c>
      <c r="T428" s="54">
        <v>536.24476059354436</v>
      </c>
      <c r="U428" s="54">
        <v>20.568000000000001</v>
      </c>
      <c r="V428" s="54">
        <v>796.35438545313104</v>
      </c>
      <c r="W428" s="54">
        <v>20.814</v>
      </c>
      <c r="X428" s="54">
        <v>380.65888344383592</v>
      </c>
      <c r="Y428" s="54">
        <v>33.347000000000001</v>
      </c>
      <c r="Z428" s="54">
        <v>349.4883197888866</v>
      </c>
      <c r="AA428" s="54">
        <v>7.181</v>
      </c>
      <c r="AB428" s="54">
        <v>375.01295084250108</v>
      </c>
    </row>
    <row r="429" spans="2:28" ht="14.45" customHeight="1">
      <c r="B429" s="57" t="s">
        <v>38</v>
      </c>
      <c r="C429" s="58" t="s">
        <v>37</v>
      </c>
      <c r="D429" s="56">
        <f>IF(B429="","",SUMPRODUCT((B$11:B429&lt;&gt;"")*1))</f>
        <v>330</v>
      </c>
      <c r="E429" s="54">
        <v>2.653</v>
      </c>
      <c r="F429" s="54">
        <v>282.16961929890687</v>
      </c>
      <c r="G429" s="54">
        <v>2.7679999999999998</v>
      </c>
      <c r="H429" s="54">
        <v>310.08128612716763</v>
      </c>
      <c r="I429" s="54">
        <v>2.1040000000000001</v>
      </c>
      <c r="J429" s="54">
        <v>415.76140684410643</v>
      </c>
      <c r="K429" s="54">
        <v>29.242000000000001</v>
      </c>
      <c r="L429" s="54">
        <v>61.691949935024958</v>
      </c>
      <c r="M429" s="54">
        <v>5.8949999999999996</v>
      </c>
      <c r="N429" s="54">
        <v>129.9721798134012</v>
      </c>
      <c r="O429" s="54">
        <v>57.926000000000002</v>
      </c>
      <c r="P429" s="54">
        <v>83.472102337465031</v>
      </c>
      <c r="Q429" s="54">
        <v>1.087</v>
      </c>
      <c r="R429" s="54">
        <v>198.00275988960439</v>
      </c>
      <c r="S429" s="54">
        <v>28.001000000000001</v>
      </c>
      <c r="T429" s="54">
        <v>45.825613370951039</v>
      </c>
      <c r="U429" s="54">
        <v>14.773999999999999</v>
      </c>
      <c r="V429" s="54">
        <v>75.773317991065383</v>
      </c>
      <c r="W429" s="54">
        <v>108.29900000000001</v>
      </c>
      <c r="X429" s="54">
        <v>59.691206751678223</v>
      </c>
      <c r="Y429" s="54">
        <v>49.225000000000001</v>
      </c>
      <c r="Z429" s="54">
        <v>146.5352158456069</v>
      </c>
      <c r="AA429" s="54">
        <v>2.7629999999999999</v>
      </c>
      <c r="AB429" s="54">
        <v>351.02424900470504</v>
      </c>
    </row>
    <row r="430" spans="2:28" ht="14.45" customHeight="1">
      <c r="B430" s="57"/>
      <c r="C430" s="58"/>
      <c r="D430" s="56"/>
      <c r="E430" s="54"/>
      <c r="F430" s="54"/>
      <c r="G430" s="54"/>
      <c r="H430" s="54"/>
      <c r="I430" s="54"/>
      <c r="J430" s="54"/>
      <c r="K430" s="54"/>
      <c r="L430" s="54"/>
      <c r="M430" s="54"/>
      <c r="N430" s="54"/>
      <c r="O430" s="54"/>
      <c r="P430" s="54"/>
      <c r="Q430" s="54"/>
      <c r="R430" s="54"/>
      <c r="S430" s="54"/>
      <c r="T430" s="54"/>
      <c r="U430" s="54"/>
      <c r="V430" s="54"/>
      <c r="W430" s="54"/>
      <c r="X430" s="54"/>
      <c r="Y430" s="54"/>
      <c r="Z430" s="54"/>
      <c r="AA430" s="54"/>
      <c r="AB430" s="54"/>
    </row>
    <row r="431" spans="2:28" ht="14.45" customHeight="1">
      <c r="B431" s="57" t="s">
        <v>39</v>
      </c>
      <c r="C431" s="58" t="s">
        <v>40</v>
      </c>
      <c r="D431" s="56">
        <f>IF(B431="","",SUMPRODUCT((B$11:B431&lt;&gt;"")*1))</f>
        <v>331</v>
      </c>
      <c r="E431" s="54">
        <v>31.777000000000001</v>
      </c>
      <c r="F431" s="54">
        <v>405.49759259842023</v>
      </c>
      <c r="G431" s="54">
        <v>57.915999999999997</v>
      </c>
      <c r="H431" s="54">
        <v>380.54513433248155</v>
      </c>
      <c r="I431" s="54">
        <v>72.433000000000007</v>
      </c>
      <c r="J431" s="54">
        <v>602.66125937072889</v>
      </c>
      <c r="K431" s="54">
        <v>134.32900000000001</v>
      </c>
      <c r="L431" s="54">
        <v>280.08302004779313</v>
      </c>
      <c r="M431" s="54">
        <v>190.15899999999999</v>
      </c>
      <c r="N431" s="54">
        <v>131.30316209067149</v>
      </c>
      <c r="O431" s="54">
        <v>27.102</v>
      </c>
      <c r="P431" s="54">
        <v>534.84130322485419</v>
      </c>
      <c r="Q431" s="54">
        <v>10.917</v>
      </c>
      <c r="R431" s="54">
        <v>545.5910048548136</v>
      </c>
      <c r="S431" s="54">
        <v>11.372999999999999</v>
      </c>
      <c r="T431" s="54">
        <v>464.95902576277143</v>
      </c>
      <c r="U431" s="54">
        <v>50.161999999999999</v>
      </c>
      <c r="V431" s="54">
        <v>214.80959690602447</v>
      </c>
      <c r="W431" s="54">
        <v>351.07799999999997</v>
      </c>
      <c r="X431" s="54">
        <v>122.16459305339554</v>
      </c>
      <c r="Y431" s="54">
        <v>503.05</v>
      </c>
      <c r="Z431" s="54">
        <v>123.18317264685419</v>
      </c>
      <c r="AA431" s="54">
        <v>91.548000000000002</v>
      </c>
      <c r="AB431" s="54">
        <v>226.86785074496439</v>
      </c>
    </row>
    <row r="432" spans="2:28" ht="14.45" customHeight="1">
      <c r="B432" s="57" t="s">
        <v>74</v>
      </c>
      <c r="C432" s="58" t="s">
        <v>42</v>
      </c>
      <c r="D432" s="56">
        <f>IF(B432="","",SUMPRODUCT((B$11:B432&lt;&gt;"")*1))</f>
        <v>332</v>
      </c>
      <c r="E432" s="54">
        <v>212.17400000000001</v>
      </c>
      <c r="F432" s="54">
        <v>59.105531309208473</v>
      </c>
      <c r="G432" s="54">
        <v>334.041</v>
      </c>
      <c r="H432" s="54">
        <v>45.065006990159894</v>
      </c>
      <c r="I432" s="54">
        <v>24.591999999999999</v>
      </c>
      <c r="J432" s="54">
        <v>94.885165907612233</v>
      </c>
      <c r="K432" s="54">
        <v>121.035</v>
      </c>
      <c r="L432" s="54">
        <v>68.451530549014748</v>
      </c>
      <c r="M432" s="54">
        <v>441.52800000000002</v>
      </c>
      <c r="N432" s="54">
        <v>49.896543367578047</v>
      </c>
      <c r="O432" s="54">
        <v>201.078</v>
      </c>
      <c r="P432" s="54">
        <v>92.881642944528991</v>
      </c>
      <c r="Q432" s="54">
        <v>46.029000000000003</v>
      </c>
      <c r="R432" s="54">
        <v>50.721632014599493</v>
      </c>
      <c r="S432" s="54">
        <v>3.3849999999999998</v>
      </c>
      <c r="T432" s="54">
        <v>68.501624815361893</v>
      </c>
      <c r="U432" s="54">
        <v>3.8679999999999999</v>
      </c>
      <c r="V432" s="54">
        <v>64.998448810754923</v>
      </c>
      <c r="W432" s="54">
        <v>0.88500000000000001</v>
      </c>
      <c r="X432" s="54">
        <v>109.34689265536723</v>
      </c>
      <c r="Y432" s="54">
        <v>180.53299999999999</v>
      </c>
      <c r="Z432" s="54">
        <v>68.172755119562623</v>
      </c>
      <c r="AA432" s="54">
        <v>230.05699999999999</v>
      </c>
      <c r="AB432" s="54">
        <v>76.635742446437177</v>
      </c>
    </row>
    <row r="433" spans="2:28" ht="14.45" customHeight="1">
      <c r="B433" s="57" t="s">
        <v>41</v>
      </c>
      <c r="C433" s="58" t="s">
        <v>42</v>
      </c>
      <c r="D433" s="56">
        <f>IF(B433="","",SUMPRODUCT((B$11:B433&lt;&gt;"")*1))</f>
        <v>333</v>
      </c>
      <c r="E433" s="54">
        <v>0.51800000000000002</v>
      </c>
      <c r="F433" s="54">
        <v>649.90540540540542</v>
      </c>
      <c r="G433" s="54">
        <v>2.3050000000000002</v>
      </c>
      <c r="H433" s="54">
        <v>573.48459869848159</v>
      </c>
      <c r="I433" s="54">
        <v>1.8819999999999999</v>
      </c>
      <c r="J433" s="54">
        <v>495.35334750265673</v>
      </c>
      <c r="K433" s="54">
        <v>1.5529999999999999</v>
      </c>
      <c r="L433" s="54">
        <v>340.14745653573732</v>
      </c>
      <c r="M433" s="54">
        <v>0.34399999999999997</v>
      </c>
      <c r="N433" s="54">
        <v>416.25872093023258</v>
      </c>
      <c r="O433" s="54">
        <v>0.24199999999999999</v>
      </c>
      <c r="P433" s="54">
        <v>243.87190082644628</v>
      </c>
      <c r="Q433" s="54">
        <v>0.11799999999999999</v>
      </c>
      <c r="R433" s="54">
        <v>758.05084745762713</v>
      </c>
      <c r="S433" s="54">
        <v>2.5000000000000001E-2</v>
      </c>
      <c r="T433" s="54">
        <v>624.67999999999995</v>
      </c>
      <c r="U433" s="54">
        <v>3.6999999999999998E-2</v>
      </c>
      <c r="V433" s="54">
        <v>788.67567567567562</v>
      </c>
      <c r="W433" s="54">
        <v>2.1000000000000001E-2</v>
      </c>
      <c r="X433" s="54">
        <v>771.38095238095241</v>
      </c>
      <c r="Y433" s="54">
        <v>0.871</v>
      </c>
      <c r="Z433" s="54">
        <v>671.48450057405284</v>
      </c>
      <c r="AA433" s="54">
        <v>0.54100000000000004</v>
      </c>
      <c r="AB433" s="54">
        <v>486.18299445471342</v>
      </c>
    </row>
    <row r="434" spans="2:28" ht="14.45" customHeight="1">
      <c r="B434" s="57" t="s">
        <v>43</v>
      </c>
      <c r="C434" s="58" t="s">
        <v>44</v>
      </c>
      <c r="D434" s="56">
        <f>IF(B434="","",SUMPRODUCT((B$11:B434&lt;&gt;"")*1))</f>
        <v>334</v>
      </c>
      <c r="E434" s="54">
        <v>10.14</v>
      </c>
      <c r="F434" s="54">
        <v>517.41429980276132</v>
      </c>
      <c r="G434" s="54">
        <v>2.3340000000000001</v>
      </c>
      <c r="H434" s="54">
        <v>565.04798628963158</v>
      </c>
      <c r="I434" s="54">
        <v>21.32</v>
      </c>
      <c r="J434" s="54">
        <v>299.55361163227019</v>
      </c>
      <c r="K434" s="54">
        <v>14.755000000000001</v>
      </c>
      <c r="L434" s="54">
        <v>341.7838698746188</v>
      </c>
      <c r="M434" s="54">
        <v>15.819000000000001</v>
      </c>
      <c r="N434" s="54">
        <v>564.83247992919905</v>
      </c>
      <c r="O434" s="54">
        <v>39.332000000000001</v>
      </c>
      <c r="P434" s="54">
        <v>499.31498525373735</v>
      </c>
      <c r="Q434" s="54">
        <v>36.777000000000001</v>
      </c>
      <c r="R434" s="54">
        <v>538.14296979090193</v>
      </c>
      <c r="S434" s="54">
        <v>19.064</v>
      </c>
      <c r="T434" s="54">
        <v>649.42855644146027</v>
      </c>
      <c r="U434" s="54">
        <v>20.57</v>
      </c>
      <c r="V434" s="54">
        <v>606.16912980068071</v>
      </c>
      <c r="W434" s="54">
        <v>20.359000000000002</v>
      </c>
      <c r="X434" s="54">
        <v>562.87003290927839</v>
      </c>
      <c r="Y434" s="54">
        <v>21.132999999999999</v>
      </c>
      <c r="Z434" s="54">
        <v>609.76416031798612</v>
      </c>
      <c r="AA434" s="54">
        <v>18.904</v>
      </c>
      <c r="AB434" s="54">
        <v>533.36531950909864</v>
      </c>
    </row>
    <row r="435" spans="2:28" ht="14.45" customHeight="1">
      <c r="B435" s="57" t="s">
        <v>45</v>
      </c>
      <c r="C435" s="58" t="s">
        <v>46</v>
      </c>
      <c r="D435" s="56">
        <f>IF(B435="","",SUMPRODUCT((B$11:B435&lt;&gt;"")*1))</f>
        <v>335</v>
      </c>
      <c r="E435" s="54">
        <v>827</v>
      </c>
      <c r="F435" s="54">
        <v>149</v>
      </c>
      <c r="G435" s="54">
        <v>73</v>
      </c>
      <c r="H435" s="54">
        <v>180</v>
      </c>
      <c r="I435" s="54">
        <v>954</v>
      </c>
      <c r="J435" s="54">
        <v>90</v>
      </c>
      <c r="K435" s="54">
        <v>396</v>
      </c>
      <c r="L435" s="54">
        <v>140</v>
      </c>
      <c r="M435" s="54">
        <v>1873.5</v>
      </c>
      <c r="N435" s="54">
        <v>77</v>
      </c>
      <c r="O435" s="54">
        <v>378.5</v>
      </c>
      <c r="P435" s="54">
        <v>147</v>
      </c>
      <c r="Q435" s="54">
        <v>381.5</v>
      </c>
      <c r="R435" s="54">
        <v>193</v>
      </c>
      <c r="S435" s="54">
        <v>336</v>
      </c>
      <c r="T435" s="54">
        <v>239</v>
      </c>
      <c r="U435" s="54">
        <v>521</v>
      </c>
      <c r="V435" s="54">
        <v>276</v>
      </c>
      <c r="W435" s="54">
        <v>987</v>
      </c>
      <c r="X435" s="54">
        <v>207</v>
      </c>
      <c r="Y435" s="54">
        <v>540.5</v>
      </c>
      <c r="Z435" s="54">
        <v>174</v>
      </c>
      <c r="AA435" s="54">
        <v>194.5</v>
      </c>
      <c r="AB435" s="54">
        <v>142</v>
      </c>
    </row>
    <row r="436" spans="2:28" ht="14.45" customHeight="1">
      <c r="B436" s="57"/>
      <c r="C436" s="58"/>
      <c r="D436" s="56"/>
      <c r="E436" s="54"/>
      <c r="F436" s="54"/>
      <c r="G436" s="54"/>
      <c r="H436" s="54"/>
      <c r="I436" s="54"/>
      <c r="J436" s="54"/>
      <c r="K436" s="54"/>
      <c r="L436" s="54"/>
      <c r="M436" s="54"/>
      <c r="N436" s="54"/>
      <c r="O436" s="54"/>
      <c r="P436" s="54"/>
      <c r="Q436" s="54"/>
      <c r="R436" s="54"/>
      <c r="S436" s="54"/>
      <c r="T436" s="54"/>
      <c r="U436" s="54"/>
      <c r="V436" s="54"/>
      <c r="W436" s="54"/>
      <c r="X436" s="54"/>
      <c r="Y436" s="54"/>
      <c r="Z436" s="54"/>
      <c r="AA436" s="54"/>
      <c r="AB436" s="54"/>
    </row>
    <row r="437" spans="2:28" ht="14.45" customHeight="1">
      <c r="B437" s="57" t="s">
        <v>98</v>
      </c>
      <c r="C437" s="58" t="s">
        <v>99</v>
      </c>
      <c r="D437" s="56">
        <f>IF(B437="","",SUMPRODUCT((B$11:B437&lt;&gt;"")*1))</f>
        <v>336</v>
      </c>
      <c r="E437" s="54">
        <v>47.823</v>
      </c>
      <c r="F437" s="54">
        <v>228.98260251343495</v>
      </c>
      <c r="G437" s="54">
        <v>142.56</v>
      </c>
      <c r="H437" s="54">
        <v>321.40801767676771</v>
      </c>
      <c r="I437" s="54">
        <v>136.679</v>
      </c>
      <c r="J437" s="54">
        <v>241.42713218563205</v>
      </c>
      <c r="K437" s="54">
        <v>91.355999999999995</v>
      </c>
      <c r="L437" s="54">
        <v>268.96027628179866</v>
      </c>
      <c r="M437" s="54">
        <v>199.34299999999999</v>
      </c>
      <c r="N437" s="54">
        <v>318.50315285713566</v>
      </c>
      <c r="O437" s="54">
        <v>1041.271</v>
      </c>
      <c r="P437" s="54">
        <v>186.83071361826077</v>
      </c>
      <c r="Q437" s="54">
        <v>588.90800000000002</v>
      </c>
      <c r="R437" s="54">
        <v>301.49287325015109</v>
      </c>
      <c r="S437" s="54">
        <v>530.83100000000002</v>
      </c>
      <c r="T437" s="54">
        <v>291.09558409361927</v>
      </c>
      <c r="U437" s="54">
        <v>330.15899999999999</v>
      </c>
      <c r="V437" s="54">
        <v>276.29375543298835</v>
      </c>
      <c r="W437" s="54">
        <v>277.18299999999999</v>
      </c>
      <c r="X437" s="54">
        <v>266.91019290504829</v>
      </c>
      <c r="Y437" s="54">
        <v>87.936000000000007</v>
      </c>
      <c r="Z437" s="54">
        <v>298.34533069505096</v>
      </c>
      <c r="AA437" s="54">
        <v>151.274</v>
      </c>
      <c r="AB437" s="54">
        <v>269.48310350754264</v>
      </c>
    </row>
    <row r="438" spans="2:28" ht="14.45" customHeight="1">
      <c r="B438" s="57" t="s">
        <v>100</v>
      </c>
      <c r="C438" s="58" t="s">
        <v>101</v>
      </c>
      <c r="D438" s="56">
        <f>IF(B438="","",SUMPRODUCT((B$11:B438&lt;&gt;"")*1))</f>
        <v>337</v>
      </c>
      <c r="E438" s="54">
        <v>14.282999999999999</v>
      </c>
      <c r="F438" s="54">
        <v>412.03780718336486</v>
      </c>
      <c r="G438" s="54">
        <v>16.047999999999998</v>
      </c>
      <c r="H438" s="54">
        <v>458.85867397806584</v>
      </c>
      <c r="I438" s="54">
        <v>26.876000000000001</v>
      </c>
      <c r="J438" s="54">
        <v>394.74006548593542</v>
      </c>
      <c r="K438" s="54">
        <v>51.929000000000002</v>
      </c>
      <c r="L438" s="54">
        <v>239.71345490958808</v>
      </c>
      <c r="M438" s="54">
        <v>35.72</v>
      </c>
      <c r="N438" s="54">
        <v>283.33370660694288</v>
      </c>
      <c r="O438" s="54">
        <v>135.625</v>
      </c>
      <c r="P438" s="54">
        <v>229.60342119815667</v>
      </c>
      <c r="Q438" s="54">
        <v>76.137</v>
      </c>
      <c r="R438" s="54">
        <v>319.41684069506283</v>
      </c>
      <c r="S438" s="54">
        <v>50.369</v>
      </c>
      <c r="T438" s="54">
        <v>363.75087851654791</v>
      </c>
      <c r="U438" s="54">
        <v>50.061999999999998</v>
      </c>
      <c r="V438" s="54">
        <v>266.2602772562023</v>
      </c>
      <c r="W438" s="54">
        <v>61.738</v>
      </c>
      <c r="X438" s="54">
        <v>242.05973630503092</v>
      </c>
      <c r="Y438" s="54">
        <v>27.539000000000001</v>
      </c>
      <c r="Z438" s="54">
        <v>356.3109771596645</v>
      </c>
      <c r="AA438" s="54">
        <v>19.788</v>
      </c>
      <c r="AB438" s="54">
        <v>369.6876895087932</v>
      </c>
    </row>
    <row r="439" spans="2:28" ht="14.45" customHeight="1">
      <c r="B439" s="57" t="s">
        <v>86</v>
      </c>
      <c r="C439" s="58" t="s">
        <v>87</v>
      </c>
      <c r="D439" s="56">
        <f>IF(B439="","",SUMPRODUCT((B$11:B439&lt;&gt;"")*1))</f>
        <v>338</v>
      </c>
      <c r="E439" s="54">
        <v>116.93</v>
      </c>
      <c r="F439" s="54">
        <v>356.03516633883521</v>
      </c>
      <c r="G439" s="54">
        <v>149.797</v>
      </c>
      <c r="H439" s="54">
        <v>352.32641508174396</v>
      </c>
      <c r="I439" s="54">
        <v>128.11699999999999</v>
      </c>
      <c r="J439" s="54">
        <v>307.75241380925252</v>
      </c>
      <c r="K439" s="54">
        <v>226.65700000000001</v>
      </c>
      <c r="L439" s="54">
        <v>204.8544011435782</v>
      </c>
      <c r="M439" s="54">
        <v>290.72899999999998</v>
      </c>
      <c r="N439" s="54">
        <v>243.16335831650781</v>
      </c>
      <c r="O439" s="54">
        <v>122.90900000000001</v>
      </c>
      <c r="P439" s="54">
        <v>247.22676126239739</v>
      </c>
      <c r="Q439" s="54">
        <v>266.02800000000002</v>
      </c>
      <c r="R439" s="54">
        <v>267.04370968469482</v>
      </c>
      <c r="S439" s="54">
        <v>115.577</v>
      </c>
      <c r="T439" s="54">
        <v>308.09019095494779</v>
      </c>
      <c r="U439" s="54">
        <v>77.052999999999997</v>
      </c>
      <c r="V439" s="54">
        <v>244.56597406979608</v>
      </c>
      <c r="W439" s="54">
        <v>48.256</v>
      </c>
      <c r="X439" s="54">
        <v>332.48449933687004</v>
      </c>
      <c r="Y439" s="54">
        <v>79.019000000000005</v>
      </c>
      <c r="Z439" s="54">
        <v>370.80469254229996</v>
      </c>
      <c r="AA439" s="54">
        <v>167.035</v>
      </c>
      <c r="AB439" s="54">
        <v>281.26294489178918</v>
      </c>
    </row>
    <row r="440" spans="2:28" ht="14.45" customHeight="1">
      <c r="B440" s="57" t="s">
        <v>47</v>
      </c>
      <c r="C440" s="58" t="s">
        <v>48</v>
      </c>
      <c r="D440" s="56">
        <f>IF(B440="","",SUMPRODUCT((B$11:B440&lt;&gt;"")*1))</f>
        <v>339</v>
      </c>
      <c r="E440" s="54">
        <v>301.62599999999998</v>
      </c>
      <c r="F440" s="54">
        <v>232.28366586434856</v>
      </c>
      <c r="G440" s="54">
        <v>328.56200000000001</v>
      </c>
      <c r="H440" s="54">
        <v>265.86143558902126</v>
      </c>
      <c r="I440" s="54">
        <v>854.54899999999998</v>
      </c>
      <c r="J440" s="54">
        <v>195.35281534470229</v>
      </c>
      <c r="K440" s="54">
        <v>1315.7829999999999</v>
      </c>
      <c r="L440" s="54">
        <v>149.48955564861379</v>
      </c>
      <c r="M440" s="54">
        <v>792.98400000000004</v>
      </c>
      <c r="N440" s="54">
        <v>193.67448901869395</v>
      </c>
      <c r="O440" s="54">
        <v>361.38499999999999</v>
      </c>
      <c r="P440" s="54">
        <v>228.82041589994051</v>
      </c>
      <c r="Q440" s="54">
        <v>862.36099999999999</v>
      </c>
      <c r="R440" s="54">
        <v>271.32943975898729</v>
      </c>
      <c r="S440" s="54">
        <v>571.86099999999999</v>
      </c>
      <c r="T440" s="54">
        <v>263.94500062078026</v>
      </c>
      <c r="U440" s="54">
        <v>525.23599999999999</v>
      </c>
      <c r="V440" s="54">
        <v>244.34157407336895</v>
      </c>
      <c r="W440" s="54">
        <v>549.62599999999998</v>
      </c>
      <c r="X440" s="54">
        <v>233.29219687569366</v>
      </c>
      <c r="Y440" s="54">
        <v>428.36700000000002</v>
      </c>
      <c r="Z440" s="54">
        <v>250.80409788802589</v>
      </c>
      <c r="AA440" s="54">
        <v>479.08800000000002</v>
      </c>
      <c r="AB440" s="54">
        <v>213.2792994188959</v>
      </c>
    </row>
    <row r="441" spans="2:28" ht="14.45" customHeight="1">
      <c r="B441" s="57" t="s">
        <v>49</v>
      </c>
      <c r="C441" s="58" t="s">
        <v>50</v>
      </c>
      <c r="D441" s="56">
        <f>IF(B441="","",SUMPRODUCT((B$11:B441&lt;&gt;"")*1))</f>
        <v>340</v>
      </c>
      <c r="E441" s="54">
        <v>734.36500000000001</v>
      </c>
      <c r="F441" s="54">
        <v>247.21433347177492</v>
      </c>
      <c r="G441" s="54">
        <v>707.76199999999994</v>
      </c>
      <c r="H441" s="54">
        <v>308.36435270613566</v>
      </c>
      <c r="I441" s="54">
        <v>1524.8589999999999</v>
      </c>
      <c r="J441" s="54">
        <v>223.75843143529991</v>
      </c>
      <c r="K441" s="54">
        <v>2309.8449999999998</v>
      </c>
      <c r="L441" s="54">
        <v>187.8259800982317</v>
      </c>
      <c r="M441" s="54">
        <v>2145.0920000000001</v>
      </c>
      <c r="N441" s="54">
        <v>183.92504610524864</v>
      </c>
      <c r="O441" s="54">
        <v>1444.1179999999999</v>
      </c>
      <c r="P441" s="54">
        <v>220.48152921021688</v>
      </c>
      <c r="Q441" s="54">
        <v>1610.9659999999999</v>
      </c>
      <c r="R441" s="54">
        <v>235.9749212584251</v>
      </c>
      <c r="S441" s="54">
        <v>1007.97</v>
      </c>
      <c r="T441" s="54">
        <v>252.23698522773495</v>
      </c>
      <c r="U441" s="54">
        <v>1251.8869999999999</v>
      </c>
      <c r="V441" s="54">
        <v>229.42319634280091</v>
      </c>
      <c r="W441" s="54">
        <v>886.91800000000001</v>
      </c>
      <c r="X441" s="54">
        <v>282.04114698314839</v>
      </c>
      <c r="Y441" s="54">
        <v>760.59299999999996</v>
      </c>
      <c r="Z441" s="54">
        <v>278.83666428694454</v>
      </c>
      <c r="AA441" s="54">
        <v>1316.125</v>
      </c>
      <c r="AB441" s="54">
        <v>189.37834172286068</v>
      </c>
    </row>
    <row r="442" spans="2:28" ht="14.45" customHeight="1">
      <c r="B442" s="57"/>
      <c r="C442" s="58"/>
      <c r="D442" s="56"/>
      <c r="E442" s="54"/>
      <c r="F442" s="54"/>
      <c r="G442" s="54"/>
      <c r="H442" s="54"/>
      <c r="I442" s="54"/>
      <c r="J442" s="54"/>
      <c r="K442" s="54"/>
      <c r="L442" s="54"/>
      <c r="M442" s="54"/>
      <c r="N442" s="54"/>
      <c r="O442" s="54"/>
      <c r="P442" s="54"/>
      <c r="Q442" s="54"/>
      <c r="R442" s="54"/>
      <c r="S442" s="54"/>
      <c r="T442" s="54"/>
      <c r="U442" s="54"/>
      <c r="V442" s="54"/>
      <c r="W442" s="54"/>
      <c r="X442" s="54"/>
      <c r="Y442" s="54"/>
      <c r="Z442" s="54"/>
      <c r="AA442" s="54"/>
      <c r="AB442" s="54"/>
    </row>
    <row r="443" spans="2:28" ht="14.45" customHeight="1">
      <c r="B443" s="57" t="s">
        <v>51</v>
      </c>
      <c r="C443" s="58" t="s">
        <v>50</v>
      </c>
      <c r="D443" s="56">
        <f>IF(B443="","",SUMPRODUCT((B$11:B443&lt;&gt;"")*1))</f>
        <v>341</v>
      </c>
      <c r="E443" s="54">
        <v>799.59</v>
      </c>
      <c r="F443" s="54">
        <v>241.13185507572629</v>
      </c>
      <c r="G443" s="54">
        <v>542.476</v>
      </c>
      <c r="H443" s="54">
        <v>315.19011532307422</v>
      </c>
      <c r="I443" s="54">
        <v>872.40099999999995</v>
      </c>
      <c r="J443" s="54">
        <v>234.7826286306412</v>
      </c>
      <c r="K443" s="54">
        <v>3183.9189999999999</v>
      </c>
      <c r="L443" s="54">
        <v>167.02441016872601</v>
      </c>
      <c r="M443" s="54">
        <v>2543.4569999999999</v>
      </c>
      <c r="N443" s="54">
        <v>169.04341492700684</v>
      </c>
      <c r="O443" s="54">
        <v>1874.454</v>
      </c>
      <c r="P443" s="54">
        <v>225.69080382874159</v>
      </c>
      <c r="Q443" s="54">
        <v>1467.6469999999999</v>
      </c>
      <c r="R443" s="54">
        <v>239.83489354047668</v>
      </c>
      <c r="S443" s="54">
        <v>1040.3789999999999</v>
      </c>
      <c r="T443" s="54">
        <v>320.76146577353063</v>
      </c>
      <c r="U443" s="54">
        <v>1202.933</v>
      </c>
      <c r="V443" s="54">
        <v>274.31031985987585</v>
      </c>
      <c r="W443" s="54">
        <v>1001.919</v>
      </c>
      <c r="X443" s="54">
        <v>261.76172924158539</v>
      </c>
      <c r="Y443" s="54">
        <v>481.21199999999999</v>
      </c>
      <c r="Z443" s="54">
        <v>470.57268314173376</v>
      </c>
      <c r="AA443" s="54">
        <v>931.16600000000005</v>
      </c>
      <c r="AB443" s="54">
        <v>219.33137485689983</v>
      </c>
    </row>
    <row r="444" spans="2:28" ht="14.45" customHeight="1">
      <c r="B444" s="57" t="s">
        <v>61</v>
      </c>
      <c r="C444" s="58" t="s">
        <v>50</v>
      </c>
      <c r="D444" s="56">
        <f>IF(B444="","",SUMPRODUCT((B$11:B444&lt;&gt;"")*1))</f>
        <v>342</v>
      </c>
      <c r="E444" s="54">
        <v>442.14400000000001</v>
      </c>
      <c r="F444" s="54">
        <v>211.96218878917276</v>
      </c>
      <c r="G444" s="54">
        <v>266.92899999999997</v>
      </c>
      <c r="H444" s="54">
        <v>245.04516182205757</v>
      </c>
      <c r="I444" s="54">
        <v>295.98099999999999</v>
      </c>
      <c r="J444" s="54">
        <v>245.02700849040988</v>
      </c>
      <c r="K444" s="54">
        <v>759.44</v>
      </c>
      <c r="L444" s="54">
        <v>196.37977720425576</v>
      </c>
      <c r="M444" s="54">
        <v>984.60599999999999</v>
      </c>
      <c r="N444" s="54">
        <v>169.86333010361506</v>
      </c>
      <c r="O444" s="54">
        <v>519.79999999999995</v>
      </c>
      <c r="P444" s="54">
        <v>223.53030973451328</v>
      </c>
      <c r="Q444" s="54">
        <v>757.76400000000001</v>
      </c>
      <c r="R444" s="54">
        <v>227.25587913915152</v>
      </c>
      <c r="S444" s="54">
        <v>164.44499999999999</v>
      </c>
      <c r="T444" s="54">
        <v>222.39790811517528</v>
      </c>
      <c r="U444" s="54">
        <v>395.78399999999999</v>
      </c>
      <c r="V444" s="54">
        <v>148.51107927556444</v>
      </c>
      <c r="W444" s="54">
        <v>535.66</v>
      </c>
      <c r="X444" s="54">
        <v>130.59905163723258</v>
      </c>
      <c r="Y444" s="54">
        <v>523.90800000000002</v>
      </c>
      <c r="Z444" s="54">
        <v>204.8175423929392</v>
      </c>
      <c r="AA444" s="54">
        <v>499.62400000000002</v>
      </c>
      <c r="AB444" s="54">
        <v>168.89692648871952</v>
      </c>
    </row>
    <row r="445" spans="2:28" ht="14.45" customHeight="1">
      <c r="B445" s="57" t="s">
        <v>62</v>
      </c>
      <c r="C445" s="58" t="s">
        <v>53</v>
      </c>
      <c r="D445" s="56">
        <f>IF(B445="","",SUMPRODUCT((B$11:B445&lt;&gt;"")*1))</f>
        <v>343</v>
      </c>
      <c r="E445" s="54">
        <v>313.11099999999999</v>
      </c>
      <c r="F445" s="54">
        <v>176.89169655489587</v>
      </c>
      <c r="G445" s="54">
        <v>383.62200000000001</v>
      </c>
      <c r="H445" s="54">
        <v>128.4125362987524</v>
      </c>
      <c r="I445" s="54">
        <v>599.12300000000005</v>
      </c>
      <c r="J445" s="54">
        <v>144.023819816632</v>
      </c>
      <c r="K445" s="54">
        <v>403.87299999999999</v>
      </c>
      <c r="L445" s="54">
        <v>111.08301371965939</v>
      </c>
      <c r="M445" s="54">
        <v>16.831</v>
      </c>
      <c r="N445" s="54">
        <v>116.15388271641613</v>
      </c>
      <c r="O445" s="54">
        <v>0.58199999999999996</v>
      </c>
      <c r="P445" s="54">
        <v>533.27663230240557</v>
      </c>
      <c r="Q445" s="54">
        <v>0.72899999999999998</v>
      </c>
      <c r="R445" s="54">
        <v>463.54046639231825</v>
      </c>
      <c r="S445" s="54">
        <v>1.129</v>
      </c>
      <c r="T445" s="54">
        <v>276.8352524357839</v>
      </c>
      <c r="U445" s="54">
        <v>5.9189999999999996</v>
      </c>
      <c r="V445" s="54">
        <v>157.68322351748606</v>
      </c>
      <c r="W445" s="54">
        <v>11.294</v>
      </c>
      <c r="X445" s="54">
        <v>234.36240481671686</v>
      </c>
      <c r="Y445" s="54">
        <v>9.1</v>
      </c>
      <c r="Z445" s="54">
        <v>126.41780219780219</v>
      </c>
      <c r="AA445" s="54">
        <v>123.345</v>
      </c>
      <c r="AB445" s="54">
        <v>184.4780331590255</v>
      </c>
    </row>
    <row r="446" spans="2:28" ht="14.45" customHeight="1">
      <c r="B446" s="57" t="s">
        <v>63</v>
      </c>
      <c r="C446" s="58" t="s">
        <v>53</v>
      </c>
      <c r="D446" s="56">
        <f>IF(B446="","",SUMPRODUCT((B$11:B446&lt;&gt;"")*1))</f>
        <v>344</v>
      </c>
      <c r="E446" s="54">
        <v>3.3000000000000002E-2</v>
      </c>
      <c r="F446" s="54">
        <v>382.969696969697</v>
      </c>
      <c r="G446" s="54">
        <v>3.5000000000000003E-2</v>
      </c>
      <c r="H446" s="54">
        <v>533.82857142857142</v>
      </c>
      <c r="I446" s="54">
        <v>1.2E-2</v>
      </c>
      <c r="J446" s="54">
        <v>439.25</v>
      </c>
      <c r="K446" s="54">
        <v>0</v>
      </c>
      <c r="L446" s="54">
        <v>0</v>
      </c>
      <c r="M446" s="54">
        <v>0</v>
      </c>
      <c r="N446" s="54">
        <v>0</v>
      </c>
      <c r="O446" s="54">
        <v>0</v>
      </c>
      <c r="P446" s="54">
        <v>0</v>
      </c>
      <c r="Q446" s="54">
        <v>0</v>
      </c>
      <c r="R446" s="54">
        <v>0</v>
      </c>
      <c r="S446" s="54">
        <v>1.0999999999999999E-2</v>
      </c>
      <c r="T446" s="54">
        <v>291.54545454545456</v>
      </c>
      <c r="U446" s="54">
        <v>8.9999999999999993E-3</v>
      </c>
      <c r="V446" s="54">
        <v>243.55555555555554</v>
      </c>
      <c r="W446" s="54">
        <v>0</v>
      </c>
      <c r="X446" s="54">
        <v>0</v>
      </c>
      <c r="Y446" s="54">
        <v>1.4999999999999999E-2</v>
      </c>
      <c r="Z446" s="54">
        <v>72</v>
      </c>
      <c r="AA446" s="54">
        <v>2E-3</v>
      </c>
      <c r="AB446" s="54">
        <v>513</v>
      </c>
    </row>
    <row r="447" spans="2:28" ht="14.45" customHeight="1">
      <c r="B447" s="57" t="s">
        <v>52</v>
      </c>
      <c r="C447" s="58" t="s">
        <v>53</v>
      </c>
      <c r="D447" s="56">
        <f>IF(B447="","",SUMPRODUCT((B$11:B447&lt;&gt;"")*1))</f>
        <v>345</v>
      </c>
      <c r="E447" s="54">
        <v>32.448999999999998</v>
      </c>
      <c r="F447" s="54">
        <v>434.85112021942126</v>
      </c>
      <c r="G447" s="54">
        <v>37.959000000000003</v>
      </c>
      <c r="H447" s="54">
        <v>448.11665217734924</v>
      </c>
      <c r="I447" s="54">
        <v>39.563000000000002</v>
      </c>
      <c r="J447" s="54">
        <v>384.32666885726559</v>
      </c>
      <c r="K447" s="54">
        <v>42.402999999999999</v>
      </c>
      <c r="L447" s="54">
        <v>348.00082541329624</v>
      </c>
      <c r="M447" s="54">
        <v>28.111000000000001</v>
      </c>
      <c r="N447" s="54">
        <v>431.24022624595352</v>
      </c>
      <c r="O447" s="54">
        <v>22.908999999999999</v>
      </c>
      <c r="P447" s="54">
        <v>437.32716399668254</v>
      </c>
      <c r="Q447" s="54">
        <v>22.399000000000001</v>
      </c>
      <c r="R447" s="54">
        <v>541.55310504933254</v>
      </c>
      <c r="S447" s="54">
        <v>16.131</v>
      </c>
      <c r="T447" s="54">
        <v>673.32502634678565</v>
      </c>
      <c r="U447" s="54">
        <v>19.326000000000001</v>
      </c>
      <c r="V447" s="54">
        <v>503.06633550657148</v>
      </c>
      <c r="W447" s="54">
        <v>23.731999999999999</v>
      </c>
      <c r="X447" s="54">
        <v>443.32003202427103</v>
      </c>
      <c r="Y447" s="54">
        <v>22.831</v>
      </c>
      <c r="Z447" s="54">
        <v>435.85068547150803</v>
      </c>
      <c r="AA447" s="54">
        <v>23.558</v>
      </c>
      <c r="AB447" s="54">
        <v>364.10544188810593</v>
      </c>
    </row>
    <row r="448" spans="2:28" ht="14.45" customHeight="1">
      <c r="B448" s="59"/>
      <c r="C448" s="11"/>
      <c r="D448" s="56" t="str">
        <f>IF(B448="","",SUMPRODUCT((B$11:B448&lt;&gt;"")*1))</f>
        <v/>
      </c>
      <c r="E448" s="54"/>
      <c r="F448" s="54"/>
      <c r="G448" s="54"/>
      <c r="H448" s="54"/>
      <c r="I448" s="54"/>
      <c r="J448" s="54"/>
      <c r="K448" s="54"/>
      <c r="L448" s="54"/>
      <c r="M448" s="54"/>
      <c r="N448" s="54"/>
      <c r="O448" s="54"/>
      <c r="P448" s="54"/>
      <c r="Q448" s="54"/>
      <c r="R448" s="54"/>
      <c r="S448" s="54"/>
      <c r="T448" s="54"/>
      <c r="U448" s="54"/>
      <c r="V448" s="54"/>
      <c r="W448" s="54"/>
      <c r="X448" s="54"/>
      <c r="Y448" s="54"/>
      <c r="Z448" s="54"/>
      <c r="AA448" s="54"/>
      <c r="AB448" s="54"/>
    </row>
    <row r="449" spans="1:28" ht="14.45" customHeight="1">
      <c r="A449" s="50" t="s">
        <v>108</v>
      </c>
      <c r="B449" s="59"/>
      <c r="C449" s="11"/>
      <c r="D449" s="56" t="str">
        <f>IF(B449="","",SUMPRODUCT((B$11:B449&lt;&gt;"")*1))</f>
        <v/>
      </c>
      <c r="E449" s="53"/>
      <c r="F449" s="53"/>
      <c r="G449" s="54"/>
      <c r="H449" s="54"/>
      <c r="I449" s="54"/>
      <c r="J449" s="54"/>
      <c r="K449" s="54"/>
      <c r="L449" s="54"/>
      <c r="M449" s="54"/>
      <c r="N449" s="54"/>
      <c r="O449" s="54"/>
      <c r="P449" s="54"/>
      <c r="Q449" s="54"/>
      <c r="R449" s="54"/>
      <c r="S449" s="54"/>
      <c r="T449" s="54"/>
      <c r="U449" s="54"/>
      <c r="V449" s="54"/>
      <c r="W449" s="54"/>
      <c r="X449" s="54"/>
      <c r="Y449" s="54"/>
      <c r="Z449" s="54"/>
      <c r="AA449" s="54"/>
      <c r="AB449" s="54"/>
    </row>
    <row r="450" spans="1:28" s="50" customFormat="1" ht="14.45" customHeight="1">
      <c r="B450" s="60" t="s">
        <v>109</v>
      </c>
      <c r="D450" s="56">
        <f>IF(B450="","",SUMPRODUCT((B$11:B450&lt;&gt;"")*1))</f>
        <v>346</v>
      </c>
      <c r="E450" s="53">
        <f>IF(SUM(E451:E476)&lt;0.001,"-",SUM(E451:E476))</f>
        <v>570.75999999999988</v>
      </c>
      <c r="F450" s="53">
        <f>IF(ISERR(SUMPRODUCT(E451:E476,F451:F476)/E450),"-",SUMPRODUCT(E451:E476,F451:F476)/E450)</f>
        <v>100.982914009391</v>
      </c>
      <c r="G450" s="53">
        <f>IF(SUM(G451:G476)&lt;0.001,"-",SUM(G451:G476))</f>
        <v>1334.9929999999999</v>
      </c>
      <c r="H450" s="53">
        <f>IF(ISERR(SUMPRODUCT(G451:G476,H451:H476)/G450),"-",SUMPRODUCT(G451:G476,H451:H476)/G450)</f>
        <v>83.917613051154589</v>
      </c>
      <c r="I450" s="53">
        <f>IF(SUM(I451:I476)&lt;0.001,"-",SUM(I451:I476))</f>
        <v>666.99</v>
      </c>
      <c r="J450" s="53">
        <f>IF(ISERR(SUMPRODUCT(I451:I476,J451:J476)/I450),"-",SUMPRODUCT(I451:I476,J451:J476)/I450)</f>
        <v>109.34724358686039</v>
      </c>
      <c r="K450" s="53">
        <f>IF(SUM(K451:K476)&lt;0.001,"-",SUM(K451:K476))</f>
        <v>700.50900000000001</v>
      </c>
      <c r="L450" s="53">
        <f>IF(ISERR(SUMPRODUCT(K451:K476,L451:L476)/K450),"-",SUMPRODUCT(K451:K476,L451:L476)/K450)</f>
        <v>123.48467186003322</v>
      </c>
      <c r="M450" s="53">
        <f>IF(SUM(M451:M476)&lt;0.001,"-",SUM(M451:M476))</f>
        <v>660.97000000000014</v>
      </c>
      <c r="N450" s="53">
        <f>IF(ISERR(SUMPRODUCT(M451:M476,N451:N476)/M450),"-",SUMPRODUCT(M451:M476,N451:N476)/M450)</f>
        <v>113.66811958182667</v>
      </c>
      <c r="O450" s="53">
        <f>IF(SUM(O451:O476)&lt;0.001,"-",SUM(O451:O476))</f>
        <v>534.88599999999997</v>
      </c>
      <c r="P450" s="53">
        <f>IF(ISERR(SUMPRODUCT(O451:O476,P451:P476)/O450),"-",SUMPRODUCT(O451:O476,P451:P476)/O450)</f>
        <v>85.609445751057223</v>
      </c>
      <c r="Q450" s="53">
        <f>IF(SUM(Q451:Q476)&lt;0.001,"-",SUM(Q451:Q476))</f>
        <v>332.37600000000003</v>
      </c>
      <c r="R450" s="53">
        <f>IF(ISERR(SUMPRODUCT(Q451:Q476,R451:R476)/Q450),"-",SUMPRODUCT(Q451:Q476,R451:R476)/Q450)</f>
        <v>96.313732038414301</v>
      </c>
      <c r="S450" s="53">
        <f>IF(SUM(S451:S476)&lt;0.001,"-",SUM(S451:S476))</f>
        <v>403.279</v>
      </c>
      <c r="T450" s="53">
        <f>IF(ISERR(SUMPRODUCT(S451:S476,T451:T476)/S450),"-",SUMPRODUCT(S451:S476,T451:T476)/S450)</f>
        <v>118.74588064342554</v>
      </c>
      <c r="U450" s="53">
        <f>IF(SUM(U451:U476)&lt;0.001,"-",SUM(U451:U476))</f>
        <v>622.22400000000005</v>
      </c>
      <c r="V450" s="53">
        <f>IF(ISERR(SUMPRODUCT(U451:U476,V451:V476)/U450),"-",SUMPRODUCT(U451:U476,V451:V476)/U450)</f>
        <v>106.61982983620048</v>
      </c>
      <c r="W450" s="53">
        <f>IF(SUM(W451:W476)&lt;0.001,"-",SUM(W451:W476))</f>
        <v>408.57500000000005</v>
      </c>
      <c r="X450" s="53">
        <f>IF(ISERR(SUMPRODUCT(W451:W476,X451:X476)/W450),"-",SUMPRODUCT(W451:W476,X451:X476)/W450)</f>
        <v>103.01107507801504</v>
      </c>
      <c r="Y450" s="53">
        <f>IF(SUM(Y451:Y476)&lt;0.001,"-",SUM(Y451:Y476))</f>
        <v>2530.8239999999996</v>
      </c>
      <c r="Z450" s="53">
        <f>IF(ISERR(SUMPRODUCT(Y451:Y476,Z451:Z476)/Y450),"-",SUMPRODUCT(Y451:Y476,Z451:Z476)/Y450)</f>
        <v>85.980455772507327</v>
      </c>
      <c r="AA450" s="53">
        <f>IF(SUM(AA451:AA476)&lt;0.001,"-",SUM(AA451:AA476))</f>
        <v>2730.2260000000001</v>
      </c>
      <c r="AB450" s="53">
        <f>IF(ISERR(SUMPRODUCT(AA451:AA476,AB451:AB476)/AA450),"-",SUMPRODUCT(AA451:AA476,AB451:AB476)/AA450)</f>
        <v>82.811991388258718</v>
      </c>
    </row>
    <row r="451" spans="1:28" ht="14.45" customHeight="1">
      <c r="B451" s="57" t="s">
        <v>18</v>
      </c>
      <c r="C451" s="58" t="s">
        <v>16</v>
      </c>
      <c r="D451" s="56">
        <f>IF(B451="","",SUMPRODUCT((B$11:B451&lt;&gt;"")*1))</f>
        <v>347</v>
      </c>
      <c r="E451" s="54">
        <v>0</v>
      </c>
      <c r="F451" s="54">
        <v>0</v>
      </c>
      <c r="G451" s="54">
        <v>0</v>
      </c>
      <c r="H451" s="54">
        <v>0</v>
      </c>
      <c r="I451" s="54">
        <v>0</v>
      </c>
      <c r="J451" s="54">
        <v>0</v>
      </c>
      <c r="K451" s="54">
        <v>0</v>
      </c>
      <c r="L451" s="54">
        <v>0</v>
      </c>
      <c r="M451" s="54">
        <v>0</v>
      </c>
      <c r="N451" s="54">
        <v>0</v>
      </c>
      <c r="O451" s="54">
        <v>0</v>
      </c>
      <c r="P451" s="54">
        <v>0</v>
      </c>
      <c r="Q451" s="54">
        <v>0</v>
      </c>
      <c r="R451" s="54">
        <v>0</v>
      </c>
      <c r="S451" s="54">
        <v>0</v>
      </c>
      <c r="T451" s="54">
        <v>0</v>
      </c>
      <c r="U451" s="54">
        <v>0</v>
      </c>
      <c r="V451" s="54">
        <v>0</v>
      </c>
      <c r="W451" s="54">
        <v>4.0000000000000001E-3</v>
      </c>
      <c r="X451" s="54">
        <v>40</v>
      </c>
      <c r="Y451" s="54">
        <v>2E-3</v>
      </c>
      <c r="Z451" s="54">
        <v>21.5</v>
      </c>
      <c r="AA451" s="54">
        <v>0</v>
      </c>
      <c r="AB451" s="54">
        <v>0</v>
      </c>
    </row>
    <row r="452" spans="1:28" ht="14.45" customHeight="1">
      <c r="B452" s="62" t="s">
        <v>22</v>
      </c>
      <c r="C452" s="62" t="s">
        <v>20</v>
      </c>
      <c r="D452" s="56">
        <f>IF(B452="","",SUMPRODUCT((B$11:B452&lt;&gt;"")*1))</f>
        <v>348</v>
      </c>
      <c r="E452" s="54">
        <v>0</v>
      </c>
      <c r="F452" s="54">
        <v>0</v>
      </c>
      <c r="G452" s="54">
        <v>0</v>
      </c>
      <c r="H452" s="54">
        <v>0</v>
      </c>
      <c r="I452" s="54">
        <v>0</v>
      </c>
      <c r="J452" s="54">
        <v>0</v>
      </c>
      <c r="K452" s="54">
        <v>0</v>
      </c>
      <c r="L452" s="54">
        <v>0</v>
      </c>
      <c r="M452" s="54">
        <v>0</v>
      </c>
      <c r="N452" s="54">
        <v>0</v>
      </c>
      <c r="O452" s="54">
        <v>0</v>
      </c>
      <c r="P452" s="54">
        <v>0</v>
      </c>
      <c r="Q452" s="54">
        <v>0</v>
      </c>
      <c r="R452" s="54">
        <v>0</v>
      </c>
      <c r="S452" s="54">
        <v>0</v>
      </c>
      <c r="T452" s="54">
        <v>0</v>
      </c>
      <c r="U452" s="54">
        <v>0</v>
      </c>
      <c r="V452" s="54">
        <v>0</v>
      </c>
      <c r="W452" s="54">
        <v>0.23200000000000001</v>
      </c>
      <c r="X452" s="54">
        <v>11</v>
      </c>
      <c r="Y452" s="54">
        <v>0</v>
      </c>
      <c r="Z452" s="54">
        <v>0</v>
      </c>
      <c r="AA452" s="54">
        <v>0</v>
      </c>
      <c r="AB452" s="54">
        <v>0</v>
      </c>
    </row>
    <row r="453" spans="1:28" ht="14.45" customHeight="1">
      <c r="B453" s="12" t="s">
        <v>29</v>
      </c>
      <c r="C453" s="12" t="s">
        <v>30</v>
      </c>
      <c r="D453" s="56">
        <f>IF(B453="","",SUMPRODUCT((B$11:B453&lt;&gt;"")*1))</f>
        <v>349</v>
      </c>
      <c r="E453" s="54">
        <v>0.56100000000000005</v>
      </c>
      <c r="F453" s="54">
        <v>192.2192513368984</v>
      </c>
      <c r="G453" s="54">
        <v>8.327</v>
      </c>
      <c r="H453" s="54">
        <v>142.9251831391858</v>
      </c>
      <c r="I453" s="54">
        <v>0.47599999999999998</v>
      </c>
      <c r="J453" s="54">
        <v>96.342436974789919</v>
      </c>
      <c r="K453" s="54">
        <v>0.85499999999999998</v>
      </c>
      <c r="L453" s="54">
        <v>54.315789473684212</v>
      </c>
      <c r="M453" s="54">
        <v>0.93</v>
      </c>
      <c r="N453" s="54">
        <v>114.34193548387097</v>
      </c>
      <c r="O453" s="54">
        <v>0.84099999999999997</v>
      </c>
      <c r="P453" s="54">
        <v>190.22473246135553</v>
      </c>
      <c r="Q453" s="54">
        <v>3.8039999999999998</v>
      </c>
      <c r="R453" s="54">
        <v>139.07965299684543</v>
      </c>
      <c r="S453" s="54">
        <v>6.54</v>
      </c>
      <c r="T453" s="54">
        <v>80.122018348623854</v>
      </c>
      <c r="U453" s="54">
        <v>4.1369999999999996</v>
      </c>
      <c r="V453" s="54">
        <v>91.813149625332372</v>
      </c>
      <c r="W453" s="54">
        <v>3.081</v>
      </c>
      <c r="X453" s="54">
        <v>108.33755274261604</v>
      </c>
      <c r="Y453" s="54">
        <v>62.445999999999998</v>
      </c>
      <c r="Z453" s="54">
        <v>96.512026390801651</v>
      </c>
      <c r="AA453" s="54">
        <v>0.70199999999999996</v>
      </c>
      <c r="AB453" s="54">
        <v>120.57977207977208</v>
      </c>
    </row>
    <row r="454" spans="1:28" ht="14.45" customHeight="1">
      <c r="B454" s="57" t="s">
        <v>31</v>
      </c>
      <c r="C454" s="58" t="s">
        <v>30</v>
      </c>
      <c r="D454" s="56">
        <f>IF(B454="","",SUMPRODUCT((B$11:B454&lt;&gt;"")*1))</f>
        <v>350</v>
      </c>
      <c r="E454" s="54">
        <v>5.0000000000000001E-3</v>
      </c>
      <c r="F454" s="54">
        <v>375.8</v>
      </c>
      <c r="G454" s="54">
        <v>0.26800000000000002</v>
      </c>
      <c r="H454" s="54">
        <v>98.529850746268664</v>
      </c>
      <c r="I454" s="54">
        <v>1.5880000000000001</v>
      </c>
      <c r="J454" s="54">
        <v>212.19143576826195</v>
      </c>
      <c r="K454" s="54">
        <v>0.5</v>
      </c>
      <c r="L454" s="54">
        <v>117.72</v>
      </c>
      <c r="M454" s="54">
        <v>31.463999999999999</v>
      </c>
      <c r="N454" s="54">
        <v>77.957093821510298</v>
      </c>
      <c r="O454" s="54">
        <v>0.01</v>
      </c>
      <c r="P454" s="54">
        <v>270</v>
      </c>
      <c r="Q454" s="54">
        <v>1.653</v>
      </c>
      <c r="R454" s="54">
        <v>314.03629764065334</v>
      </c>
      <c r="S454" s="54">
        <v>0.155</v>
      </c>
      <c r="T454" s="54">
        <v>362.32258064516128</v>
      </c>
      <c r="U454" s="54">
        <v>1.4650000000000001</v>
      </c>
      <c r="V454" s="54">
        <v>96.513993174061426</v>
      </c>
      <c r="W454" s="54">
        <v>1.8480000000000001</v>
      </c>
      <c r="X454" s="54">
        <v>316.13961038961037</v>
      </c>
      <c r="Y454" s="54">
        <v>17.059999999999999</v>
      </c>
      <c r="Z454" s="54">
        <v>77.549179366940209</v>
      </c>
      <c r="AA454" s="54">
        <v>7.0000000000000001E-3</v>
      </c>
      <c r="AB454" s="54">
        <v>261.42857142857144</v>
      </c>
    </row>
    <row r="455" spans="1:28" ht="14.45" customHeight="1">
      <c r="B455" s="57"/>
      <c r="C455" s="58"/>
      <c r="D455" s="56"/>
      <c r="E455" s="54"/>
      <c r="F455" s="54"/>
      <c r="G455" s="54"/>
      <c r="H455" s="54"/>
      <c r="I455" s="54"/>
      <c r="J455" s="54"/>
      <c r="K455" s="54"/>
      <c r="L455" s="54"/>
      <c r="M455" s="54"/>
      <c r="N455" s="54"/>
      <c r="O455" s="54"/>
      <c r="P455" s="54"/>
      <c r="Q455" s="54"/>
      <c r="R455" s="54"/>
      <c r="S455" s="54"/>
      <c r="T455" s="54"/>
      <c r="U455" s="54"/>
      <c r="V455" s="54"/>
      <c r="W455" s="54"/>
      <c r="X455" s="54"/>
      <c r="Y455" s="54"/>
      <c r="Z455" s="54"/>
      <c r="AA455" s="54"/>
      <c r="AB455" s="54"/>
    </row>
    <row r="456" spans="1:28" ht="14.45" customHeight="1">
      <c r="B456" s="57" t="s">
        <v>32</v>
      </c>
      <c r="C456" s="58" t="s">
        <v>33</v>
      </c>
      <c r="D456" s="56">
        <f>IF(B456="","",SUMPRODUCT((B$11:B456&lt;&gt;"")*1))</f>
        <v>351</v>
      </c>
      <c r="E456" s="54">
        <v>3.8079999999999998</v>
      </c>
      <c r="F456" s="54">
        <v>83.527836134453779</v>
      </c>
      <c r="G456" s="54">
        <v>0.64200000000000002</v>
      </c>
      <c r="H456" s="54">
        <v>80.196261682242991</v>
      </c>
      <c r="I456" s="54">
        <v>0.317</v>
      </c>
      <c r="J456" s="54">
        <v>50.252365930599368</v>
      </c>
      <c r="K456" s="54">
        <v>2.254</v>
      </c>
      <c r="L456" s="54">
        <v>36.102040816326529</v>
      </c>
      <c r="M456" s="54">
        <v>1.496</v>
      </c>
      <c r="N456" s="54">
        <v>64.976604278074873</v>
      </c>
      <c r="O456" s="54">
        <v>0.16700000000000001</v>
      </c>
      <c r="P456" s="54">
        <v>121.7245508982036</v>
      </c>
      <c r="Q456" s="54">
        <v>4.4999999999999998E-2</v>
      </c>
      <c r="R456" s="54">
        <v>102.42222222222222</v>
      </c>
      <c r="S456" s="54">
        <v>8.9999999999999993E-3</v>
      </c>
      <c r="T456" s="54">
        <v>35.666666666666671</v>
      </c>
      <c r="U456" s="54">
        <v>0.307</v>
      </c>
      <c r="V456" s="54">
        <v>66.811074918566774</v>
      </c>
      <c r="W456" s="54">
        <v>6.2E-2</v>
      </c>
      <c r="X456" s="54">
        <v>111.62903225806451</v>
      </c>
      <c r="Y456" s="54">
        <v>0.36599999999999999</v>
      </c>
      <c r="Z456" s="54">
        <v>89.672131147540981</v>
      </c>
      <c r="AA456" s="54">
        <v>1.03</v>
      </c>
      <c r="AB456" s="54">
        <v>161.67087378640775</v>
      </c>
    </row>
    <row r="457" spans="1:28" ht="14.45" customHeight="1">
      <c r="B457" s="57" t="s">
        <v>35</v>
      </c>
      <c r="C457" s="58" t="s">
        <v>34</v>
      </c>
      <c r="D457" s="56">
        <f>IF(B457="","",SUMPRODUCT((B$11:B457&lt;&gt;"")*1))</f>
        <v>352</v>
      </c>
      <c r="E457" s="54">
        <v>0</v>
      </c>
      <c r="F457" s="54">
        <v>0</v>
      </c>
      <c r="G457" s="54">
        <v>1.7999999999999999E-2</v>
      </c>
      <c r="H457" s="54">
        <v>67</v>
      </c>
      <c r="I457" s="54">
        <v>0.17</v>
      </c>
      <c r="J457" s="54">
        <v>57.323529411764703</v>
      </c>
      <c r="K457" s="54">
        <v>0.41699999999999998</v>
      </c>
      <c r="L457" s="54">
        <v>59.73141486810551</v>
      </c>
      <c r="M457" s="54">
        <v>0.73899999999999999</v>
      </c>
      <c r="N457" s="54">
        <v>65.446549391069013</v>
      </c>
      <c r="O457" s="54">
        <v>0.13500000000000001</v>
      </c>
      <c r="P457" s="54">
        <v>72.444444444444443</v>
      </c>
      <c r="Q457" s="54">
        <v>5.3999999999999999E-2</v>
      </c>
      <c r="R457" s="54">
        <v>61.037037037037045</v>
      </c>
      <c r="S457" s="54">
        <v>0.13600000000000001</v>
      </c>
      <c r="T457" s="54">
        <v>56.941176470588239</v>
      </c>
      <c r="U457" s="54">
        <v>0.11700000000000001</v>
      </c>
      <c r="V457" s="54">
        <v>76.273504273504273</v>
      </c>
      <c r="W457" s="54">
        <v>0.128</v>
      </c>
      <c r="X457" s="54">
        <v>109.5078125</v>
      </c>
      <c r="Y457" s="54">
        <v>7.0000000000000001E-3</v>
      </c>
      <c r="Z457" s="54">
        <v>930.28571428571433</v>
      </c>
      <c r="AA457" s="54">
        <v>1E-3</v>
      </c>
      <c r="AB457" s="54">
        <v>73</v>
      </c>
    </row>
    <row r="458" spans="1:28" ht="14.45" customHeight="1">
      <c r="B458" s="57" t="s">
        <v>85</v>
      </c>
      <c r="C458" s="58" t="s">
        <v>37</v>
      </c>
      <c r="D458" s="56">
        <f>IF(B458="","",SUMPRODUCT((B$11:B458&lt;&gt;"")*1))</f>
        <v>353</v>
      </c>
      <c r="E458" s="54">
        <v>4.5999999999999999E-2</v>
      </c>
      <c r="F458" s="54">
        <v>167.15217391304347</v>
      </c>
      <c r="G458" s="54">
        <v>2.5000000000000001E-2</v>
      </c>
      <c r="H458" s="54">
        <v>189.12</v>
      </c>
      <c r="I458" s="54">
        <v>0.307</v>
      </c>
      <c r="J458" s="54">
        <v>215.18892508143321</v>
      </c>
      <c r="K458" s="54">
        <v>0.58899999999999997</v>
      </c>
      <c r="L458" s="54">
        <v>192.64855687606112</v>
      </c>
      <c r="M458" s="54">
        <v>1.3340000000000001</v>
      </c>
      <c r="N458" s="54">
        <v>179.91529235382308</v>
      </c>
      <c r="O458" s="54">
        <v>0.73099999999999998</v>
      </c>
      <c r="P458" s="54">
        <v>243.14637482900136</v>
      </c>
      <c r="Q458" s="54">
        <v>1.393</v>
      </c>
      <c r="R458" s="54">
        <v>240.20531227566403</v>
      </c>
      <c r="S458" s="54">
        <v>0.49</v>
      </c>
      <c r="T458" s="54">
        <v>80.2</v>
      </c>
      <c r="U458" s="54">
        <v>0.2</v>
      </c>
      <c r="V458" s="54">
        <v>236.64</v>
      </c>
      <c r="W458" s="54">
        <v>0.32</v>
      </c>
      <c r="X458" s="54">
        <v>83.1875</v>
      </c>
      <c r="Y458" s="54">
        <v>0.56899999999999995</v>
      </c>
      <c r="Z458" s="54">
        <v>123.27768014059752</v>
      </c>
      <c r="AA458" s="54">
        <v>0.436</v>
      </c>
      <c r="AB458" s="54">
        <v>200.54357798165137</v>
      </c>
    </row>
    <row r="459" spans="1:28" ht="14.45" customHeight="1">
      <c r="B459" s="57" t="s">
        <v>38</v>
      </c>
      <c r="C459" s="58" t="s">
        <v>37</v>
      </c>
      <c r="D459" s="56">
        <f>IF(B459="","",SUMPRODUCT((B$11:B459&lt;&gt;"")*1))</f>
        <v>354</v>
      </c>
      <c r="E459" s="54">
        <v>1E-3</v>
      </c>
      <c r="F459" s="54">
        <v>22</v>
      </c>
      <c r="G459" s="54">
        <v>3.2000000000000001E-2</v>
      </c>
      <c r="H459" s="54">
        <v>83.90625</v>
      </c>
      <c r="I459" s="54">
        <v>38.116</v>
      </c>
      <c r="J459" s="54">
        <v>53.412923706579917</v>
      </c>
      <c r="K459" s="54">
        <v>100.17</v>
      </c>
      <c r="L459" s="54">
        <v>47.324178895877012</v>
      </c>
      <c r="M459" s="54">
        <v>2.282</v>
      </c>
      <c r="N459" s="54">
        <v>43.007887817703768</v>
      </c>
      <c r="O459" s="54">
        <v>5.8999999999999997E-2</v>
      </c>
      <c r="P459" s="54">
        <v>187.42372881355931</v>
      </c>
      <c r="Q459" s="54">
        <v>1E-3</v>
      </c>
      <c r="R459" s="54">
        <v>54</v>
      </c>
      <c r="S459" s="54">
        <v>9.9000000000000005E-2</v>
      </c>
      <c r="T459" s="54">
        <v>119.81818181818181</v>
      </c>
      <c r="U459" s="54">
        <v>0.24099999999999999</v>
      </c>
      <c r="V459" s="54">
        <v>203.92946058091286</v>
      </c>
      <c r="W459" s="54">
        <v>3.5999999999999997E-2</v>
      </c>
      <c r="X459" s="54">
        <v>149.47222222222223</v>
      </c>
      <c r="Y459" s="54">
        <v>147.95400000000001</v>
      </c>
      <c r="Z459" s="54">
        <v>70.296598942914684</v>
      </c>
      <c r="AA459" s="54">
        <v>2.1509999999999998</v>
      </c>
      <c r="AB459" s="54">
        <v>53.141794514179452</v>
      </c>
    </row>
    <row r="460" spans="1:28" ht="14.45" customHeight="1">
      <c r="B460" s="57" t="s">
        <v>39</v>
      </c>
      <c r="C460" s="58" t="s">
        <v>40</v>
      </c>
      <c r="D460" s="56">
        <f>IF(B460="","",SUMPRODUCT((B$11:B460&lt;&gt;"")*1))</f>
        <v>355</v>
      </c>
      <c r="E460" s="54">
        <v>4.9189999999999996</v>
      </c>
      <c r="F460" s="54">
        <v>110.40252083756862</v>
      </c>
      <c r="G460" s="54">
        <v>17.343</v>
      </c>
      <c r="H460" s="54">
        <v>152.33096926713949</v>
      </c>
      <c r="I460" s="54">
        <v>15.617000000000001</v>
      </c>
      <c r="J460" s="54">
        <v>45.709867452135491</v>
      </c>
      <c r="K460" s="54">
        <v>203.03200000000001</v>
      </c>
      <c r="L460" s="54">
        <v>142.33640017337169</v>
      </c>
      <c r="M460" s="54">
        <v>32.719000000000001</v>
      </c>
      <c r="N460" s="54">
        <v>67.384913964363207</v>
      </c>
      <c r="O460" s="54">
        <v>0.45</v>
      </c>
      <c r="P460" s="54">
        <v>141.50222222222223</v>
      </c>
      <c r="Q460" s="54">
        <v>0.38500000000000001</v>
      </c>
      <c r="R460" s="54">
        <v>141.38181818181818</v>
      </c>
      <c r="S460" s="54">
        <v>0.77400000000000002</v>
      </c>
      <c r="T460" s="54">
        <v>158.28165374677002</v>
      </c>
      <c r="U460" s="54">
        <v>12.057</v>
      </c>
      <c r="V460" s="54">
        <v>105.68930911503691</v>
      </c>
      <c r="W460" s="54">
        <v>19.994</v>
      </c>
      <c r="X460" s="54">
        <v>74.536310893267981</v>
      </c>
      <c r="Y460" s="54">
        <v>37.954000000000001</v>
      </c>
      <c r="Z460" s="54">
        <v>57.403251304210364</v>
      </c>
      <c r="AA460" s="54">
        <v>51.972000000000001</v>
      </c>
      <c r="AB460" s="54">
        <v>66.316651273762787</v>
      </c>
    </row>
    <row r="461" spans="1:28" ht="14.45" customHeight="1">
      <c r="B461" s="57"/>
      <c r="C461" s="58"/>
      <c r="D461" s="56"/>
      <c r="E461" s="54"/>
      <c r="F461" s="54"/>
      <c r="G461" s="54"/>
      <c r="H461" s="54"/>
      <c r="I461" s="54"/>
      <c r="J461" s="54"/>
      <c r="K461" s="54"/>
      <c r="L461" s="54"/>
      <c r="M461" s="54"/>
      <c r="N461" s="54"/>
      <c r="O461" s="54"/>
      <c r="P461" s="54"/>
      <c r="Q461" s="54"/>
      <c r="R461" s="54"/>
      <c r="S461" s="54"/>
      <c r="T461" s="54"/>
      <c r="U461" s="54"/>
      <c r="V461" s="54"/>
      <c r="W461" s="54"/>
      <c r="X461" s="54"/>
      <c r="Y461" s="54"/>
      <c r="Z461" s="54"/>
      <c r="AA461" s="54"/>
      <c r="AB461" s="54"/>
    </row>
    <row r="462" spans="1:28" ht="14.45" customHeight="1">
      <c r="B462" s="57" t="s">
        <v>74</v>
      </c>
      <c r="C462" s="58" t="s">
        <v>42</v>
      </c>
      <c r="D462" s="56">
        <f>IF(B462="","",SUMPRODUCT((B$11:B462&lt;&gt;"")*1))</f>
        <v>356</v>
      </c>
      <c r="E462" s="54">
        <v>103.60299999999999</v>
      </c>
      <c r="F462" s="54">
        <v>51.944644460102509</v>
      </c>
      <c r="G462" s="54">
        <v>828.10299999999995</v>
      </c>
      <c r="H462" s="54">
        <v>53.394880830041679</v>
      </c>
      <c r="I462" s="54">
        <v>0.92</v>
      </c>
      <c r="J462" s="54">
        <v>21.221739130434784</v>
      </c>
      <c r="K462" s="54">
        <v>31.288</v>
      </c>
      <c r="L462" s="54">
        <v>61.2753451802608</v>
      </c>
      <c r="M462" s="54">
        <v>49.274999999999999</v>
      </c>
      <c r="N462" s="54">
        <v>59.263013698630132</v>
      </c>
      <c r="O462" s="54">
        <v>0.40400000000000003</v>
      </c>
      <c r="P462" s="54">
        <v>62.821782178217816</v>
      </c>
      <c r="Q462" s="54">
        <v>0</v>
      </c>
      <c r="R462" s="54">
        <v>0</v>
      </c>
      <c r="S462" s="54">
        <v>0</v>
      </c>
      <c r="T462" s="54">
        <v>0</v>
      </c>
      <c r="U462" s="54">
        <v>0</v>
      </c>
      <c r="V462" s="54">
        <v>0</v>
      </c>
      <c r="W462" s="54">
        <v>24.131</v>
      </c>
      <c r="X462" s="54">
        <v>65.005843106377696</v>
      </c>
      <c r="Y462" s="54">
        <v>1268.4280000000001</v>
      </c>
      <c r="Z462" s="54">
        <v>63.750357923350798</v>
      </c>
      <c r="AA462" s="54">
        <v>1593.6849999999999</v>
      </c>
      <c r="AB462" s="54">
        <v>63.710833069270272</v>
      </c>
    </row>
    <row r="463" spans="1:28" ht="14.45" customHeight="1">
      <c r="B463" s="57" t="s">
        <v>41</v>
      </c>
      <c r="C463" s="58" t="s">
        <v>42</v>
      </c>
      <c r="D463" s="56">
        <f>IF(B463="","",SUMPRODUCT((B$11:B463&lt;&gt;"")*1))</f>
        <v>357</v>
      </c>
      <c r="E463" s="54">
        <v>0</v>
      </c>
      <c r="F463" s="54">
        <v>0</v>
      </c>
      <c r="G463" s="54">
        <v>0</v>
      </c>
      <c r="H463" s="54">
        <v>0</v>
      </c>
      <c r="I463" s="54">
        <v>7.0000000000000001E-3</v>
      </c>
      <c r="J463" s="54">
        <v>268.42857142857144</v>
      </c>
      <c r="K463" s="54">
        <v>2E-3</v>
      </c>
      <c r="L463" s="54">
        <v>86.5</v>
      </c>
      <c r="M463" s="54">
        <v>0</v>
      </c>
      <c r="N463" s="54">
        <v>0</v>
      </c>
      <c r="O463" s="54">
        <v>4.0000000000000001E-3</v>
      </c>
      <c r="P463" s="54">
        <v>93</v>
      </c>
      <c r="Q463" s="54">
        <v>3.0000000000000001E-3</v>
      </c>
      <c r="R463" s="54">
        <v>194.33333333333331</v>
      </c>
      <c r="S463" s="54">
        <v>0</v>
      </c>
      <c r="T463" s="54">
        <v>0</v>
      </c>
      <c r="U463" s="54">
        <v>0</v>
      </c>
      <c r="V463" s="54">
        <v>0</v>
      </c>
      <c r="W463" s="54">
        <v>0</v>
      </c>
      <c r="X463" s="54">
        <v>0</v>
      </c>
      <c r="Y463" s="54">
        <v>2.1000000000000001E-2</v>
      </c>
      <c r="Z463" s="54">
        <v>261.76190476190476</v>
      </c>
      <c r="AA463" s="54">
        <v>0.42399999999999999</v>
      </c>
      <c r="AB463" s="54">
        <v>112.43396226415094</v>
      </c>
    </row>
    <row r="464" spans="1:28" ht="14.45" customHeight="1">
      <c r="B464" s="57" t="s">
        <v>43</v>
      </c>
      <c r="C464" s="58" t="s">
        <v>44</v>
      </c>
      <c r="D464" s="56">
        <f>IF(B464="","",SUMPRODUCT((B$11:B464&lt;&gt;"")*1))</f>
        <v>358</v>
      </c>
      <c r="E464" s="54">
        <v>1.6E-2</v>
      </c>
      <c r="F464" s="54">
        <v>675</v>
      </c>
      <c r="G464" s="54">
        <v>4.0000000000000001E-3</v>
      </c>
      <c r="H464" s="54">
        <v>216</v>
      </c>
      <c r="I464" s="54">
        <v>0</v>
      </c>
      <c r="J464" s="54">
        <v>0</v>
      </c>
      <c r="K464" s="54">
        <v>5.0000000000000001E-3</v>
      </c>
      <c r="L464" s="54">
        <v>729</v>
      </c>
      <c r="M464" s="54">
        <v>0</v>
      </c>
      <c r="N464" s="54">
        <v>0</v>
      </c>
      <c r="O464" s="54">
        <v>0.02</v>
      </c>
      <c r="P464" s="54">
        <v>302.39999999999998</v>
      </c>
      <c r="Q464" s="54">
        <v>1.2E-2</v>
      </c>
      <c r="R464" s="54">
        <v>261</v>
      </c>
      <c r="S464" s="54">
        <v>2.4E-2</v>
      </c>
      <c r="T464" s="54">
        <v>315</v>
      </c>
      <c r="U464" s="54">
        <v>0.04</v>
      </c>
      <c r="V464" s="54">
        <v>645.29999999999995</v>
      </c>
      <c r="W464" s="54">
        <v>9.2999999999999999E-2</v>
      </c>
      <c r="X464" s="54">
        <v>385.25806451612902</v>
      </c>
      <c r="Y464" s="54">
        <v>8.4000000000000005E-2</v>
      </c>
      <c r="Z464" s="54">
        <v>347.97619047619048</v>
      </c>
      <c r="AA464" s="54">
        <v>3.5999999999999997E-2</v>
      </c>
      <c r="AB464" s="54">
        <v>237.72222222222223</v>
      </c>
    </row>
    <row r="465" spans="1:28" ht="14.45" customHeight="1">
      <c r="B465" s="57" t="s">
        <v>98</v>
      </c>
      <c r="C465" s="58" t="s">
        <v>99</v>
      </c>
      <c r="D465" s="56">
        <f>IF(B465="","",SUMPRODUCT((B$11:B465&lt;&gt;"")*1))</f>
        <v>359</v>
      </c>
      <c r="E465" s="54">
        <v>1.5</v>
      </c>
      <c r="F465" s="54">
        <v>137</v>
      </c>
      <c r="G465" s="54">
        <v>0</v>
      </c>
      <c r="H465" s="54">
        <v>0</v>
      </c>
      <c r="I465" s="54">
        <v>0</v>
      </c>
      <c r="J465" s="54">
        <v>0</v>
      </c>
      <c r="K465" s="54">
        <v>17.8</v>
      </c>
      <c r="L465" s="54">
        <v>150</v>
      </c>
      <c r="M465" s="54">
        <v>0</v>
      </c>
      <c r="N465" s="54">
        <v>0</v>
      </c>
      <c r="O465" s="54">
        <v>2.2000000000000002</v>
      </c>
      <c r="P465" s="54">
        <v>34</v>
      </c>
      <c r="Q465" s="54">
        <v>9.1</v>
      </c>
      <c r="R465" s="54">
        <v>34</v>
      </c>
      <c r="S465" s="54">
        <v>3.7</v>
      </c>
      <c r="T465" s="54">
        <v>32</v>
      </c>
      <c r="U465" s="54">
        <v>1.1000000000000001</v>
      </c>
      <c r="V465" s="54">
        <v>166</v>
      </c>
      <c r="W465" s="54">
        <v>0</v>
      </c>
      <c r="X465" s="54">
        <v>0</v>
      </c>
      <c r="Y465" s="54">
        <v>0</v>
      </c>
      <c r="Z465" s="54">
        <v>0</v>
      </c>
      <c r="AA465" s="54">
        <v>5</v>
      </c>
      <c r="AB465" s="54">
        <v>57</v>
      </c>
    </row>
    <row r="466" spans="1:28" ht="14.45" customHeight="1">
      <c r="B466" s="57" t="s">
        <v>86</v>
      </c>
      <c r="C466" s="58" t="s">
        <v>87</v>
      </c>
      <c r="D466" s="56">
        <f>IF(B466="","",SUMPRODUCT((B$11:B466&lt;&gt;"")*1))</f>
        <v>360</v>
      </c>
      <c r="E466" s="54">
        <v>0</v>
      </c>
      <c r="F466" s="54">
        <v>0</v>
      </c>
      <c r="G466" s="54">
        <v>16.981999999999999</v>
      </c>
      <c r="H466" s="54">
        <v>149.58591449770344</v>
      </c>
      <c r="I466" s="54">
        <v>38.363999999999997</v>
      </c>
      <c r="J466" s="54">
        <v>131.51204253988115</v>
      </c>
      <c r="K466" s="54">
        <v>24.568000000000001</v>
      </c>
      <c r="L466" s="54">
        <v>208.97525236079451</v>
      </c>
      <c r="M466" s="54">
        <v>9.27</v>
      </c>
      <c r="N466" s="54">
        <v>250.15922330097087</v>
      </c>
      <c r="O466" s="54">
        <v>147.89099999999999</v>
      </c>
      <c r="P466" s="54">
        <v>77.854555043917472</v>
      </c>
      <c r="Q466" s="54">
        <v>92.45</v>
      </c>
      <c r="R466" s="54">
        <v>42.212871822606814</v>
      </c>
      <c r="S466" s="54">
        <v>90.638999999999996</v>
      </c>
      <c r="T466" s="54">
        <v>54.833482275841526</v>
      </c>
      <c r="U466" s="54">
        <v>40.292000000000002</v>
      </c>
      <c r="V466" s="54">
        <v>65.834110989774643</v>
      </c>
      <c r="W466" s="54">
        <v>9.1999999999999998E-2</v>
      </c>
      <c r="X466" s="54">
        <v>52.826086956521742</v>
      </c>
      <c r="Y466" s="54">
        <v>28.56</v>
      </c>
      <c r="Z466" s="54">
        <v>45.268487394957987</v>
      </c>
      <c r="AA466" s="54">
        <v>1.3180000000000001</v>
      </c>
      <c r="AB466" s="54">
        <v>186.00910470409713</v>
      </c>
    </row>
    <row r="467" spans="1:28" ht="14.45" customHeight="1">
      <c r="B467" s="57"/>
      <c r="C467" s="58"/>
      <c r="D467" s="56"/>
      <c r="E467" s="54"/>
      <c r="F467" s="54"/>
      <c r="G467" s="54"/>
      <c r="H467" s="54"/>
      <c r="I467" s="54"/>
      <c r="J467" s="54"/>
      <c r="K467" s="54"/>
      <c r="L467" s="54"/>
      <c r="M467" s="54"/>
      <c r="N467" s="54"/>
      <c r="O467" s="54"/>
      <c r="P467" s="54"/>
      <c r="Q467" s="54"/>
      <c r="R467" s="54"/>
      <c r="S467" s="54"/>
      <c r="T467" s="54"/>
      <c r="U467" s="54"/>
      <c r="V467" s="54"/>
      <c r="W467" s="54"/>
      <c r="X467" s="54"/>
      <c r="Y467" s="54"/>
      <c r="Z467" s="54"/>
      <c r="AA467" s="54"/>
      <c r="AB467" s="54"/>
    </row>
    <row r="468" spans="1:28" ht="14.45" customHeight="1">
      <c r="B468" s="57" t="s">
        <v>47</v>
      </c>
      <c r="C468" s="58" t="s">
        <v>48</v>
      </c>
      <c r="D468" s="56">
        <f>IF(B468="","",SUMPRODUCT((B$11:B468&lt;&gt;"")*1))</f>
        <v>361</v>
      </c>
      <c r="E468" s="54">
        <v>1.9419999999999999</v>
      </c>
      <c r="F468" s="54">
        <v>55.167868177136974</v>
      </c>
      <c r="G468" s="54">
        <v>53.21</v>
      </c>
      <c r="H468" s="54">
        <v>151.7561360646495</v>
      </c>
      <c r="I468" s="54">
        <v>37.406999999999996</v>
      </c>
      <c r="J468" s="54">
        <v>138.58657470526907</v>
      </c>
      <c r="K468" s="54">
        <v>8.1519999999999992</v>
      </c>
      <c r="L468" s="54">
        <v>65.208047105004908</v>
      </c>
      <c r="M468" s="54">
        <v>19.041</v>
      </c>
      <c r="N468" s="54">
        <v>85.130612887978572</v>
      </c>
      <c r="O468" s="54">
        <v>87.671000000000006</v>
      </c>
      <c r="P468" s="54">
        <v>100.97090257895998</v>
      </c>
      <c r="Q468" s="54">
        <v>43.247</v>
      </c>
      <c r="R468" s="54">
        <v>124.8192244548755</v>
      </c>
      <c r="S468" s="54">
        <v>42.365000000000002</v>
      </c>
      <c r="T468" s="54">
        <v>116.02001652307328</v>
      </c>
      <c r="U468" s="54">
        <v>121.819</v>
      </c>
      <c r="V468" s="54">
        <v>117.62956517456226</v>
      </c>
      <c r="W468" s="54">
        <v>42.433999999999997</v>
      </c>
      <c r="X468" s="54">
        <v>70.222651647263987</v>
      </c>
      <c r="Y468" s="54">
        <v>48.853000000000002</v>
      </c>
      <c r="Z468" s="54">
        <v>83.434548543589955</v>
      </c>
      <c r="AA468" s="54">
        <v>13.513999999999999</v>
      </c>
      <c r="AB468" s="54">
        <v>84.46440728133787</v>
      </c>
    </row>
    <row r="469" spans="1:28" ht="14.45" customHeight="1">
      <c r="B469" s="57" t="s">
        <v>49</v>
      </c>
      <c r="C469" s="58" t="s">
        <v>50</v>
      </c>
      <c r="D469" s="56">
        <f>IF(B469="","",SUMPRODUCT((B$11:B469&lt;&gt;"")*1))</f>
        <v>362</v>
      </c>
      <c r="E469" s="54">
        <v>54.987000000000002</v>
      </c>
      <c r="F469" s="54">
        <v>124.56915270882209</v>
      </c>
      <c r="G469" s="54">
        <v>197.61500000000001</v>
      </c>
      <c r="H469" s="54">
        <v>127.61395643043292</v>
      </c>
      <c r="I469" s="54">
        <v>285.27300000000002</v>
      </c>
      <c r="J469" s="54">
        <v>104.61090954979967</v>
      </c>
      <c r="K469" s="54">
        <v>8.4920000000000009</v>
      </c>
      <c r="L469" s="54">
        <v>72.194771549693826</v>
      </c>
      <c r="M469" s="54">
        <v>7.1859999999999999</v>
      </c>
      <c r="N469" s="54">
        <v>45.718897856944061</v>
      </c>
      <c r="O469" s="54">
        <v>76.671000000000006</v>
      </c>
      <c r="P469" s="54">
        <v>59.917387278110361</v>
      </c>
      <c r="Q469" s="54">
        <v>18.768000000000001</v>
      </c>
      <c r="R469" s="54">
        <v>103.62542625745951</v>
      </c>
      <c r="S469" s="54">
        <v>26.084</v>
      </c>
      <c r="T469" s="54">
        <v>207.92029596687624</v>
      </c>
      <c r="U469" s="54">
        <v>19.059000000000001</v>
      </c>
      <c r="V469" s="54">
        <v>93.622120782832255</v>
      </c>
      <c r="W469" s="54">
        <v>41.296999999999997</v>
      </c>
      <c r="X469" s="54">
        <v>75.113301208320223</v>
      </c>
      <c r="Y469" s="54">
        <v>52.139000000000003</v>
      </c>
      <c r="Z469" s="54">
        <v>87.627284758050592</v>
      </c>
      <c r="AA469" s="54">
        <v>20.843</v>
      </c>
      <c r="AB469" s="54">
        <v>76.245118265124972</v>
      </c>
    </row>
    <row r="470" spans="1:28" ht="14.45" customHeight="1">
      <c r="B470" s="57" t="s">
        <v>51</v>
      </c>
      <c r="C470" s="58" t="s">
        <v>50</v>
      </c>
      <c r="D470" s="56">
        <f>IF(B470="","",SUMPRODUCT((B$11:B470&lt;&gt;"")*1))</f>
        <v>363</v>
      </c>
      <c r="E470" s="54">
        <v>49.326999999999998</v>
      </c>
      <c r="F470" s="54">
        <v>100.83933748251465</v>
      </c>
      <c r="G470" s="54">
        <v>47.124000000000002</v>
      </c>
      <c r="H470" s="54">
        <v>157.37967914438502</v>
      </c>
      <c r="I470" s="54">
        <v>10.535</v>
      </c>
      <c r="J470" s="54">
        <v>185.01983863312768</v>
      </c>
      <c r="K470" s="54">
        <v>6.468</v>
      </c>
      <c r="L470" s="54">
        <v>47.705009276437849</v>
      </c>
      <c r="M470" s="54">
        <v>9.7040000000000006</v>
      </c>
      <c r="N470" s="54">
        <v>103.74855729596042</v>
      </c>
      <c r="O470" s="54">
        <v>56.716999999999999</v>
      </c>
      <c r="P470" s="54">
        <v>66.406192146975329</v>
      </c>
      <c r="Q470" s="54">
        <v>41.323</v>
      </c>
      <c r="R470" s="54">
        <v>76.101541514410854</v>
      </c>
      <c r="S470" s="54">
        <v>70.817999999999998</v>
      </c>
      <c r="T470" s="54">
        <v>159.06430568499533</v>
      </c>
      <c r="U470" s="54">
        <v>44.393999999999998</v>
      </c>
      <c r="V470" s="54">
        <v>142.47222597648332</v>
      </c>
      <c r="W470" s="54">
        <v>88.415000000000006</v>
      </c>
      <c r="X470" s="54">
        <v>93.405372391562523</v>
      </c>
      <c r="Y470" s="54">
        <v>154.38499999999999</v>
      </c>
      <c r="Z470" s="54">
        <v>120.46178061340154</v>
      </c>
      <c r="AA470" s="54">
        <v>227.53299999999999</v>
      </c>
      <c r="AB470" s="54">
        <v>85.222235895452528</v>
      </c>
    </row>
    <row r="471" spans="1:28" ht="14.45" customHeight="1">
      <c r="B471" s="57" t="s">
        <v>61</v>
      </c>
      <c r="C471" s="58" t="s">
        <v>50</v>
      </c>
      <c r="D471" s="56">
        <f>IF(B471="","",SUMPRODUCT((B$11:B471&lt;&gt;"")*1))</f>
        <v>364</v>
      </c>
      <c r="E471" s="54">
        <v>32.997999999999998</v>
      </c>
      <c r="F471" s="54">
        <v>160.96248257470148</v>
      </c>
      <c r="G471" s="54">
        <v>97.334999999999994</v>
      </c>
      <c r="H471" s="54">
        <v>134.84382801664356</v>
      </c>
      <c r="I471" s="54">
        <v>67.742999999999995</v>
      </c>
      <c r="J471" s="54">
        <v>114.6875987186868</v>
      </c>
      <c r="K471" s="54">
        <v>16.396000000000001</v>
      </c>
      <c r="L471" s="54">
        <v>195.1390583069041</v>
      </c>
      <c r="M471" s="54">
        <v>10.657</v>
      </c>
      <c r="N471" s="54">
        <v>85.718401050952423</v>
      </c>
      <c r="O471" s="54">
        <v>7.6230000000000002</v>
      </c>
      <c r="P471" s="54">
        <v>169.00590318772137</v>
      </c>
      <c r="Q471" s="54">
        <v>30.474</v>
      </c>
      <c r="R471" s="54">
        <v>173.87950383933844</v>
      </c>
      <c r="S471" s="54">
        <v>15.438000000000001</v>
      </c>
      <c r="T471" s="54">
        <v>178.18810726778082</v>
      </c>
      <c r="U471" s="54">
        <v>97.176000000000002</v>
      </c>
      <c r="V471" s="54">
        <v>100.95559603194204</v>
      </c>
      <c r="W471" s="54">
        <v>34.953000000000003</v>
      </c>
      <c r="X471" s="54">
        <v>83.613881498011608</v>
      </c>
      <c r="Y471" s="54">
        <v>55.561999999999998</v>
      </c>
      <c r="Z471" s="54">
        <v>111.06281271372521</v>
      </c>
      <c r="AA471" s="54">
        <v>81.206999999999994</v>
      </c>
      <c r="AB471" s="54">
        <v>102.23512751363799</v>
      </c>
    </row>
    <row r="472" spans="1:28" ht="14.45" customHeight="1">
      <c r="B472" s="57" t="s">
        <v>62</v>
      </c>
      <c r="C472" s="58" t="s">
        <v>53</v>
      </c>
      <c r="D472" s="56">
        <f>IF(B472="","",SUMPRODUCT((B$11:B472&lt;&gt;"")*1))</f>
        <v>365</v>
      </c>
      <c r="E472" s="54">
        <v>314.51</v>
      </c>
      <c r="F472" s="54">
        <v>105.26027789259483</v>
      </c>
      <c r="G472" s="54">
        <v>65.081000000000003</v>
      </c>
      <c r="H472" s="54">
        <v>104.00657642015334</v>
      </c>
      <c r="I472" s="54">
        <v>166.88900000000001</v>
      </c>
      <c r="J472" s="54">
        <v>115.79767390301338</v>
      </c>
      <c r="K472" s="54">
        <v>275.03399999999999</v>
      </c>
      <c r="L472" s="54">
        <v>136.84822603750808</v>
      </c>
      <c r="M472" s="54">
        <v>478.553</v>
      </c>
      <c r="N472" s="54">
        <v>124.94504265985168</v>
      </c>
      <c r="O472" s="54">
        <v>140.803</v>
      </c>
      <c r="P472" s="54">
        <v>97.700887054963317</v>
      </c>
      <c r="Q472" s="54">
        <v>82.165000000000006</v>
      </c>
      <c r="R472" s="54">
        <v>120.94988133633541</v>
      </c>
      <c r="S472" s="54">
        <v>142.63200000000001</v>
      </c>
      <c r="T472" s="54">
        <v>117.10313253687814</v>
      </c>
      <c r="U472" s="54">
        <v>277.09500000000003</v>
      </c>
      <c r="V472" s="54">
        <v>102.28141612082499</v>
      </c>
      <c r="W472" s="54">
        <v>143.85</v>
      </c>
      <c r="X472" s="54">
        <v>129.68944734098019</v>
      </c>
      <c r="Y472" s="54">
        <v>645.52200000000005</v>
      </c>
      <c r="Z472" s="54">
        <v>124.70960710866555</v>
      </c>
      <c r="AA472" s="54">
        <v>721.35599999999999</v>
      </c>
      <c r="AB472" s="54">
        <v>121.72297312284088</v>
      </c>
    </row>
    <row r="473" spans="1:28" ht="14.45" customHeight="1">
      <c r="B473" s="57"/>
      <c r="C473" s="58"/>
      <c r="D473" s="56"/>
      <c r="E473" s="54"/>
      <c r="F473" s="54"/>
      <c r="G473" s="54"/>
      <c r="H473" s="54"/>
      <c r="I473" s="54"/>
      <c r="J473" s="54"/>
      <c r="K473" s="54"/>
      <c r="L473" s="54"/>
      <c r="M473" s="54"/>
      <c r="N473" s="54"/>
      <c r="O473" s="54"/>
      <c r="P473" s="54"/>
      <c r="Q473" s="54"/>
      <c r="R473" s="54"/>
      <c r="S473" s="54"/>
      <c r="T473" s="54"/>
      <c r="U473" s="54"/>
      <c r="V473" s="54"/>
      <c r="W473" s="54"/>
      <c r="X473" s="54"/>
      <c r="Y473" s="54"/>
      <c r="Z473" s="54"/>
      <c r="AA473" s="54"/>
      <c r="AB473" s="54"/>
    </row>
    <row r="474" spans="1:28" ht="14.45" customHeight="1">
      <c r="B474" s="57" t="s">
        <v>63</v>
      </c>
      <c r="C474" s="58" t="s">
        <v>53</v>
      </c>
      <c r="D474" s="56">
        <f>IF(B474="","",SUMPRODUCT((B$11:B474&lt;&gt;"")*1))</f>
        <v>366</v>
      </c>
      <c r="E474" s="54">
        <v>0</v>
      </c>
      <c r="F474" s="54">
        <v>0</v>
      </c>
      <c r="G474" s="54">
        <v>0</v>
      </c>
      <c r="H474" s="54">
        <v>0</v>
      </c>
      <c r="I474" s="54">
        <v>0</v>
      </c>
      <c r="J474" s="54">
        <v>0</v>
      </c>
      <c r="K474" s="54">
        <v>2.5390000000000001</v>
      </c>
      <c r="L474" s="54">
        <v>27.150846790074834</v>
      </c>
      <c r="M474" s="54">
        <v>1.8839999999999999</v>
      </c>
      <c r="N474" s="54">
        <v>26.707537154989385</v>
      </c>
      <c r="O474" s="54">
        <v>7.609</v>
      </c>
      <c r="P474" s="54">
        <v>29.930345643317125</v>
      </c>
      <c r="Q474" s="54">
        <v>6.4509999999999996</v>
      </c>
      <c r="R474" s="54">
        <v>32.399937994109443</v>
      </c>
      <c r="S474" s="54">
        <v>1.1499999999999999</v>
      </c>
      <c r="T474" s="54">
        <v>32.4</v>
      </c>
      <c r="U474" s="54">
        <v>0</v>
      </c>
      <c r="V474" s="54">
        <v>0</v>
      </c>
      <c r="W474" s="54">
        <v>0</v>
      </c>
      <c r="X474" s="54">
        <v>0</v>
      </c>
      <c r="Y474" s="54">
        <v>4.72</v>
      </c>
      <c r="Z474" s="54">
        <v>32.4</v>
      </c>
      <c r="AA474" s="54">
        <v>0</v>
      </c>
      <c r="AB474" s="54">
        <v>0</v>
      </c>
    </row>
    <row r="475" spans="1:28" ht="14.45" customHeight="1">
      <c r="B475" s="57" t="s">
        <v>52</v>
      </c>
      <c r="C475" s="58" t="s">
        <v>53</v>
      </c>
      <c r="D475" s="56">
        <f>IF(B475="","",SUMPRODUCT((B$11:B475&lt;&gt;"")*1))</f>
        <v>367</v>
      </c>
      <c r="E475" s="54">
        <v>2.5299999999999998</v>
      </c>
      <c r="F475" s="54">
        <v>280.74031620553359</v>
      </c>
      <c r="G475" s="54">
        <v>2.883</v>
      </c>
      <c r="H475" s="54">
        <v>259.92785293097467</v>
      </c>
      <c r="I475" s="54">
        <v>3.2610000000000001</v>
      </c>
      <c r="J475" s="54">
        <v>175.37319840539712</v>
      </c>
      <c r="K475" s="54">
        <v>1.948</v>
      </c>
      <c r="L475" s="54">
        <v>232.59702258726901</v>
      </c>
      <c r="M475" s="54">
        <v>4.4279999999999999</v>
      </c>
      <c r="N475" s="54">
        <v>209.81797651309847</v>
      </c>
      <c r="O475" s="54">
        <v>4.88</v>
      </c>
      <c r="P475" s="54">
        <v>254.1575819672131</v>
      </c>
      <c r="Q475" s="54">
        <v>1.048</v>
      </c>
      <c r="R475" s="54">
        <v>399.05916030534348</v>
      </c>
      <c r="S475" s="54">
        <v>2.226</v>
      </c>
      <c r="T475" s="54">
        <v>420.41150044923626</v>
      </c>
      <c r="U475" s="54">
        <v>2.722</v>
      </c>
      <c r="V475" s="54">
        <v>355.23952975753122</v>
      </c>
      <c r="W475" s="54">
        <v>7.6050000000000004</v>
      </c>
      <c r="X475" s="54">
        <v>275.58974358974359</v>
      </c>
      <c r="Y475" s="54">
        <v>6.1920000000000002</v>
      </c>
      <c r="Z475" s="54">
        <v>210.51485788113695</v>
      </c>
      <c r="AA475" s="54">
        <v>9.0109999999999992</v>
      </c>
      <c r="AB475" s="54">
        <v>204.56475418932416</v>
      </c>
    </row>
    <row r="476" spans="1:28" ht="14.45" customHeight="1">
      <c r="B476" s="57" t="s">
        <v>54</v>
      </c>
      <c r="C476" s="58" t="s">
        <v>55</v>
      </c>
      <c r="D476" s="56">
        <f>IF(B476="","",SUMPRODUCT((B$11:B476&lt;&gt;"")*1))</f>
        <v>368</v>
      </c>
      <c r="E476" s="54">
        <v>7.0000000000000001E-3</v>
      </c>
      <c r="F476" s="54">
        <v>353.28571428571428</v>
      </c>
      <c r="G476" s="54">
        <v>1E-3</v>
      </c>
      <c r="H476" s="54">
        <v>324</v>
      </c>
      <c r="I476" s="54">
        <v>0</v>
      </c>
      <c r="J476" s="54">
        <v>0</v>
      </c>
      <c r="K476" s="54">
        <v>0</v>
      </c>
      <c r="L476" s="54">
        <v>0</v>
      </c>
      <c r="M476" s="54">
        <v>8.0000000000000002E-3</v>
      </c>
      <c r="N476" s="54">
        <v>298.375</v>
      </c>
      <c r="O476" s="54">
        <v>0</v>
      </c>
      <c r="P476" s="54">
        <v>0</v>
      </c>
      <c r="Q476" s="54">
        <v>0</v>
      </c>
      <c r="R476" s="54">
        <v>0</v>
      </c>
      <c r="S476" s="54">
        <v>0</v>
      </c>
      <c r="T476" s="54">
        <v>0</v>
      </c>
      <c r="U476" s="54">
        <v>3.0000000000000001E-3</v>
      </c>
      <c r="V476" s="54">
        <v>374.33333333333337</v>
      </c>
      <c r="W476" s="54">
        <v>0</v>
      </c>
      <c r="X476" s="54">
        <v>0</v>
      </c>
      <c r="Y476" s="54">
        <v>0</v>
      </c>
      <c r="Z476" s="54">
        <v>0</v>
      </c>
      <c r="AA476" s="54">
        <v>0</v>
      </c>
      <c r="AB476" s="54">
        <v>0</v>
      </c>
    </row>
    <row r="477" spans="1:28" ht="14.45" customHeight="1">
      <c r="B477" s="59"/>
      <c r="C477" s="11"/>
      <c r="D477" s="56" t="str">
        <f>IF(B477="","",SUMPRODUCT((B$11:B477&lt;&gt;"")*1))</f>
        <v/>
      </c>
      <c r="E477" s="54"/>
      <c r="F477" s="54"/>
      <c r="G477" s="54"/>
      <c r="H477" s="54"/>
      <c r="I477" s="54"/>
      <c r="J477" s="54"/>
      <c r="K477" s="54"/>
      <c r="L477" s="54"/>
      <c r="M477" s="54"/>
      <c r="N477" s="54"/>
      <c r="O477" s="54"/>
      <c r="P477" s="54"/>
      <c r="Q477" s="54"/>
      <c r="R477" s="54"/>
      <c r="S477" s="54"/>
      <c r="T477" s="54"/>
      <c r="U477" s="54"/>
      <c r="V477" s="54"/>
      <c r="W477" s="54"/>
      <c r="X477" s="54"/>
      <c r="Y477" s="54"/>
      <c r="Z477" s="54"/>
      <c r="AA477" s="54"/>
      <c r="AB477" s="54"/>
    </row>
    <row r="478" spans="1:28" ht="14.45" customHeight="1">
      <c r="A478" s="50" t="s">
        <v>110</v>
      </c>
      <c r="B478" s="59"/>
      <c r="C478" s="11"/>
      <c r="D478" s="56" t="str">
        <f>IF(B478="","",SUMPRODUCT((B$11:B478&lt;&gt;"")*1))</f>
        <v/>
      </c>
      <c r="E478" s="53"/>
      <c r="F478" s="53"/>
      <c r="G478" s="54"/>
      <c r="H478" s="54"/>
      <c r="I478" s="54"/>
      <c r="J478" s="54"/>
      <c r="K478" s="54"/>
      <c r="L478" s="54"/>
      <c r="M478" s="54"/>
      <c r="N478" s="54"/>
      <c r="O478" s="54"/>
      <c r="P478" s="54"/>
      <c r="Q478" s="54"/>
      <c r="R478" s="54"/>
      <c r="S478" s="54"/>
      <c r="T478" s="54"/>
      <c r="U478" s="54"/>
      <c r="V478" s="54"/>
      <c r="W478" s="54"/>
      <c r="X478" s="54"/>
      <c r="Y478" s="54"/>
      <c r="Z478" s="54"/>
      <c r="AA478" s="54"/>
      <c r="AB478" s="54"/>
    </row>
    <row r="479" spans="1:28" s="50" customFormat="1" ht="14.45" customHeight="1">
      <c r="B479" s="60" t="s">
        <v>111</v>
      </c>
      <c r="D479" s="56">
        <f>IF(B479="","",SUMPRODUCT((B$11:B479&lt;&gt;"")*1))</f>
        <v>369</v>
      </c>
      <c r="E479" s="53">
        <f>IF(SUM(E480:E529)&lt;0.001,"-",SUM(E480:E529))</f>
        <v>45732.65400000001</v>
      </c>
      <c r="F479" s="53">
        <f>IF(ISERR(SUMPRODUCT(E480:E529,F480:F529)/E479),"-",SUMPRODUCT(E480:E529,F480:F529)/E479)</f>
        <v>126.62671575981572</v>
      </c>
      <c r="G479" s="53">
        <f>IF(SUM(G480:G529)&lt;0.001,"-",SUM(G480:G529))</f>
        <v>58821.213999999985</v>
      </c>
      <c r="H479" s="53">
        <f>IF(ISERR(SUMPRODUCT(G480:G529,H480:H529)/G479),"-",SUMPRODUCT(G480:G529,H480:H529)/G479)</f>
        <v>104.52014196782815</v>
      </c>
      <c r="I479" s="53">
        <f>IF(SUM(I480:I529)&lt;0.001,"-",SUM(I480:I529))</f>
        <v>57588.208999999995</v>
      </c>
      <c r="J479" s="53">
        <f>IF(ISERR(SUMPRODUCT(I480:I529,J480:J529)/I479),"-",SUMPRODUCT(I480:I529,J480:J529)/I479)</f>
        <v>84.456597686516005</v>
      </c>
      <c r="K479" s="53">
        <f>IF(SUM(K480:K529)&lt;0.001,"-",SUM(K480:K529))</f>
        <v>22764.825000000001</v>
      </c>
      <c r="L479" s="53">
        <f>IF(ISERR(SUMPRODUCT(K480:K529,L480:L529)/K479),"-",SUMPRODUCT(K480:K529,L480:L529)/K479)</f>
        <v>89.740523109665887</v>
      </c>
      <c r="M479" s="53">
        <f>IF(SUM(M480:M529)&lt;0.001,"-",SUM(M480:M529))</f>
        <v>19723.352999999999</v>
      </c>
      <c r="N479" s="53">
        <f>IF(ISERR(SUMPRODUCT(M480:M529,N480:N529)/M479),"-",SUMPRODUCT(M480:M529,N480:N529)/M479)</f>
        <v>88.963172032666051</v>
      </c>
      <c r="O479" s="53">
        <f>IF(SUM(O480:O529)&lt;0.001,"-",SUM(O480:O529))</f>
        <v>10742.028</v>
      </c>
      <c r="P479" s="53">
        <f>IF(ISERR(SUMPRODUCT(O480:O529,P480:P529)/O479),"-",SUMPRODUCT(O480:O529,P480:P529)/O479)</f>
        <v>88.970832509466547</v>
      </c>
      <c r="Q479" s="53">
        <f>IF(SUM(Q480:Q529)&lt;0.001,"-",SUM(Q480:Q529))</f>
        <v>9092.9920000000002</v>
      </c>
      <c r="R479" s="53">
        <f>IF(ISERR(SUMPRODUCT(Q480:Q529,R480:R529)/Q479),"-",SUMPRODUCT(Q480:Q529,R480:R529)/Q479)</f>
        <v>101.10496336079478</v>
      </c>
      <c r="S479" s="53">
        <f>IF(SUM(S480:S529)&lt;0.001,"-",SUM(S480:S529))</f>
        <v>11690.978999999999</v>
      </c>
      <c r="T479" s="53">
        <f>IF(ISERR(SUMPRODUCT(S480:S529,T480:T529)/S479),"-",SUMPRODUCT(S480:S529,T480:T529)/S479)</f>
        <v>100.46781060850422</v>
      </c>
      <c r="U479" s="53">
        <f>IF(SUM(U480:U529)&lt;0.001,"-",SUM(U480:U529))</f>
        <v>10864.819999999998</v>
      </c>
      <c r="V479" s="53">
        <f>IF(ISERR(SUMPRODUCT(U480:U529,V480:V529)/U479),"-",SUMPRODUCT(U480:U529,V480:V529)/U479)</f>
        <v>103.93592411102993</v>
      </c>
      <c r="W479" s="53">
        <f>IF(SUM(W480:W529)&lt;0.001,"-",SUM(W480:W529))</f>
        <v>20500.16</v>
      </c>
      <c r="X479" s="53">
        <f>IF(ISERR(SUMPRODUCT(W480:W529,X480:X529)/W479),"-",SUMPRODUCT(W480:W529,X480:X529)/W479)</f>
        <v>124.42949781855361</v>
      </c>
      <c r="Y479" s="53">
        <f>IF(SUM(Y480:Y529)&lt;0.001,"-",SUM(Y480:Y529))</f>
        <v>33357.577999999994</v>
      </c>
      <c r="Z479" s="53">
        <f>IF(ISERR(SUMPRODUCT(Y480:Y529,Z480:Z529)/Y479),"-",SUMPRODUCT(Y480:Y529,Z480:Z529)/Y479)</f>
        <v>121.01602523420617</v>
      </c>
      <c r="AA479" s="53">
        <f>IF(SUM(AA480:AA529)&lt;0.001,"-",SUM(AA480:AA529))</f>
        <v>54153.757999999994</v>
      </c>
      <c r="AB479" s="53">
        <f>IF(ISERR(SUMPRODUCT(AA480:AA529,AB480:AB529)/AA479),"-",SUMPRODUCT(AA480:AA529,AB480:AB529)/AA479)</f>
        <v>144.48240820147703</v>
      </c>
    </row>
    <row r="480" spans="1:28" ht="14.45" customHeight="1">
      <c r="B480" s="62" t="s">
        <v>112</v>
      </c>
      <c r="C480" s="62" t="s">
        <v>12</v>
      </c>
      <c r="D480" s="56">
        <f>IF(B480="","",SUMPRODUCT((B$11:B480&lt;&gt;"")*1))</f>
        <v>370</v>
      </c>
      <c r="E480" s="54">
        <v>0</v>
      </c>
      <c r="F480" s="54">
        <v>0</v>
      </c>
      <c r="G480" s="54">
        <v>0</v>
      </c>
      <c r="H480" s="54">
        <v>0</v>
      </c>
      <c r="I480" s="54">
        <v>0</v>
      </c>
      <c r="J480" s="54">
        <v>0</v>
      </c>
      <c r="K480" s="54">
        <v>0</v>
      </c>
      <c r="L480" s="54">
        <v>0</v>
      </c>
      <c r="M480" s="54">
        <v>0</v>
      </c>
      <c r="N480" s="54">
        <v>0</v>
      </c>
      <c r="O480" s="54">
        <v>0</v>
      </c>
      <c r="P480" s="54">
        <v>0</v>
      </c>
      <c r="Q480" s="54">
        <v>0</v>
      </c>
      <c r="R480" s="54">
        <v>0</v>
      </c>
      <c r="S480" s="54">
        <v>0</v>
      </c>
      <c r="T480" s="54">
        <v>0</v>
      </c>
      <c r="U480" s="54">
        <v>0</v>
      </c>
      <c r="V480" s="54">
        <v>0</v>
      </c>
      <c r="W480" s="54">
        <v>0</v>
      </c>
      <c r="X480" s="54">
        <v>0</v>
      </c>
      <c r="Y480" s="54">
        <v>1579.1310000000001</v>
      </c>
      <c r="Z480" s="54">
        <v>111.869665657884</v>
      </c>
      <c r="AA480" s="54">
        <v>0</v>
      </c>
      <c r="AB480" s="54">
        <v>0</v>
      </c>
    </row>
    <row r="481" spans="2:28" ht="14.45" customHeight="1">
      <c r="B481" s="62" t="s">
        <v>11</v>
      </c>
      <c r="C481" s="62" t="s">
        <v>12</v>
      </c>
      <c r="D481" s="56">
        <f>IF(B481="","",SUMPRODUCT((B$11:B481&lt;&gt;"")*1))</f>
        <v>371</v>
      </c>
      <c r="E481" s="54">
        <v>0</v>
      </c>
      <c r="F481" s="54">
        <v>0</v>
      </c>
      <c r="G481" s="54">
        <v>0</v>
      </c>
      <c r="H481" s="54">
        <v>0</v>
      </c>
      <c r="I481" s="54">
        <v>0</v>
      </c>
      <c r="J481" s="54">
        <v>0</v>
      </c>
      <c r="K481" s="54">
        <v>0</v>
      </c>
      <c r="L481" s="54">
        <v>0</v>
      </c>
      <c r="M481" s="54">
        <v>0</v>
      </c>
      <c r="N481" s="54">
        <v>0</v>
      </c>
      <c r="O481" s="54">
        <v>0</v>
      </c>
      <c r="P481" s="54">
        <v>0</v>
      </c>
      <c r="Q481" s="54">
        <v>2.4E-2</v>
      </c>
      <c r="R481" s="54">
        <v>10.583333333333332</v>
      </c>
      <c r="S481" s="54">
        <v>1E-3</v>
      </c>
      <c r="T481" s="54">
        <v>67</v>
      </c>
      <c r="U481" s="54">
        <v>7.2270000000000003</v>
      </c>
      <c r="V481" s="54">
        <v>168.48678566486785</v>
      </c>
      <c r="W481" s="54">
        <v>10.909000000000001</v>
      </c>
      <c r="X481" s="54">
        <v>135.00027500229169</v>
      </c>
      <c r="Y481" s="54">
        <v>4.2939999999999996</v>
      </c>
      <c r="Z481" s="54">
        <v>80.493246390312066</v>
      </c>
      <c r="AA481" s="54">
        <v>0.06</v>
      </c>
      <c r="AB481" s="54">
        <v>49.716666666666669</v>
      </c>
    </row>
    <row r="482" spans="2:28" ht="14.45" customHeight="1">
      <c r="B482" s="12" t="s">
        <v>91</v>
      </c>
      <c r="C482" s="12" t="s">
        <v>12</v>
      </c>
      <c r="D482" s="56">
        <f>IF(B482="","",SUMPRODUCT((B$11:B482&lt;&gt;"")*1))</f>
        <v>372</v>
      </c>
      <c r="E482" s="54">
        <v>0</v>
      </c>
      <c r="F482" s="54">
        <v>0</v>
      </c>
      <c r="G482" s="54">
        <v>0</v>
      </c>
      <c r="H482" s="54">
        <v>0</v>
      </c>
      <c r="I482" s="54">
        <v>0</v>
      </c>
      <c r="J482" s="54">
        <v>0</v>
      </c>
      <c r="K482" s="54">
        <v>0</v>
      </c>
      <c r="L482" s="54">
        <v>0</v>
      </c>
      <c r="M482" s="54">
        <v>0</v>
      </c>
      <c r="N482" s="54">
        <v>0</v>
      </c>
      <c r="O482" s="54">
        <v>0</v>
      </c>
      <c r="P482" s="54">
        <v>0</v>
      </c>
      <c r="Q482" s="54">
        <v>0.124</v>
      </c>
      <c r="R482" s="54">
        <v>20.137096774193548</v>
      </c>
      <c r="S482" s="54">
        <v>0.44700000000000001</v>
      </c>
      <c r="T482" s="54">
        <v>25.727069351230426</v>
      </c>
      <c r="U482" s="54">
        <v>5.633</v>
      </c>
      <c r="V482" s="54">
        <v>98.162790697674424</v>
      </c>
      <c r="W482" s="54">
        <v>4.2809999999999997</v>
      </c>
      <c r="X482" s="54">
        <v>62.181032469049292</v>
      </c>
      <c r="Y482" s="54">
        <v>1.379</v>
      </c>
      <c r="Z482" s="54">
        <v>62.688179840464102</v>
      </c>
      <c r="AA482" s="54">
        <v>1E-3</v>
      </c>
      <c r="AB482" s="54">
        <v>43</v>
      </c>
    </row>
    <row r="483" spans="2:28" ht="14.45" customHeight="1">
      <c r="B483" s="12" t="s">
        <v>92</v>
      </c>
      <c r="C483" s="12" t="s">
        <v>12</v>
      </c>
      <c r="D483" s="56">
        <f>IF(B483="","",SUMPRODUCT((B$11:B483&lt;&gt;"")*1))</f>
        <v>373</v>
      </c>
      <c r="E483" s="54">
        <v>0</v>
      </c>
      <c r="F483" s="54">
        <v>0</v>
      </c>
      <c r="G483" s="54">
        <v>0</v>
      </c>
      <c r="H483" s="54">
        <v>0</v>
      </c>
      <c r="I483" s="54">
        <v>0</v>
      </c>
      <c r="J483" s="54">
        <v>0</v>
      </c>
      <c r="K483" s="54">
        <v>0</v>
      </c>
      <c r="L483" s="54">
        <v>0</v>
      </c>
      <c r="M483" s="54">
        <v>0</v>
      </c>
      <c r="N483" s="54">
        <v>0</v>
      </c>
      <c r="O483" s="54">
        <v>0</v>
      </c>
      <c r="P483" s="54">
        <v>0</v>
      </c>
      <c r="Q483" s="54">
        <v>8.4480000000000004</v>
      </c>
      <c r="R483" s="54">
        <v>49.433830492424242</v>
      </c>
      <c r="S483" s="54">
        <v>0</v>
      </c>
      <c r="T483" s="54">
        <v>0</v>
      </c>
      <c r="U483" s="54">
        <v>0</v>
      </c>
      <c r="V483" s="54">
        <v>0</v>
      </c>
      <c r="W483" s="54">
        <v>42.033999999999999</v>
      </c>
      <c r="X483" s="54">
        <v>126.44440215063995</v>
      </c>
      <c r="Y483" s="54">
        <v>0.254</v>
      </c>
      <c r="Z483" s="54">
        <v>94.523622047244089</v>
      </c>
      <c r="AA483" s="54">
        <v>1E-3</v>
      </c>
      <c r="AB483" s="54">
        <v>11</v>
      </c>
    </row>
    <row r="484" spans="2:28" ht="14.45" customHeight="1">
      <c r="B484" s="12"/>
      <c r="C484" s="12"/>
      <c r="D484" s="56"/>
      <c r="E484" s="54"/>
      <c r="F484" s="54"/>
      <c r="G484" s="54"/>
      <c r="H484" s="54"/>
      <c r="I484" s="54"/>
      <c r="J484" s="54"/>
      <c r="K484" s="54"/>
      <c r="L484" s="54"/>
      <c r="M484" s="54"/>
      <c r="N484" s="54"/>
      <c r="O484" s="54"/>
      <c r="P484" s="54"/>
      <c r="Q484" s="54"/>
      <c r="R484" s="54"/>
      <c r="S484" s="54"/>
      <c r="T484" s="54"/>
      <c r="U484" s="54"/>
      <c r="V484" s="54"/>
      <c r="W484" s="54"/>
      <c r="X484" s="54"/>
      <c r="Y484" s="54"/>
      <c r="Z484" s="54"/>
      <c r="AA484" s="54"/>
      <c r="AB484" s="54"/>
    </row>
    <row r="485" spans="2:28" ht="14.45" customHeight="1">
      <c r="B485" s="57" t="s">
        <v>113</v>
      </c>
      <c r="C485" s="58" t="s">
        <v>12</v>
      </c>
      <c r="D485" s="56">
        <f>IF(B485="","",SUMPRODUCT((B$11:B485&lt;&gt;"")*1))</f>
        <v>374</v>
      </c>
      <c r="E485" s="54">
        <v>0</v>
      </c>
      <c r="F485" s="54">
        <v>0</v>
      </c>
      <c r="G485" s="54">
        <v>0</v>
      </c>
      <c r="H485" s="54">
        <v>0</v>
      </c>
      <c r="I485" s="54">
        <v>0</v>
      </c>
      <c r="J485" s="54">
        <v>0</v>
      </c>
      <c r="K485" s="54">
        <v>0</v>
      </c>
      <c r="L485" s="54">
        <v>0</v>
      </c>
      <c r="M485" s="54">
        <v>0</v>
      </c>
      <c r="N485" s="54">
        <v>0</v>
      </c>
      <c r="O485" s="54">
        <v>1E-3</v>
      </c>
      <c r="P485" s="54">
        <v>298</v>
      </c>
      <c r="Q485" s="54">
        <v>0</v>
      </c>
      <c r="R485" s="54">
        <v>0</v>
      </c>
      <c r="S485" s="54">
        <v>0</v>
      </c>
      <c r="T485" s="54">
        <v>0</v>
      </c>
      <c r="U485" s="54">
        <v>0</v>
      </c>
      <c r="V485" s="54">
        <v>0</v>
      </c>
      <c r="W485" s="54">
        <v>4.3999999999999997E-2</v>
      </c>
      <c r="X485" s="54">
        <v>76.13636363636364</v>
      </c>
      <c r="Y485" s="54">
        <v>0.40799999999999997</v>
      </c>
      <c r="Z485" s="54">
        <v>96.178921568627459</v>
      </c>
      <c r="AA485" s="54">
        <v>1.4750000000000001</v>
      </c>
      <c r="AB485" s="54">
        <v>188.16338983050846</v>
      </c>
    </row>
    <row r="486" spans="2:28" ht="14.45" customHeight="1">
      <c r="B486" s="57" t="s">
        <v>94</v>
      </c>
      <c r="C486" s="58" t="s">
        <v>12</v>
      </c>
      <c r="D486" s="56">
        <f>IF(B486="","",SUMPRODUCT((B$11:B486&lt;&gt;"")*1))</f>
        <v>375</v>
      </c>
      <c r="E486" s="54">
        <v>0</v>
      </c>
      <c r="F486" s="54">
        <v>0</v>
      </c>
      <c r="G486" s="54">
        <v>0.08</v>
      </c>
      <c r="H486" s="54">
        <v>297</v>
      </c>
      <c r="I486" s="54">
        <v>0</v>
      </c>
      <c r="J486" s="54">
        <v>0</v>
      </c>
      <c r="K486" s="54">
        <v>0</v>
      </c>
      <c r="L486" s="54">
        <v>0</v>
      </c>
      <c r="M486" s="54">
        <v>0</v>
      </c>
      <c r="N486" s="54">
        <v>0</v>
      </c>
      <c r="O486" s="54">
        <v>0</v>
      </c>
      <c r="P486" s="54">
        <v>0</v>
      </c>
      <c r="Q486" s="54">
        <v>0</v>
      </c>
      <c r="R486" s="54">
        <v>0</v>
      </c>
      <c r="S486" s="54">
        <v>0</v>
      </c>
      <c r="T486" s="54">
        <v>0</v>
      </c>
      <c r="U486" s="54">
        <v>0.34899999999999998</v>
      </c>
      <c r="V486" s="54">
        <v>65.822349570200572</v>
      </c>
      <c r="W486" s="54">
        <v>0.14399999999999999</v>
      </c>
      <c r="X486" s="54">
        <v>78</v>
      </c>
      <c r="Y486" s="54">
        <v>0</v>
      </c>
      <c r="Z486" s="54">
        <v>0</v>
      </c>
      <c r="AA486" s="54">
        <v>0</v>
      </c>
      <c r="AB486" s="54">
        <v>0</v>
      </c>
    </row>
    <row r="487" spans="2:28" ht="14.45" customHeight="1">
      <c r="B487" s="57" t="s">
        <v>13</v>
      </c>
      <c r="C487" s="58" t="s">
        <v>14</v>
      </c>
      <c r="D487" s="56">
        <f>IF(B487="","",SUMPRODUCT((B$11:B487&lt;&gt;"")*1))</f>
        <v>376</v>
      </c>
      <c r="E487" s="54">
        <v>255</v>
      </c>
      <c r="F487" s="54">
        <v>153.74901960784314</v>
      </c>
      <c r="G487" s="54">
        <v>0</v>
      </c>
      <c r="H487" s="54">
        <v>0</v>
      </c>
      <c r="I487" s="54">
        <v>0</v>
      </c>
      <c r="J487" s="54">
        <v>0</v>
      </c>
      <c r="K487" s="54">
        <v>0</v>
      </c>
      <c r="L487" s="54">
        <v>0</v>
      </c>
      <c r="M487" s="54">
        <v>33</v>
      </c>
      <c r="N487" s="54">
        <v>70.333333333333343</v>
      </c>
      <c r="O487" s="54">
        <v>63</v>
      </c>
      <c r="P487" s="54">
        <v>76.873015873015873</v>
      </c>
      <c r="Q487" s="54">
        <v>165</v>
      </c>
      <c r="R487" s="54">
        <v>90.2</v>
      </c>
      <c r="S487" s="54">
        <v>2570</v>
      </c>
      <c r="T487" s="54">
        <v>73.119455252918286</v>
      </c>
      <c r="U487" s="54">
        <v>447</v>
      </c>
      <c r="V487" s="54">
        <v>119.66666666666667</v>
      </c>
      <c r="W487" s="54">
        <v>4042</v>
      </c>
      <c r="X487" s="54">
        <v>87.585848589807028</v>
      </c>
      <c r="Y487" s="54">
        <v>1587</v>
      </c>
      <c r="Z487" s="54">
        <v>96.504095778197865</v>
      </c>
      <c r="AA487" s="54">
        <v>841</v>
      </c>
      <c r="AB487" s="54">
        <v>160.17241379310343</v>
      </c>
    </row>
    <row r="488" spans="2:28" ht="14.45" customHeight="1">
      <c r="B488" s="57" t="s">
        <v>15</v>
      </c>
      <c r="C488" s="58" t="s">
        <v>16</v>
      </c>
      <c r="D488" s="56">
        <f>IF(B488="","",SUMPRODUCT((B$11:B488&lt;&gt;"")*1))</f>
        <v>377</v>
      </c>
      <c r="E488" s="54">
        <v>744.61400000000003</v>
      </c>
      <c r="F488" s="54">
        <v>57.517626582363484</v>
      </c>
      <c r="G488" s="54">
        <v>54.47</v>
      </c>
      <c r="H488" s="54">
        <v>53.325959243620339</v>
      </c>
      <c r="I488" s="54">
        <v>4.3920000000000003</v>
      </c>
      <c r="J488" s="54">
        <v>40.915300546448087</v>
      </c>
      <c r="K488" s="54">
        <v>29.474</v>
      </c>
      <c r="L488" s="54">
        <v>56.207301350342675</v>
      </c>
      <c r="M488" s="54">
        <v>427.17899999999997</v>
      </c>
      <c r="N488" s="54">
        <v>64.724867093185765</v>
      </c>
      <c r="O488" s="54">
        <v>1634.825</v>
      </c>
      <c r="P488" s="54">
        <v>60.192999250684323</v>
      </c>
      <c r="Q488" s="54">
        <v>91.412000000000006</v>
      </c>
      <c r="R488" s="54">
        <v>74.979696319957995</v>
      </c>
      <c r="S488" s="54">
        <v>64.343000000000004</v>
      </c>
      <c r="T488" s="54">
        <v>107.5001010210901</v>
      </c>
      <c r="U488" s="54">
        <v>1895.491</v>
      </c>
      <c r="V488" s="54">
        <v>73.459406032526672</v>
      </c>
      <c r="W488" s="54">
        <v>1669.027</v>
      </c>
      <c r="X488" s="54">
        <v>66.590391887009616</v>
      </c>
      <c r="Y488" s="54">
        <v>2156.4090000000001</v>
      </c>
      <c r="Z488" s="54">
        <v>69.265926825569721</v>
      </c>
      <c r="AA488" s="54">
        <v>2267.6039999999998</v>
      </c>
      <c r="AB488" s="54">
        <v>75.559874210841045</v>
      </c>
    </row>
    <row r="489" spans="2:28" ht="14.45" customHeight="1">
      <c r="B489" s="57" t="s">
        <v>17</v>
      </c>
      <c r="C489" s="58" t="s">
        <v>16</v>
      </c>
      <c r="D489" s="56">
        <f>IF(B489="","",SUMPRODUCT((B$11:B489&lt;&gt;"")*1))</f>
        <v>378</v>
      </c>
      <c r="E489" s="54">
        <v>342.08699999999999</v>
      </c>
      <c r="F489" s="54">
        <v>136.88468138222149</v>
      </c>
      <c r="G489" s="54">
        <v>0</v>
      </c>
      <c r="H489" s="54">
        <v>0</v>
      </c>
      <c r="I489" s="54">
        <v>0</v>
      </c>
      <c r="J489" s="54">
        <v>0</v>
      </c>
      <c r="K489" s="54">
        <v>7.3769999999999998</v>
      </c>
      <c r="L489" s="54">
        <v>78.068184899010433</v>
      </c>
      <c r="M489" s="54">
        <v>544.37</v>
      </c>
      <c r="N489" s="54">
        <v>78.868662857982613</v>
      </c>
      <c r="O489" s="54">
        <v>40.523000000000003</v>
      </c>
      <c r="P489" s="54">
        <v>89.713224588505298</v>
      </c>
      <c r="Q489" s="54">
        <v>112.31399999999999</v>
      </c>
      <c r="R489" s="54">
        <v>94.669132966504634</v>
      </c>
      <c r="S489" s="54">
        <v>100.44499999999999</v>
      </c>
      <c r="T489" s="54">
        <v>100.51519737169595</v>
      </c>
      <c r="U489" s="54">
        <v>62.286999999999999</v>
      </c>
      <c r="V489" s="54">
        <v>114.96272095300785</v>
      </c>
      <c r="W489" s="54">
        <v>74.599999999999994</v>
      </c>
      <c r="X489" s="54">
        <v>115.41351206434317</v>
      </c>
      <c r="Y489" s="54">
        <v>202.346</v>
      </c>
      <c r="Z489" s="54">
        <v>101.23876429482175</v>
      </c>
      <c r="AA489" s="54">
        <v>954.94600000000003</v>
      </c>
      <c r="AB489" s="54">
        <v>80.676944036626153</v>
      </c>
    </row>
    <row r="490" spans="2:28" ht="14.45" customHeight="1">
      <c r="B490" s="57"/>
      <c r="C490" s="58"/>
      <c r="D490" s="56"/>
      <c r="E490" s="54"/>
      <c r="F490" s="54"/>
      <c r="G490" s="54"/>
      <c r="H490" s="54"/>
      <c r="I490" s="54"/>
      <c r="J490" s="54"/>
      <c r="K490" s="54"/>
      <c r="L490" s="54"/>
      <c r="M490" s="54"/>
      <c r="N490" s="54"/>
      <c r="O490" s="54"/>
      <c r="P490" s="54"/>
      <c r="Q490" s="54"/>
      <c r="R490" s="54"/>
      <c r="S490" s="54"/>
      <c r="T490" s="54"/>
      <c r="U490" s="54"/>
      <c r="V490" s="54"/>
      <c r="W490" s="54"/>
      <c r="X490" s="54"/>
      <c r="Y490" s="54"/>
      <c r="Z490" s="54"/>
      <c r="AA490" s="54"/>
      <c r="AB490" s="54"/>
    </row>
    <row r="491" spans="2:28" ht="14.45" customHeight="1">
      <c r="B491" s="57" t="s">
        <v>18</v>
      </c>
      <c r="C491" s="58" t="s">
        <v>16</v>
      </c>
      <c r="D491" s="56">
        <f>IF(B491="","",SUMPRODUCT((B$11:B491&lt;&gt;"")*1))</f>
        <v>379</v>
      </c>
      <c r="E491" s="54">
        <v>771.02300000000002</v>
      </c>
      <c r="F491" s="54">
        <v>74.455103155158795</v>
      </c>
      <c r="G491" s="54">
        <v>262.60599999999999</v>
      </c>
      <c r="H491" s="54">
        <v>74.142091193651325</v>
      </c>
      <c r="I491" s="54">
        <v>9.1999999999999998E-2</v>
      </c>
      <c r="J491" s="54">
        <v>15.608695652173914</v>
      </c>
      <c r="K491" s="54">
        <v>51.341999999999999</v>
      </c>
      <c r="L491" s="54">
        <v>86.136710685208982</v>
      </c>
      <c r="M491" s="54">
        <v>2458.826</v>
      </c>
      <c r="N491" s="54">
        <v>80.662012277403932</v>
      </c>
      <c r="O491" s="54">
        <v>268.67099999999999</v>
      </c>
      <c r="P491" s="54">
        <v>85.774225725887788</v>
      </c>
      <c r="Q491" s="54">
        <v>264.30900000000003</v>
      </c>
      <c r="R491" s="54">
        <v>98.513013177757855</v>
      </c>
      <c r="S491" s="54">
        <v>240.76599999999999</v>
      </c>
      <c r="T491" s="54">
        <v>102.50271633037887</v>
      </c>
      <c r="U491" s="54">
        <v>77.421000000000006</v>
      </c>
      <c r="V491" s="54">
        <v>102.02395990751863</v>
      </c>
      <c r="W491" s="54">
        <v>59.292999999999999</v>
      </c>
      <c r="X491" s="54">
        <v>95.385846558615697</v>
      </c>
      <c r="Y491" s="54">
        <v>304.005</v>
      </c>
      <c r="Z491" s="54">
        <v>140.17407279485533</v>
      </c>
      <c r="AA491" s="54">
        <v>640.38400000000001</v>
      </c>
      <c r="AB491" s="54">
        <v>85.288061538077159</v>
      </c>
    </row>
    <row r="492" spans="2:28" ht="14.45" customHeight="1">
      <c r="B492" s="57" t="s">
        <v>19</v>
      </c>
      <c r="C492" s="58" t="s">
        <v>20</v>
      </c>
      <c r="D492" s="56">
        <f>IF(B492="","",SUMPRODUCT((B$11:B492&lt;&gt;"")*1))</f>
        <v>380</v>
      </c>
      <c r="E492" s="54">
        <v>1397.662</v>
      </c>
      <c r="F492" s="54">
        <v>153.21366396167315</v>
      </c>
      <c r="G492" s="54">
        <v>1525.7639999999999</v>
      </c>
      <c r="H492" s="54">
        <v>135.91093314562409</v>
      </c>
      <c r="I492" s="54">
        <v>106.035</v>
      </c>
      <c r="J492" s="54">
        <v>109.02480313104164</v>
      </c>
      <c r="K492" s="54">
        <v>4.0199999999999996</v>
      </c>
      <c r="L492" s="54">
        <v>90.680099502487565</v>
      </c>
      <c r="M492" s="54">
        <v>654.05999999999995</v>
      </c>
      <c r="N492" s="54">
        <v>85.898709598507779</v>
      </c>
      <c r="O492" s="54">
        <v>66.834999999999994</v>
      </c>
      <c r="P492" s="54">
        <v>64.786833246053703</v>
      </c>
      <c r="Q492" s="54">
        <v>50.871000000000002</v>
      </c>
      <c r="R492" s="54">
        <v>52.566196850858056</v>
      </c>
      <c r="S492" s="54">
        <v>237.351</v>
      </c>
      <c r="T492" s="54">
        <v>73.722061419585344</v>
      </c>
      <c r="U492" s="54">
        <v>38.654000000000003</v>
      </c>
      <c r="V492" s="54">
        <v>108.62803332126042</v>
      </c>
      <c r="W492" s="54">
        <v>18.626000000000001</v>
      </c>
      <c r="X492" s="54">
        <v>209.33936432943199</v>
      </c>
      <c r="Y492" s="54">
        <v>1725.155</v>
      </c>
      <c r="Z492" s="54">
        <v>150.91952317328008</v>
      </c>
      <c r="AA492" s="54">
        <v>2580.9749999999999</v>
      </c>
      <c r="AB492" s="54">
        <v>224.05230813936595</v>
      </c>
    </row>
    <row r="493" spans="2:28" ht="14.45" customHeight="1">
      <c r="B493" s="57" t="s">
        <v>21</v>
      </c>
      <c r="C493" s="58" t="s">
        <v>20</v>
      </c>
      <c r="D493" s="56">
        <f>IF(B493="","",SUMPRODUCT((B$11:B493&lt;&gt;"")*1))</f>
        <v>381</v>
      </c>
      <c r="E493" s="54">
        <v>85.369</v>
      </c>
      <c r="F493" s="54">
        <v>88.07000199135517</v>
      </c>
      <c r="G493" s="54">
        <v>30.146000000000001</v>
      </c>
      <c r="H493" s="54">
        <v>75.368506601207457</v>
      </c>
      <c r="I493" s="54">
        <v>10.877000000000001</v>
      </c>
      <c r="J493" s="54">
        <v>76.938953755631147</v>
      </c>
      <c r="K493" s="54">
        <v>218.54900000000001</v>
      </c>
      <c r="L493" s="54">
        <v>87.428860347107502</v>
      </c>
      <c r="M493" s="54">
        <v>928.99199999999996</v>
      </c>
      <c r="N493" s="54">
        <v>78.444010282112231</v>
      </c>
      <c r="O493" s="54">
        <v>131.50200000000001</v>
      </c>
      <c r="P493" s="54">
        <v>85.653594622135031</v>
      </c>
      <c r="Q493" s="54">
        <v>103.21599999999999</v>
      </c>
      <c r="R493" s="54">
        <v>107.52414354363664</v>
      </c>
      <c r="S493" s="54">
        <v>70.602000000000004</v>
      </c>
      <c r="T493" s="54">
        <v>190.76543157417635</v>
      </c>
      <c r="U493" s="54">
        <v>165.726</v>
      </c>
      <c r="V493" s="54">
        <v>182.7991142005479</v>
      </c>
      <c r="W493" s="54">
        <v>140.92099999999999</v>
      </c>
      <c r="X493" s="54">
        <v>114.44258130441879</v>
      </c>
      <c r="Y493" s="54">
        <v>592.67600000000004</v>
      </c>
      <c r="Z493" s="54">
        <v>118.72254148978531</v>
      </c>
      <c r="AA493" s="54">
        <v>671.20699999999999</v>
      </c>
      <c r="AB493" s="54">
        <v>131.00922517196634</v>
      </c>
    </row>
    <row r="494" spans="2:28" ht="14.45" customHeight="1">
      <c r="B494" s="57" t="s">
        <v>22</v>
      </c>
      <c r="C494" s="58" t="s">
        <v>20</v>
      </c>
      <c r="D494" s="56">
        <f>IF(B494="","",SUMPRODUCT((B$11:B494&lt;&gt;"")*1))</f>
        <v>382</v>
      </c>
      <c r="E494" s="54">
        <v>4654.25</v>
      </c>
      <c r="F494" s="54">
        <v>139.52468560992639</v>
      </c>
      <c r="G494" s="54">
        <v>4959.6869999999999</v>
      </c>
      <c r="H494" s="54">
        <v>111.30060042095398</v>
      </c>
      <c r="I494" s="54">
        <v>2045.26</v>
      </c>
      <c r="J494" s="54">
        <v>91.682966468810818</v>
      </c>
      <c r="K494" s="54">
        <v>1641.296</v>
      </c>
      <c r="L494" s="54">
        <v>80.029328652479506</v>
      </c>
      <c r="M494" s="54">
        <v>5834.4449999999997</v>
      </c>
      <c r="N494" s="54">
        <v>78.443236331819051</v>
      </c>
      <c r="O494" s="54">
        <v>1491.586</v>
      </c>
      <c r="P494" s="54">
        <v>80.131747683338403</v>
      </c>
      <c r="Q494" s="54">
        <v>477.62900000000002</v>
      </c>
      <c r="R494" s="54">
        <v>113.58642167875065</v>
      </c>
      <c r="S494" s="54">
        <v>320.12099999999998</v>
      </c>
      <c r="T494" s="54">
        <v>134.19750032019144</v>
      </c>
      <c r="U494" s="54">
        <v>927.822</v>
      </c>
      <c r="V494" s="54">
        <v>115.13687108087544</v>
      </c>
      <c r="W494" s="54">
        <v>1408.854</v>
      </c>
      <c r="X494" s="54">
        <v>100.97005651401778</v>
      </c>
      <c r="Y494" s="54">
        <v>7293.7120000000004</v>
      </c>
      <c r="Z494" s="54">
        <v>116.24163868822899</v>
      </c>
      <c r="AA494" s="54">
        <v>6813.2219999999998</v>
      </c>
      <c r="AB494" s="54">
        <v>169.17702652284044</v>
      </c>
    </row>
    <row r="495" spans="2:28" ht="14.45" customHeight="1">
      <c r="B495" s="57" t="s">
        <v>23</v>
      </c>
      <c r="C495" s="58" t="s">
        <v>20</v>
      </c>
      <c r="D495" s="56">
        <f>IF(B495="","",SUMPRODUCT((B$11:B495&lt;&gt;"")*1))</f>
        <v>383</v>
      </c>
      <c r="E495" s="54">
        <v>520.9</v>
      </c>
      <c r="F495" s="54">
        <v>144.23150892685737</v>
      </c>
      <c r="G495" s="54">
        <v>698.23099999999999</v>
      </c>
      <c r="H495" s="54">
        <v>122.4949021169212</v>
      </c>
      <c r="I495" s="54">
        <v>289.43799999999999</v>
      </c>
      <c r="J495" s="54">
        <v>97.283086533212639</v>
      </c>
      <c r="K495" s="54">
        <v>2E-3</v>
      </c>
      <c r="L495" s="54">
        <v>540</v>
      </c>
      <c r="M495" s="54">
        <v>8.0000000000000002E-3</v>
      </c>
      <c r="N495" s="54">
        <v>46.75</v>
      </c>
      <c r="O495" s="54">
        <v>4.8000000000000001E-2</v>
      </c>
      <c r="P495" s="54">
        <v>57.875</v>
      </c>
      <c r="Q495" s="54">
        <v>5.5E-2</v>
      </c>
      <c r="R495" s="54">
        <v>70.727272727272734</v>
      </c>
      <c r="S495" s="54">
        <v>5.1999999999999998E-2</v>
      </c>
      <c r="T495" s="54">
        <v>232.61538461538461</v>
      </c>
      <c r="U495" s="54">
        <v>0.01</v>
      </c>
      <c r="V495" s="54">
        <v>353.7</v>
      </c>
      <c r="W495" s="54">
        <v>5.5E-2</v>
      </c>
      <c r="X495" s="54">
        <v>272.94545454545454</v>
      </c>
      <c r="Y495" s="54">
        <v>503.56599999999997</v>
      </c>
      <c r="Z495" s="54">
        <v>142.73830044125299</v>
      </c>
      <c r="AA495" s="54">
        <v>889.80399999999997</v>
      </c>
      <c r="AB495" s="54">
        <v>193.92718958332395</v>
      </c>
    </row>
    <row r="496" spans="2:28" ht="14.45" customHeight="1">
      <c r="B496" s="57"/>
      <c r="C496" s="58"/>
      <c r="D496" s="56"/>
      <c r="E496" s="54"/>
      <c r="F496" s="54"/>
      <c r="G496" s="54"/>
      <c r="H496" s="54"/>
      <c r="I496" s="54"/>
      <c r="J496" s="54"/>
      <c r="K496" s="54"/>
      <c r="L496" s="54"/>
      <c r="M496" s="54"/>
      <c r="N496" s="54"/>
      <c r="O496" s="54"/>
      <c r="P496" s="54"/>
      <c r="Q496" s="54"/>
      <c r="R496" s="54"/>
      <c r="S496" s="54"/>
      <c r="T496" s="54"/>
      <c r="U496" s="54"/>
      <c r="V496" s="54"/>
      <c r="W496" s="54"/>
      <c r="X496" s="54"/>
      <c r="Y496" s="54"/>
      <c r="Z496" s="54"/>
      <c r="AA496" s="54"/>
      <c r="AB496" s="54"/>
    </row>
    <row r="497" spans="2:28" ht="14.45" customHeight="1">
      <c r="B497" s="57" t="s">
        <v>66</v>
      </c>
      <c r="C497" s="58" t="s">
        <v>67</v>
      </c>
      <c r="D497" s="56">
        <f>IF(B497="","",SUMPRODUCT((B$11:B497&lt;&gt;"")*1))</f>
        <v>384</v>
      </c>
      <c r="E497" s="54">
        <v>582.73599999999999</v>
      </c>
      <c r="F497" s="54">
        <v>101.76191105406222</v>
      </c>
      <c r="G497" s="54">
        <v>1166.6880000000001</v>
      </c>
      <c r="H497" s="54">
        <v>102.8296956855646</v>
      </c>
      <c r="I497" s="54">
        <v>657.12</v>
      </c>
      <c r="J497" s="54">
        <v>81.791246652057453</v>
      </c>
      <c r="K497" s="54">
        <v>1.2E-2</v>
      </c>
      <c r="L497" s="54">
        <v>17.5</v>
      </c>
      <c r="M497" s="54">
        <v>3.5000000000000003E-2</v>
      </c>
      <c r="N497" s="54">
        <v>13.457142857142857</v>
      </c>
      <c r="O497" s="54">
        <v>1.1919999999999999</v>
      </c>
      <c r="P497" s="54">
        <v>27.861577181208055</v>
      </c>
      <c r="Q497" s="54">
        <v>4.0000000000000001E-3</v>
      </c>
      <c r="R497" s="54">
        <v>44</v>
      </c>
      <c r="S497" s="54">
        <v>0</v>
      </c>
      <c r="T497" s="54">
        <v>0</v>
      </c>
      <c r="U497" s="54">
        <v>1.74</v>
      </c>
      <c r="V497" s="54">
        <v>32.447126436781609</v>
      </c>
      <c r="W497" s="54">
        <v>0.78600000000000003</v>
      </c>
      <c r="X497" s="54">
        <v>33.208651399491089</v>
      </c>
      <c r="Y497" s="54">
        <v>736.43600000000004</v>
      </c>
      <c r="Z497" s="54">
        <v>124.21704941094677</v>
      </c>
      <c r="AA497" s="54">
        <v>1137.5809999999999</v>
      </c>
      <c r="AB497" s="54">
        <v>152.77577772483895</v>
      </c>
    </row>
    <row r="498" spans="2:28" ht="14.45" customHeight="1">
      <c r="B498" s="57" t="s">
        <v>95</v>
      </c>
      <c r="C498" s="58" t="s">
        <v>96</v>
      </c>
      <c r="D498" s="56">
        <f>IF(B498="","",SUMPRODUCT((B$11:B498&lt;&gt;"")*1))</f>
        <v>385</v>
      </c>
      <c r="E498" s="54">
        <v>303</v>
      </c>
      <c r="F498" s="54">
        <v>115.6831683168317</v>
      </c>
      <c r="G498" s="54">
        <v>281</v>
      </c>
      <c r="H498" s="54">
        <v>100.11330960854093</v>
      </c>
      <c r="I498" s="54">
        <v>27</v>
      </c>
      <c r="J498" s="54">
        <v>23</v>
      </c>
      <c r="K498" s="54">
        <v>0</v>
      </c>
      <c r="L498" s="54">
        <v>0</v>
      </c>
      <c r="M498" s="54">
        <v>0</v>
      </c>
      <c r="N498" s="54">
        <v>0</v>
      </c>
      <c r="O498" s="54">
        <v>0</v>
      </c>
      <c r="P498" s="54">
        <v>0</v>
      </c>
      <c r="Q498" s="54">
        <v>0</v>
      </c>
      <c r="R498" s="54">
        <v>0</v>
      </c>
      <c r="S498" s="54">
        <v>0</v>
      </c>
      <c r="T498" s="54">
        <v>0</v>
      </c>
      <c r="U498" s="54">
        <v>0</v>
      </c>
      <c r="V498" s="54">
        <v>0</v>
      </c>
      <c r="W498" s="54">
        <v>0</v>
      </c>
      <c r="X498" s="54">
        <v>0</v>
      </c>
      <c r="Y498" s="54">
        <v>323</v>
      </c>
      <c r="Z498" s="54">
        <v>119.11145510835914</v>
      </c>
      <c r="AA498" s="54">
        <v>187</v>
      </c>
      <c r="AB498" s="54">
        <v>119.11764705882352</v>
      </c>
    </row>
    <row r="499" spans="2:28" ht="14.45" customHeight="1">
      <c r="B499" s="57" t="s">
        <v>97</v>
      </c>
      <c r="C499" s="58" t="s">
        <v>96</v>
      </c>
      <c r="D499" s="56">
        <f>IF(B499="","",SUMPRODUCT((B$11:B499&lt;&gt;"")*1))</f>
        <v>386</v>
      </c>
      <c r="E499" s="54">
        <v>2447.7330000000002</v>
      </c>
      <c r="F499" s="54">
        <v>130.28989599764355</v>
      </c>
      <c r="G499" s="54">
        <v>1676.567</v>
      </c>
      <c r="H499" s="54">
        <v>101.1695798617055</v>
      </c>
      <c r="I499" s="54">
        <v>4485.4889999999996</v>
      </c>
      <c r="J499" s="54">
        <v>82.067009862246906</v>
      </c>
      <c r="K499" s="54">
        <v>1040.316</v>
      </c>
      <c r="L499" s="54">
        <v>75.542502470403221</v>
      </c>
      <c r="M499" s="54">
        <v>0</v>
      </c>
      <c r="N499" s="54">
        <v>0</v>
      </c>
      <c r="O499" s="54">
        <v>0</v>
      </c>
      <c r="P499" s="54">
        <v>0</v>
      </c>
      <c r="Q499" s="54">
        <v>0</v>
      </c>
      <c r="R499" s="54">
        <v>0</v>
      </c>
      <c r="S499" s="54">
        <v>0</v>
      </c>
      <c r="T499" s="54">
        <v>0</v>
      </c>
      <c r="U499" s="54">
        <v>0</v>
      </c>
      <c r="V499" s="54">
        <v>0</v>
      </c>
      <c r="W499" s="54">
        <v>0</v>
      </c>
      <c r="X499" s="54">
        <v>0</v>
      </c>
      <c r="Y499" s="54">
        <v>78.471999999999994</v>
      </c>
      <c r="Z499" s="54">
        <v>146.08192731165255</v>
      </c>
      <c r="AA499" s="54">
        <v>2754.4679999999998</v>
      </c>
      <c r="AB499" s="54">
        <v>130.86636875069885</v>
      </c>
    </row>
    <row r="500" spans="2:28" ht="14.45" customHeight="1">
      <c r="B500" s="57" t="s">
        <v>24</v>
      </c>
      <c r="C500" s="58" t="s">
        <v>25</v>
      </c>
      <c r="D500" s="56">
        <f>IF(B500="","",SUMPRODUCT((B$11:B500&lt;&gt;"")*1))</f>
        <v>387</v>
      </c>
      <c r="E500" s="54">
        <v>20510.057000000001</v>
      </c>
      <c r="F500" s="54">
        <v>130.2244371627051</v>
      </c>
      <c r="G500" s="54">
        <v>21564.050999999999</v>
      </c>
      <c r="H500" s="54">
        <v>103.26762921308246</v>
      </c>
      <c r="I500" s="54">
        <v>22781.116999999998</v>
      </c>
      <c r="J500" s="54">
        <v>79.193588751596337</v>
      </c>
      <c r="K500" s="54">
        <v>4170.4930000000004</v>
      </c>
      <c r="L500" s="54">
        <v>82.425867157671775</v>
      </c>
      <c r="M500" s="54">
        <v>3.2000000000000001E-2</v>
      </c>
      <c r="N500" s="54">
        <v>551.84375</v>
      </c>
      <c r="O500" s="54">
        <v>106.851</v>
      </c>
      <c r="P500" s="54">
        <v>76.12736427361466</v>
      </c>
      <c r="Q500" s="54">
        <v>217.661</v>
      </c>
      <c r="R500" s="54">
        <v>100.0993884986286</v>
      </c>
      <c r="S500" s="54">
        <v>80.826999999999998</v>
      </c>
      <c r="T500" s="54">
        <v>115.06784861494303</v>
      </c>
      <c r="U500" s="54">
        <v>44.122999999999998</v>
      </c>
      <c r="V500" s="54">
        <v>108.8272782902341</v>
      </c>
      <c r="W500" s="54">
        <v>11.138</v>
      </c>
      <c r="X500" s="54">
        <v>87.131352127850604</v>
      </c>
      <c r="Y500" s="54">
        <v>5205.1549999999997</v>
      </c>
      <c r="Z500" s="54">
        <v>142.79245747725091</v>
      </c>
      <c r="AA500" s="54">
        <v>26023.834999999999</v>
      </c>
      <c r="AB500" s="54">
        <v>144.74997001787017</v>
      </c>
    </row>
    <row r="501" spans="2:28" ht="14.45" customHeight="1">
      <c r="B501" s="57" t="s">
        <v>26</v>
      </c>
      <c r="C501" s="58" t="s">
        <v>25</v>
      </c>
      <c r="D501" s="56">
        <f>IF(B501="","",SUMPRODUCT((B$11:B501&lt;&gt;"")*1))</f>
        <v>388</v>
      </c>
      <c r="E501" s="54">
        <v>6.0999999999999999E-2</v>
      </c>
      <c r="F501" s="54">
        <v>163.7704918032787</v>
      </c>
      <c r="G501" s="54">
        <v>4.4029999999999996</v>
      </c>
      <c r="H501" s="54">
        <v>195.94685441744267</v>
      </c>
      <c r="I501" s="54">
        <v>0.75700000000000001</v>
      </c>
      <c r="J501" s="54">
        <v>84.354029062087179</v>
      </c>
      <c r="K501" s="54">
        <v>9.7000000000000003E-2</v>
      </c>
      <c r="L501" s="54">
        <v>64.979381443298976</v>
      </c>
      <c r="M501" s="54">
        <v>0.44700000000000001</v>
      </c>
      <c r="N501" s="54">
        <v>75.355704697986567</v>
      </c>
      <c r="O501" s="54">
        <v>0.67900000000000005</v>
      </c>
      <c r="P501" s="54">
        <v>88.365243004418261</v>
      </c>
      <c r="Q501" s="54">
        <v>0.84199999999999997</v>
      </c>
      <c r="R501" s="54">
        <v>115.14845605700712</v>
      </c>
      <c r="S501" s="54">
        <v>0.20100000000000001</v>
      </c>
      <c r="T501" s="54">
        <v>105.19900497512438</v>
      </c>
      <c r="U501" s="54">
        <v>0.02</v>
      </c>
      <c r="V501" s="54">
        <v>69.150000000000006</v>
      </c>
      <c r="W501" s="54">
        <v>0</v>
      </c>
      <c r="X501" s="54">
        <v>0</v>
      </c>
      <c r="Y501" s="54">
        <v>3.1E-2</v>
      </c>
      <c r="Z501" s="54">
        <v>32.387096774193552</v>
      </c>
      <c r="AA501" s="54">
        <v>7.2999999999999995E-2</v>
      </c>
      <c r="AB501" s="54">
        <v>88.36986301369862</v>
      </c>
    </row>
    <row r="502" spans="2:28" ht="14.45" customHeight="1">
      <c r="B502" s="57"/>
      <c r="C502" s="58"/>
      <c r="D502" s="56"/>
      <c r="E502" s="54"/>
      <c r="F502" s="54"/>
      <c r="G502" s="54"/>
      <c r="H502" s="54"/>
      <c r="I502" s="54"/>
      <c r="J502" s="54"/>
      <c r="K502" s="54"/>
      <c r="L502" s="54"/>
      <c r="M502" s="54"/>
      <c r="N502" s="54"/>
      <c r="O502" s="54"/>
      <c r="P502" s="54"/>
      <c r="Q502" s="54"/>
      <c r="R502" s="54"/>
      <c r="S502" s="54"/>
      <c r="T502" s="54"/>
      <c r="U502" s="54"/>
      <c r="V502" s="54"/>
      <c r="W502" s="54"/>
      <c r="X502" s="54"/>
      <c r="Y502" s="54"/>
      <c r="Z502" s="54"/>
      <c r="AA502" s="54"/>
      <c r="AB502" s="54"/>
    </row>
    <row r="503" spans="2:28" ht="14.45" customHeight="1">
      <c r="B503" s="57" t="s">
        <v>27</v>
      </c>
      <c r="C503" s="58" t="s">
        <v>28</v>
      </c>
      <c r="D503" s="56">
        <f>IF(B503="","",SUMPRODUCT((B$11:B503&lt;&gt;"")*1))</f>
        <v>389</v>
      </c>
      <c r="E503" s="54">
        <v>3.68</v>
      </c>
      <c r="F503" s="54">
        <v>87.012500000000003</v>
      </c>
      <c r="G503" s="54">
        <v>9.7349999999999994</v>
      </c>
      <c r="H503" s="54">
        <v>109.55921931176169</v>
      </c>
      <c r="I503" s="54">
        <v>8.2219999999999995</v>
      </c>
      <c r="J503" s="54">
        <v>72.028460228654822</v>
      </c>
      <c r="K503" s="54">
        <v>8.9239999999999995</v>
      </c>
      <c r="L503" s="54">
        <v>49.998655311519499</v>
      </c>
      <c r="M503" s="54">
        <v>48.18</v>
      </c>
      <c r="N503" s="54">
        <v>45.808011623080112</v>
      </c>
      <c r="O503" s="54">
        <v>10.337999999999999</v>
      </c>
      <c r="P503" s="54">
        <v>55.173824724318045</v>
      </c>
      <c r="Q503" s="54">
        <v>24.106999999999999</v>
      </c>
      <c r="R503" s="54">
        <v>38.133985979176174</v>
      </c>
      <c r="S503" s="54">
        <v>49.292000000000002</v>
      </c>
      <c r="T503" s="54">
        <v>38.278483323865942</v>
      </c>
      <c r="U503" s="54">
        <v>3.157</v>
      </c>
      <c r="V503" s="54">
        <v>71.254988913525509</v>
      </c>
      <c r="W503" s="54">
        <v>2.0329999999999999</v>
      </c>
      <c r="X503" s="54">
        <v>213.66748647319233</v>
      </c>
      <c r="Y503" s="54">
        <v>1.478</v>
      </c>
      <c r="Z503" s="54">
        <v>213.44046008119082</v>
      </c>
      <c r="AA503" s="54">
        <v>2.4809999999999999</v>
      </c>
      <c r="AB503" s="54">
        <v>120.59572752922209</v>
      </c>
    </row>
    <row r="504" spans="2:28" ht="14.45" customHeight="1">
      <c r="B504" s="57" t="s">
        <v>29</v>
      </c>
      <c r="C504" s="58" t="s">
        <v>30</v>
      </c>
      <c r="D504" s="56">
        <f>IF(B504="","",SUMPRODUCT((B$11:B504&lt;&gt;"")*1))</f>
        <v>390</v>
      </c>
      <c r="E504" s="54">
        <v>23.681000000000001</v>
      </c>
      <c r="F504" s="54">
        <v>91.929648241206024</v>
      </c>
      <c r="G504" s="54">
        <v>796.70299999999997</v>
      </c>
      <c r="H504" s="54">
        <v>83.709330829681832</v>
      </c>
      <c r="I504" s="54">
        <v>485.63600000000002</v>
      </c>
      <c r="J504" s="54">
        <v>77.028618141982889</v>
      </c>
      <c r="K504" s="54">
        <v>932.16200000000003</v>
      </c>
      <c r="L504" s="54">
        <v>87.668634851023739</v>
      </c>
      <c r="M504" s="54">
        <v>717.24099999999999</v>
      </c>
      <c r="N504" s="54">
        <v>84.655549529377154</v>
      </c>
      <c r="O504" s="54">
        <v>206.934</v>
      </c>
      <c r="P504" s="54">
        <v>107.85146471821935</v>
      </c>
      <c r="Q504" s="54">
        <v>334.43099999999998</v>
      </c>
      <c r="R504" s="54">
        <v>96.434756347348184</v>
      </c>
      <c r="S504" s="54">
        <v>153.4</v>
      </c>
      <c r="T504" s="54">
        <v>93.662385919165587</v>
      </c>
      <c r="U504" s="54">
        <v>223.22300000000001</v>
      </c>
      <c r="V504" s="54">
        <v>91.008471349278523</v>
      </c>
      <c r="W504" s="54">
        <v>567.73099999999999</v>
      </c>
      <c r="X504" s="54">
        <v>113.91322651044244</v>
      </c>
      <c r="Y504" s="54">
        <v>162.48099999999999</v>
      </c>
      <c r="Z504" s="54">
        <v>123.00456668779735</v>
      </c>
      <c r="AA504" s="54">
        <v>20.411999999999999</v>
      </c>
      <c r="AB504" s="54">
        <v>101.31241426611797</v>
      </c>
    </row>
    <row r="505" spans="2:28" ht="14.45" customHeight="1">
      <c r="B505" s="57" t="s">
        <v>31</v>
      </c>
      <c r="C505" s="58" t="s">
        <v>30</v>
      </c>
      <c r="D505" s="56">
        <f>IF(B505="","",SUMPRODUCT((B$11:B505&lt;&gt;"")*1))</f>
        <v>391</v>
      </c>
      <c r="E505" s="54">
        <v>154.34399999999999</v>
      </c>
      <c r="F505" s="54">
        <v>114.51232960140985</v>
      </c>
      <c r="G505" s="54">
        <v>1296.366</v>
      </c>
      <c r="H505" s="54">
        <v>88.171338958288018</v>
      </c>
      <c r="I505" s="54">
        <v>2195.1970000000001</v>
      </c>
      <c r="J505" s="54">
        <v>82.158044585520116</v>
      </c>
      <c r="K505" s="54">
        <v>1334.768</v>
      </c>
      <c r="L505" s="54">
        <v>91.280698967910524</v>
      </c>
      <c r="M505" s="54">
        <v>1404.087</v>
      </c>
      <c r="N505" s="54">
        <v>98.858199669963469</v>
      </c>
      <c r="O505" s="54">
        <v>461.44099999999997</v>
      </c>
      <c r="P505" s="54">
        <v>117.01453273549599</v>
      </c>
      <c r="Q505" s="54">
        <v>352.815</v>
      </c>
      <c r="R505" s="54">
        <v>118.13414112211781</v>
      </c>
      <c r="S505" s="54">
        <v>172.035</v>
      </c>
      <c r="T505" s="54">
        <v>118.54238381724649</v>
      </c>
      <c r="U505" s="54">
        <v>64.370999999999995</v>
      </c>
      <c r="V505" s="54">
        <v>130.36539746158985</v>
      </c>
      <c r="W505" s="54">
        <v>596.28099999999995</v>
      </c>
      <c r="X505" s="54">
        <v>133.74275718998257</v>
      </c>
      <c r="Y505" s="54">
        <v>314.07299999999998</v>
      </c>
      <c r="Z505" s="54">
        <v>131.93223549939026</v>
      </c>
      <c r="AA505" s="54">
        <v>241.51</v>
      </c>
      <c r="AB505" s="54">
        <v>123.53678936689991</v>
      </c>
    </row>
    <row r="506" spans="2:28" ht="14.45" customHeight="1">
      <c r="B506" s="57" t="s">
        <v>32</v>
      </c>
      <c r="C506" s="58" t="s">
        <v>33</v>
      </c>
      <c r="D506" s="56">
        <f>IF(B506="","",SUMPRODUCT((B$11:B506&lt;&gt;"")*1))</f>
        <v>392</v>
      </c>
      <c r="E506" s="54">
        <v>371.98500000000001</v>
      </c>
      <c r="F506" s="54">
        <v>122.03478634891192</v>
      </c>
      <c r="G506" s="54">
        <v>4012.3719999999998</v>
      </c>
      <c r="H506" s="54">
        <v>94.441363612347004</v>
      </c>
      <c r="I506" s="54">
        <v>6879.7920000000004</v>
      </c>
      <c r="J506" s="54">
        <v>84.378717554251637</v>
      </c>
      <c r="K506" s="54">
        <v>7957.335</v>
      </c>
      <c r="L506" s="54">
        <v>78.298314950922631</v>
      </c>
      <c r="M506" s="54">
        <v>1308.04</v>
      </c>
      <c r="N506" s="54">
        <v>95.426532827742278</v>
      </c>
      <c r="O506" s="54">
        <v>2262.36</v>
      </c>
      <c r="P506" s="54">
        <v>55.911602927915979</v>
      </c>
      <c r="Q506" s="54">
        <v>1049.8820000000001</v>
      </c>
      <c r="R506" s="54">
        <v>44.521188095424058</v>
      </c>
      <c r="S506" s="54">
        <v>2.7959999999999998</v>
      </c>
      <c r="T506" s="54">
        <v>39.948497854077253</v>
      </c>
      <c r="U506" s="54">
        <v>216.25899999999999</v>
      </c>
      <c r="V506" s="54">
        <v>141.97599175063235</v>
      </c>
      <c r="W506" s="54">
        <v>181.857</v>
      </c>
      <c r="X506" s="54">
        <v>109.01788768098011</v>
      </c>
      <c r="Y506" s="54">
        <v>127.80800000000001</v>
      </c>
      <c r="Z506" s="54">
        <v>98.192264959939905</v>
      </c>
      <c r="AA506" s="54">
        <v>86.379000000000005</v>
      </c>
      <c r="AB506" s="54">
        <v>100.58545479804118</v>
      </c>
    </row>
    <row r="507" spans="2:28" ht="14.45" customHeight="1">
      <c r="B507" s="57" t="s">
        <v>26</v>
      </c>
      <c r="C507" s="58" t="s">
        <v>34</v>
      </c>
      <c r="D507" s="56">
        <f>IF(B507="","",SUMPRODUCT((B$11:B507&lt;&gt;"")*1))</f>
        <v>393</v>
      </c>
      <c r="E507" s="54">
        <v>0</v>
      </c>
      <c r="F507" s="54">
        <v>0</v>
      </c>
      <c r="G507" s="54">
        <v>0</v>
      </c>
      <c r="H507" s="54">
        <v>0</v>
      </c>
      <c r="I507" s="54">
        <v>0</v>
      </c>
      <c r="J507" s="54">
        <v>0</v>
      </c>
      <c r="K507" s="54">
        <v>1.7000000000000001E-2</v>
      </c>
      <c r="L507" s="54">
        <v>217.88235294117646</v>
      </c>
      <c r="M507" s="54">
        <v>7.0000000000000001E-3</v>
      </c>
      <c r="N507" s="54">
        <v>149.28571428571428</v>
      </c>
      <c r="O507" s="54">
        <v>2.4E-2</v>
      </c>
      <c r="P507" s="54">
        <v>118.08333333333333</v>
      </c>
      <c r="Q507" s="54">
        <v>1.9E-2</v>
      </c>
      <c r="R507" s="54">
        <v>21.578947368421051</v>
      </c>
      <c r="S507" s="54">
        <v>0.156</v>
      </c>
      <c r="T507" s="54">
        <v>57.852564102564109</v>
      </c>
      <c r="U507" s="54">
        <v>3.5000000000000003E-2</v>
      </c>
      <c r="V507" s="54">
        <v>335.68571428571425</v>
      </c>
      <c r="W507" s="54">
        <v>2.5000000000000001E-2</v>
      </c>
      <c r="X507" s="54">
        <v>450.08</v>
      </c>
      <c r="Y507" s="54">
        <v>6.4000000000000001E-2</v>
      </c>
      <c r="Z507" s="54">
        <v>462.796875</v>
      </c>
      <c r="AA507" s="54">
        <v>7.0000000000000001E-3</v>
      </c>
      <c r="AB507" s="54">
        <v>561</v>
      </c>
    </row>
    <row r="508" spans="2:28" ht="14.45" customHeight="1">
      <c r="B508" s="57"/>
      <c r="C508" s="58"/>
      <c r="D508" s="56"/>
      <c r="E508" s="54"/>
      <c r="F508" s="54"/>
      <c r="G508" s="54"/>
      <c r="H508" s="54"/>
      <c r="I508" s="54"/>
      <c r="J508" s="54"/>
      <c r="K508" s="54"/>
      <c r="L508" s="54"/>
      <c r="M508" s="54"/>
      <c r="N508" s="54"/>
      <c r="O508" s="54"/>
      <c r="P508" s="54"/>
      <c r="Q508" s="54"/>
      <c r="R508" s="54"/>
      <c r="S508" s="54"/>
      <c r="T508" s="54"/>
      <c r="U508" s="54"/>
      <c r="V508" s="54"/>
      <c r="W508" s="54"/>
      <c r="X508" s="54"/>
      <c r="Y508" s="54"/>
      <c r="Z508" s="54"/>
      <c r="AA508" s="54"/>
      <c r="AB508" s="54"/>
    </row>
    <row r="509" spans="2:28" ht="14.45" customHeight="1">
      <c r="B509" s="57" t="s">
        <v>35</v>
      </c>
      <c r="C509" s="58" t="s">
        <v>34</v>
      </c>
      <c r="D509" s="56">
        <f>IF(B509="","",SUMPRODUCT((B$11:B509&lt;&gt;"")*1))</f>
        <v>394</v>
      </c>
      <c r="E509" s="54">
        <v>0</v>
      </c>
      <c r="F509" s="54">
        <v>0</v>
      </c>
      <c r="G509" s="54">
        <v>2E-3</v>
      </c>
      <c r="H509" s="54">
        <v>162</v>
      </c>
      <c r="I509" s="54">
        <v>0.189</v>
      </c>
      <c r="J509" s="54">
        <v>47.497354497354493</v>
      </c>
      <c r="K509" s="54">
        <v>0.43099999999999999</v>
      </c>
      <c r="L509" s="54">
        <v>61.208816705336424</v>
      </c>
      <c r="M509" s="54">
        <v>1.8260000000000001</v>
      </c>
      <c r="N509" s="54">
        <v>57.243702081051481</v>
      </c>
      <c r="O509" s="54">
        <v>0.70499999999999996</v>
      </c>
      <c r="P509" s="54">
        <v>73.774468085106378</v>
      </c>
      <c r="Q509" s="54">
        <v>2.4</v>
      </c>
      <c r="R509" s="54">
        <v>67.218333333333334</v>
      </c>
      <c r="S509" s="54">
        <v>3.4380000000000002</v>
      </c>
      <c r="T509" s="54">
        <v>62.493891797556721</v>
      </c>
      <c r="U509" s="54">
        <v>0.88700000000000001</v>
      </c>
      <c r="V509" s="54">
        <v>56.411499436302144</v>
      </c>
      <c r="W509" s="54">
        <v>3.4390000000000001</v>
      </c>
      <c r="X509" s="54">
        <v>56.025298051759229</v>
      </c>
      <c r="Y509" s="54">
        <v>0.75</v>
      </c>
      <c r="Z509" s="54">
        <v>106.556</v>
      </c>
      <c r="AA509" s="54">
        <v>0.224</v>
      </c>
      <c r="AB509" s="54">
        <v>491.36160714285711</v>
      </c>
    </row>
    <row r="510" spans="2:28" ht="14.45" customHeight="1">
      <c r="B510" s="57" t="s">
        <v>85</v>
      </c>
      <c r="C510" s="58" t="s">
        <v>37</v>
      </c>
      <c r="D510" s="56">
        <f>IF(B510="","",SUMPRODUCT((B$11:B510&lt;&gt;"")*1))</f>
        <v>395</v>
      </c>
      <c r="E510" s="54">
        <v>21.463000000000001</v>
      </c>
      <c r="F510" s="54">
        <v>109.40758514653123</v>
      </c>
      <c r="G510" s="54">
        <v>8.0510000000000002</v>
      </c>
      <c r="H510" s="54">
        <v>125.67407775431624</v>
      </c>
      <c r="I510" s="54">
        <v>6.9809999999999999</v>
      </c>
      <c r="J510" s="54">
        <v>172.04941985388913</v>
      </c>
      <c r="K510" s="54">
        <v>4.4939999999999998</v>
      </c>
      <c r="L510" s="54">
        <v>147.1846906987094</v>
      </c>
      <c r="M510" s="54">
        <v>3.464</v>
      </c>
      <c r="N510" s="54">
        <v>216.81062355658199</v>
      </c>
      <c r="O510" s="54">
        <v>1.2190000000000001</v>
      </c>
      <c r="P510" s="54">
        <v>217.60951599671861</v>
      </c>
      <c r="Q510" s="54">
        <v>1.173</v>
      </c>
      <c r="R510" s="54">
        <v>363.69991474850809</v>
      </c>
      <c r="S510" s="54">
        <v>8.9220000000000006</v>
      </c>
      <c r="T510" s="54">
        <v>72.007733691997316</v>
      </c>
      <c r="U510" s="54">
        <v>22.702000000000002</v>
      </c>
      <c r="V510" s="54">
        <v>178.57043432296715</v>
      </c>
      <c r="W510" s="54">
        <v>17.753</v>
      </c>
      <c r="X510" s="54">
        <v>188.80363882160759</v>
      </c>
      <c r="Y510" s="54">
        <v>24.117999999999999</v>
      </c>
      <c r="Z510" s="54">
        <v>65.556347955883567</v>
      </c>
      <c r="AA510" s="54">
        <v>39.692</v>
      </c>
      <c r="AB510" s="54">
        <v>51.542653431421954</v>
      </c>
    </row>
    <row r="511" spans="2:28" ht="14.45" customHeight="1">
      <c r="B511" s="57" t="s">
        <v>38</v>
      </c>
      <c r="C511" s="58" t="s">
        <v>37</v>
      </c>
      <c r="D511" s="56">
        <f>IF(B511="","",SUMPRODUCT((B$11:B511&lt;&gt;"")*1))</f>
        <v>396</v>
      </c>
      <c r="E511" s="54">
        <v>96.738</v>
      </c>
      <c r="F511" s="54">
        <v>40.095205606896982</v>
      </c>
      <c r="G511" s="54">
        <v>13.061</v>
      </c>
      <c r="H511" s="54">
        <v>40.217900620166915</v>
      </c>
      <c r="I511" s="54">
        <v>352.67099999999999</v>
      </c>
      <c r="J511" s="54">
        <v>58.292913225073789</v>
      </c>
      <c r="K511" s="54">
        <v>249.422</v>
      </c>
      <c r="L511" s="54">
        <v>52.813400582145917</v>
      </c>
      <c r="M511" s="54">
        <v>518.22900000000004</v>
      </c>
      <c r="N511" s="54">
        <v>59.273334761273482</v>
      </c>
      <c r="O511" s="54">
        <v>182.46600000000001</v>
      </c>
      <c r="P511" s="54">
        <v>55.335903675205245</v>
      </c>
      <c r="Q511" s="54">
        <v>80.299000000000007</v>
      </c>
      <c r="R511" s="54">
        <v>46.102728552036758</v>
      </c>
      <c r="S511" s="54">
        <v>100.852</v>
      </c>
      <c r="T511" s="54">
        <v>39.900586998770478</v>
      </c>
      <c r="U511" s="54">
        <v>84.72</v>
      </c>
      <c r="V511" s="54">
        <v>64.636166194523142</v>
      </c>
      <c r="W511" s="54">
        <v>5.1999999999999998E-2</v>
      </c>
      <c r="X511" s="54">
        <v>320.30769230769226</v>
      </c>
      <c r="Y511" s="54">
        <v>29.893000000000001</v>
      </c>
      <c r="Z511" s="54">
        <v>77.121399658782991</v>
      </c>
      <c r="AA511" s="54">
        <v>205.821</v>
      </c>
      <c r="AB511" s="54">
        <v>84.955048318684689</v>
      </c>
    </row>
    <row r="512" spans="2:28" ht="14.45" customHeight="1">
      <c r="B512" s="57" t="s">
        <v>39</v>
      </c>
      <c r="C512" s="58" t="s">
        <v>40</v>
      </c>
      <c r="D512" s="56">
        <f>IF(B512="","",SUMPRODUCT((B$11:B512&lt;&gt;"")*1))</f>
        <v>397</v>
      </c>
      <c r="E512" s="54">
        <v>3.234</v>
      </c>
      <c r="F512" s="54">
        <v>280.51638837353124</v>
      </c>
      <c r="G512" s="54">
        <v>9.1869999999999994</v>
      </c>
      <c r="H512" s="54">
        <v>112.25612278219224</v>
      </c>
      <c r="I512" s="54">
        <v>876.91899999999998</v>
      </c>
      <c r="J512" s="54">
        <v>71.732423405126355</v>
      </c>
      <c r="K512" s="54">
        <v>57.838000000000001</v>
      </c>
      <c r="L512" s="54">
        <v>106.3840381755939</v>
      </c>
      <c r="M512" s="54">
        <v>218.94499999999999</v>
      </c>
      <c r="N512" s="54">
        <v>81.439731439402593</v>
      </c>
      <c r="O512" s="54">
        <v>30.512</v>
      </c>
      <c r="P512" s="54">
        <v>76.267894598846368</v>
      </c>
      <c r="Q512" s="54">
        <v>102.634</v>
      </c>
      <c r="R512" s="54">
        <v>41.447337139739268</v>
      </c>
      <c r="S512" s="54">
        <v>51.576000000000001</v>
      </c>
      <c r="T512" s="54">
        <v>73.892353032418171</v>
      </c>
      <c r="U512" s="54">
        <v>61.41</v>
      </c>
      <c r="V512" s="54">
        <v>64.271047060739292</v>
      </c>
      <c r="W512" s="54">
        <v>49.722000000000001</v>
      </c>
      <c r="X512" s="54">
        <v>90.492196613169213</v>
      </c>
      <c r="Y512" s="54">
        <v>107.593</v>
      </c>
      <c r="Z512" s="54">
        <v>77.210636379690129</v>
      </c>
      <c r="AA512" s="54">
        <v>39.648000000000003</v>
      </c>
      <c r="AB512" s="54">
        <v>98.698269774011308</v>
      </c>
    </row>
    <row r="513" spans="2:28" ht="14.45" customHeight="1">
      <c r="B513" s="57" t="s">
        <v>74</v>
      </c>
      <c r="C513" s="58" t="s">
        <v>42</v>
      </c>
      <c r="D513" s="56">
        <f>IF(B513="","",SUMPRODUCT((B$11:B513&lt;&gt;"")*1))</f>
        <v>398</v>
      </c>
      <c r="E513" s="54">
        <v>1016.921</v>
      </c>
      <c r="F513" s="54">
        <v>49.488538441039175</v>
      </c>
      <c r="G513" s="54">
        <v>335.46199999999999</v>
      </c>
      <c r="H513" s="54">
        <v>46.658894300993857</v>
      </c>
      <c r="I513" s="54">
        <v>2689.66</v>
      </c>
      <c r="J513" s="54">
        <v>76.750605652759091</v>
      </c>
      <c r="K513" s="54">
        <v>388.029</v>
      </c>
      <c r="L513" s="54">
        <v>97.716183584216637</v>
      </c>
      <c r="M513" s="54">
        <v>477.04300000000001</v>
      </c>
      <c r="N513" s="54">
        <v>69.463042115700262</v>
      </c>
      <c r="O513" s="54">
        <v>297.55099999999999</v>
      </c>
      <c r="P513" s="54">
        <v>72.641738727142581</v>
      </c>
      <c r="Q513" s="54">
        <v>283.56799999999998</v>
      </c>
      <c r="R513" s="54">
        <v>50.558356373074531</v>
      </c>
      <c r="S513" s="54">
        <v>326.78800000000001</v>
      </c>
      <c r="T513" s="54">
        <v>50.246034126100099</v>
      </c>
      <c r="U513" s="54">
        <v>51.518000000000001</v>
      </c>
      <c r="V513" s="54">
        <v>50.500582320742268</v>
      </c>
      <c r="W513" s="54">
        <v>56.728999999999999</v>
      </c>
      <c r="X513" s="54">
        <v>59.603906291314843</v>
      </c>
      <c r="Y513" s="54">
        <v>250.21299999999999</v>
      </c>
      <c r="Z513" s="54">
        <v>63.875753857713228</v>
      </c>
      <c r="AA513" s="54">
        <v>96.305999999999997</v>
      </c>
      <c r="AB513" s="54">
        <v>79.182460075177033</v>
      </c>
    </row>
    <row r="514" spans="2:28" ht="14.45" customHeight="1">
      <c r="B514" s="57"/>
      <c r="C514" s="58"/>
      <c r="D514" s="56"/>
      <c r="E514" s="54"/>
      <c r="F514" s="54"/>
      <c r="G514" s="54"/>
      <c r="H514" s="54"/>
      <c r="I514" s="54"/>
      <c r="J514" s="54"/>
      <c r="K514" s="54"/>
      <c r="L514" s="54"/>
      <c r="M514" s="54"/>
      <c r="N514" s="54"/>
      <c r="O514" s="54"/>
      <c r="P514" s="54"/>
      <c r="Q514" s="54"/>
      <c r="R514" s="54"/>
      <c r="S514" s="54"/>
      <c r="T514" s="54"/>
      <c r="U514" s="54"/>
      <c r="V514" s="54"/>
      <c r="W514" s="54"/>
      <c r="X514" s="54"/>
      <c r="Y514" s="54"/>
      <c r="Z514" s="54"/>
      <c r="AA514" s="54"/>
      <c r="AB514" s="54"/>
    </row>
    <row r="515" spans="2:28" ht="14.45" customHeight="1">
      <c r="B515" s="57" t="s">
        <v>41</v>
      </c>
      <c r="C515" s="58" t="s">
        <v>42</v>
      </c>
      <c r="D515" s="56">
        <f>IF(B515="","",SUMPRODUCT((B$11:B515&lt;&gt;"")*1))</f>
        <v>399</v>
      </c>
      <c r="E515" s="54">
        <v>0.154</v>
      </c>
      <c r="F515" s="54">
        <v>125.28571428571428</v>
      </c>
      <c r="G515" s="54">
        <v>3.0000000000000001E-3</v>
      </c>
      <c r="H515" s="54">
        <v>90</v>
      </c>
      <c r="I515" s="54">
        <v>0</v>
      </c>
      <c r="J515" s="54">
        <v>0</v>
      </c>
      <c r="K515" s="54">
        <v>1E-3</v>
      </c>
      <c r="L515" s="54">
        <v>324</v>
      </c>
      <c r="M515" s="54">
        <v>2.1000000000000001E-2</v>
      </c>
      <c r="N515" s="54">
        <v>256.38095238095235</v>
      </c>
      <c r="O515" s="54">
        <v>1.6E-2</v>
      </c>
      <c r="P515" s="54">
        <v>14.875</v>
      </c>
      <c r="Q515" s="54">
        <v>8.0000000000000002E-3</v>
      </c>
      <c r="R515" s="54">
        <v>334.125</v>
      </c>
      <c r="S515" s="54">
        <v>0.01</v>
      </c>
      <c r="T515" s="54">
        <v>240.8</v>
      </c>
      <c r="U515" s="54">
        <v>0</v>
      </c>
      <c r="V515" s="54">
        <v>0</v>
      </c>
      <c r="W515" s="54">
        <v>0</v>
      </c>
      <c r="X515" s="54">
        <v>0</v>
      </c>
      <c r="Y515" s="54">
        <v>0.13500000000000001</v>
      </c>
      <c r="Z515" s="54">
        <v>226.60740740740741</v>
      </c>
      <c r="AA515" s="54">
        <v>0.184</v>
      </c>
      <c r="AB515" s="54">
        <v>235.48913043478262</v>
      </c>
    </row>
    <row r="516" spans="2:28" ht="14.45" customHeight="1">
      <c r="B516" s="57" t="s">
        <v>43</v>
      </c>
      <c r="C516" s="58" t="s">
        <v>44</v>
      </c>
      <c r="D516" s="56">
        <f>IF(B516="","",SUMPRODUCT((B$11:B516&lt;&gt;"")*1))</f>
        <v>400</v>
      </c>
      <c r="E516" s="54">
        <v>1.24</v>
      </c>
      <c r="F516" s="54">
        <v>629.09919354838712</v>
      </c>
      <c r="G516" s="54">
        <v>0.60399999999999998</v>
      </c>
      <c r="H516" s="54">
        <v>463.19701986754967</v>
      </c>
      <c r="I516" s="54">
        <v>3.3610000000000002</v>
      </c>
      <c r="J516" s="54">
        <v>242.0615888128533</v>
      </c>
      <c r="K516" s="54">
        <v>2.8660000000000001</v>
      </c>
      <c r="L516" s="54">
        <v>267.71598046057221</v>
      </c>
      <c r="M516" s="54">
        <v>3.2810000000000001</v>
      </c>
      <c r="N516" s="54">
        <v>361.76440109722643</v>
      </c>
      <c r="O516" s="54">
        <v>4.0460000000000003</v>
      </c>
      <c r="P516" s="54">
        <v>242.86777063766681</v>
      </c>
      <c r="Q516" s="54">
        <v>6.3040000000000003</v>
      </c>
      <c r="R516" s="54">
        <v>218.77807741116752</v>
      </c>
      <c r="S516" s="54">
        <v>2.2610000000000001</v>
      </c>
      <c r="T516" s="54">
        <v>391.23706324635117</v>
      </c>
      <c r="U516" s="54">
        <v>3.5790000000000002</v>
      </c>
      <c r="V516" s="54">
        <v>415.6716960044705</v>
      </c>
      <c r="W516" s="54">
        <v>2.286</v>
      </c>
      <c r="X516" s="54">
        <v>643.3013998250218</v>
      </c>
      <c r="Y516" s="54">
        <v>0.84399999999999997</v>
      </c>
      <c r="Z516" s="54">
        <v>544.60663507109007</v>
      </c>
      <c r="AA516" s="54">
        <v>3.5979999999999999</v>
      </c>
      <c r="AB516" s="54">
        <v>505.86214563646473</v>
      </c>
    </row>
    <row r="517" spans="2:28" ht="14.45" customHeight="1">
      <c r="B517" s="57" t="s">
        <v>45</v>
      </c>
      <c r="C517" s="58" t="s">
        <v>46</v>
      </c>
      <c r="D517" s="56">
        <f>IF(B517="","",SUMPRODUCT((B$11:B517&lt;&gt;"")*1))</f>
        <v>401</v>
      </c>
      <c r="E517" s="54">
        <v>4285</v>
      </c>
      <c r="F517" s="54">
        <v>109.7316219369895</v>
      </c>
      <c r="G517" s="54">
        <v>7486</v>
      </c>
      <c r="H517" s="54">
        <v>99.774245257814599</v>
      </c>
      <c r="I517" s="54">
        <v>5709</v>
      </c>
      <c r="J517" s="54">
        <v>79.818181818181827</v>
      </c>
      <c r="K517" s="54">
        <v>228.5</v>
      </c>
      <c r="L517" s="54">
        <v>116</v>
      </c>
      <c r="M517" s="54">
        <v>18.5</v>
      </c>
      <c r="N517" s="54">
        <v>193.62162162162164</v>
      </c>
      <c r="O517" s="54">
        <v>72</v>
      </c>
      <c r="P517" s="54">
        <v>77</v>
      </c>
      <c r="Q517" s="54">
        <v>79.5</v>
      </c>
      <c r="R517" s="54">
        <v>125</v>
      </c>
      <c r="S517" s="54">
        <v>345</v>
      </c>
      <c r="T517" s="54">
        <v>186</v>
      </c>
      <c r="U517" s="54">
        <v>95</v>
      </c>
      <c r="V517" s="54">
        <v>254</v>
      </c>
      <c r="W517" s="54">
        <v>727.5</v>
      </c>
      <c r="X517" s="54">
        <v>168</v>
      </c>
      <c r="Y517" s="54">
        <v>1298.5</v>
      </c>
      <c r="Z517" s="54">
        <v>96</v>
      </c>
      <c r="AA517" s="54">
        <v>6</v>
      </c>
      <c r="AB517" s="54">
        <v>138</v>
      </c>
    </row>
    <row r="518" spans="2:28" ht="14.45" customHeight="1">
      <c r="B518" s="57" t="s">
        <v>98</v>
      </c>
      <c r="C518" s="58" t="s">
        <v>99</v>
      </c>
      <c r="D518" s="56">
        <f>IF(B518="","",SUMPRODUCT((B$11:B518&lt;&gt;"")*1))</f>
        <v>402</v>
      </c>
      <c r="E518" s="54">
        <v>157.05600000000001</v>
      </c>
      <c r="F518" s="54">
        <v>131.07513880399347</v>
      </c>
      <c r="G518" s="54">
        <v>1152.8440000000001</v>
      </c>
      <c r="H518" s="54">
        <v>97.492742296442529</v>
      </c>
      <c r="I518" s="54">
        <v>902.72299999999996</v>
      </c>
      <c r="J518" s="54">
        <v>89.682702224270344</v>
      </c>
      <c r="K518" s="54">
        <v>143.148</v>
      </c>
      <c r="L518" s="54">
        <v>112.78286808058792</v>
      </c>
      <c r="M518" s="54">
        <v>11.814</v>
      </c>
      <c r="N518" s="54">
        <v>124.33443372270187</v>
      </c>
      <c r="O518" s="54">
        <v>332.476</v>
      </c>
      <c r="P518" s="54">
        <v>88.550427700044523</v>
      </c>
      <c r="Q518" s="54">
        <v>243.94399999999999</v>
      </c>
      <c r="R518" s="54">
        <v>97.769516774341653</v>
      </c>
      <c r="S518" s="54">
        <v>326.19099999999997</v>
      </c>
      <c r="T518" s="54">
        <v>109.97067055804729</v>
      </c>
      <c r="U518" s="54">
        <v>342.73700000000002</v>
      </c>
      <c r="V518" s="54">
        <v>90.978934284888993</v>
      </c>
      <c r="W518" s="54">
        <v>97.558000000000007</v>
      </c>
      <c r="X518" s="54">
        <v>60.566832038377164</v>
      </c>
      <c r="Y518" s="54">
        <v>441.76</v>
      </c>
      <c r="Z518" s="54">
        <v>89.129751448750454</v>
      </c>
      <c r="AA518" s="54">
        <v>128.95699999999999</v>
      </c>
      <c r="AB518" s="54">
        <v>124.23807160526377</v>
      </c>
    </row>
    <row r="519" spans="2:28" ht="14.45" customHeight="1">
      <c r="B519" s="57" t="s">
        <v>100</v>
      </c>
      <c r="C519" s="58" t="s">
        <v>101</v>
      </c>
      <c r="D519" s="56">
        <f>IF(B519="","",SUMPRODUCT((B$11:B519&lt;&gt;"")*1))</f>
        <v>403</v>
      </c>
      <c r="E519" s="54">
        <v>17.216000000000001</v>
      </c>
      <c r="F519" s="54">
        <v>336.31749535315981</v>
      </c>
      <c r="G519" s="54">
        <v>18.695</v>
      </c>
      <c r="H519" s="54">
        <v>298.36769189622891</v>
      </c>
      <c r="I519" s="54">
        <v>23.257000000000001</v>
      </c>
      <c r="J519" s="54">
        <v>256.21034527239112</v>
      </c>
      <c r="K519" s="54">
        <v>16.044</v>
      </c>
      <c r="L519" s="54">
        <v>235.14435302916976</v>
      </c>
      <c r="M519" s="54">
        <v>14.859</v>
      </c>
      <c r="N519" s="54">
        <v>269.13143549364025</v>
      </c>
      <c r="O519" s="54">
        <v>54.719000000000001</v>
      </c>
      <c r="P519" s="54">
        <v>109.82569125897768</v>
      </c>
      <c r="Q519" s="54">
        <v>25.527000000000001</v>
      </c>
      <c r="R519" s="54">
        <v>136.01645316723469</v>
      </c>
      <c r="S519" s="54">
        <v>51.292000000000002</v>
      </c>
      <c r="T519" s="54">
        <v>100.43882086875146</v>
      </c>
      <c r="U519" s="54">
        <v>61.164000000000001</v>
      </c>
      <c r="V519" s="54">
        <v>82.929958799293701</v>
      </c>
      <c r="W519" s="54">
        <v>43.110999999999997</v>
      </c>
      <c r="X519" s="54">
        <v>108.5233235137204</v>
      </c>
      <c r="Y519" s="54">
        <v>28.651</v>
      </c>
      <c r="Z519" s="54">
        <v>201.79274719905064</v>
      </c>
      <c r="AA519" s="54">
        <v>12.318</v>
      </c>
      <c r="AB519" s="54">
        <v>458.22406234778373</v>
      </c>
    </row>
    <row r="520" spans="2:28" ht="14.45" customHeight="1">
      <c r="B520" s="57"/>
      <c r="C520" s="58"/>
      <c r="D520" s="56"/>
      <c r="E520" s="54"/>
      <c r="F520" s="54"/>
      <c r="G520" s="54"/>
      <c r="H520" s="54"/>
      <c r="I520" s="54"/>
      <c r="J520" s="54"/>
      <c r="K520" s="54"/>
      <c r="L520" s="54"/>
      <c r="M520" s="54"/>
      <c r="N520" s="54"/>
      <c r="O520" s="54"/>
      <c r="P520" s="54"/>
      <c r="Q520" s="54"/>
      <c r="R520" s="54"/>
      <c r="S520" s="54"/>
      <c r="T520" s="54"/>
      <c r="U520" s="54"/>
      <c r="V520" s="54"/>
      <c r="W520" s="54"/>
      <c r="X520" s="54"/>
      <c r="Y520" s="54"/>
      <c r="Z520" s="54"/>
      <c r="AA520" s="54"/>
      <c r="AB520" s="54"/>
    </row>
    <row r="521" spans="2:28" ht="14.45" customHeight="1">
      <c r="B521" s="57" t="s">
        <v>86</v>
      </c>
      <c r="C521" s="58" t="s">
        <v>87</v>
      </c>
      <c r="D521" s="56">
        <f>IF(B521="","",SUMPRODUCT((B$11:B521&lt;&gt;"")*1))</f>
        <v>404</v>
      </c>
      <c r="E521" s="54">
        <v>802.07799999999997</v>
      </c>
      <c r="F521" s="54">
        <v>143.57820311740255</v>
      </c>
      <c r="G521" s="54">
        <v>1470.6469999999999</v>
      </c>
      <c r="H521" s="54">
        <v>108.96224586865509</v>
      </c>
      <c r="I521" s="54">
        <v>976.12699999999995</v>
      </c>
      <c r="J521" s="54">
        <v>99.835222261037757</v>
      </c>
      <c r="K521" s="54">
        <v>237.78100000000001</v>
      </c>
      <c r="L521" s="54">
        <v>137.38579617379017</v>
      </c>
      <c r="M521" s="54">
        <v>181.15100000000001</v>
      </c>
      <c r="N521" s="54">
        <v>132.13010140711339</v>
      </c>
      <c r="O521" s="54">
        <v>312.27699999999999</v>
      </c>
      <c r="P521" s="54">
        <v>97.523263000477144</v>
      </c>
      <c r="Q521" s="54">
        <v>215.09800000000001</v>
      </c>
      <c r="R521" s="54">
        <v>115.79906833164418</v>
      </c>
      <c r="S521" s="54">
        <v>316.79899999999998</v>
      </c>
      <c r="T521" s="54">
        <v>98.188264483158093</v>
      </c>
      <c r="U521" s="54">
        <v>71.599000000000004</v>
      </c>
      <c r="V521" s="54">
        <v>89.132920850849871</v>
      </c>
      <c r="W521" s="54">
        <v>269.28399999999999</v>
      </c>
      <c r="X521" s="54">
        <v>113.98587365012403</v>
      </c>
      <c r="Y521" s="54">
        <v>868.66300000000001</v>
      </c>
      <c r="Z521" s="54">
        <v>160.63704336434267</v>
      </c>
      <c r="AA521" s="54">
        <v>172.56</v>
      </c>
      <c r="AB521" s="54">
        <v>184.56008344923504</v>
      </c>
    </row>
    <row r="522" spans="2:28" ht="14.45" customHeight="1">
      <c r="B522" s="57" t="s">
        <v>47</v>
      </c>
      <c r="C522" s="58" t="s">
        <v>48</v>
      </c>
      <c r="D522" s="56">
        <f>IF(B522="","",SUMPRODUCT((B$11:B522&lt;&gt;"")*1))</f>
        <v>405</v>
      </c>
      <c r="E522" s="54">
        <v>1353.229</v>
      </c>
      <c r="F522" s="54">
        <v>138.03385975322729</v>
      </c>
      <c r="G522" s="54">
        <v>1996.1079999999999</v>
      </c>
      <c r="H522" s="54">
        <v>111.05752444256524</v>
      </c>
      <c r="I522" s="54">
        <v>1184.1079999999999</v>
      </c>
      <c r="J522" s="54">
        <v>99.807058984484513</v>
      </c>
      <c r="K522" s="54">
        <v>510.82299999999998</v>
      </c>
      <c r="L522" s="54">
        <v>112.79495441669619</v>
      </c>
      <c r="M522" s="54">
        <v>509.03399999999999</v>
      </c>
      <c r="N522" s="54">
        <v>115.96159981455071</v>
      </c>
      <c r="O522" s="54">
        <v>200.464</v>
      </c>
      <c r="P522" s="54">
        <v>124.16316146540026</v>
      </c>
      <c r="Q522" s="54">
        <v>417.375</v>
      </c>
      <c r="R522" s="54">
        <v>119.40671578316861</v>
      </c>
      <c r="S522" s="54">
        <v>751.8</v>
      </c>
      <c r="T522" s="54">
        <v>94.53432827879756</v>
      </c>
      <c r="U522" s="54">
        <v>817.35699999999997</v>
      </c>
      <c r="V522" s="54">
        <v>99.81252745128505</v>
      </c>
      <c r="W522" s="54">
        <v>1297.4870000000001</v>
      </c>
      <c r="X522" s="54">
        <v>128.2125462528719</v>
      </c>
      <c r="Y522" s="54">
        <v>1432.5429999999999</v>
      </c>
      <c r="Z522" s="54">
        <v>109.68899781716848</v>
      </c>
      <c r="AA522" s="54">
        <v>433.661</v>
      </c>
      <c r="AB522" s="54">
        <v>135.32198422269929</v>
      </c>
    </row>
    <row r="523" spans="2:28" ht="14.45" customHeight="1">
      <c r="B523" s="57" t="s">
        <v>49</v>
      </c>
      <c r="C523" s="58" t="s">
        <v>50</v>
      </c>
      <c r="D523" s="56">
        <f>IF(B523="","",SUMPRODUCT((B$11:B523&lt;&gt;"")*1))</f>
        <v>406</v>
      </c>
      <c r="E523" s="54">
        <v>2097.15</v>
      </c>
      <c r="F523" s="54">
        <v>147.67153041031878</v>
      </c>
      <c r="G523" s="54">
        <v>3257.982</v>
      </c>
      <c r="H523" s="54">
        <v>117.31614232368382</v>
      </c>
      <c r="I523" s="54">
        <v>2423.1669999999999</v>
      </c>
      <c r="J523" s="54">
        <v>117.29160969920768</v>
      </c>
      <c r="K523" s="54">
        <v>1298.2280000000001</v>
      </c>
      <c r="L523" s="54">
        <v>119.31570494551035</v>
      </c>
      <c r="M523" s="54">
        <v>1215.2760000000001</v>
      </c>
      <c r="N523" s="54">
        <v>87.786943048328112</v>
      </c>
      <c r="O523" s="54">
        <v>654.83399999999995</v>
      </c>
      <c r="P523" s="54">
        <v>139.95756481795388</v>
      </c>
      <c r="Q523" s="54">
        <v>1709.8040000000001</v>
      </c>
      <c r="R523" s="54">
        <v>111.74218331457875</v>
      </c>
      <c r="S523" s="54">
        <v>2355.6289999999999</v>
      </c>
      <c r="T523" s="54">
        <v>113.77755070938591</v>
      </c>
      <c r="U523" s="54">
        <v>2358.0340000000001</v>
      </c>
      <c r="V523" s="54">
        <v>107.14552080249904</v>
      </c>
      <c r="W523" s="54">
        <v>4172.366</v>
      </c>
      <c r="X523" s="54">
        <v>167.12880341753336</v>
      </c>
      <c r="Y523" s="54">
        <v>3053.886</v>
      </c>
      <c r="Z523" s="54">
        <v>136.06210349698711</v>
      </c>
      <c r="AA523" s="54">
        <v>2581.018</v>
      </c>
      <c r="AB523" s="54">
        <v>143.63368213627336</v>
      </c>
    </row>
    <row r="524" spans="2:28" ht="14.45" customHeight="1">
      <c r="B524" s="57" t="s">
        <v>51</v>
      </c>
      <c r="C524" s="58" t="s">
        <v>50</v>
      </c>
      <c r="D524" s="56">
        <f>IF(B524="","",SUMPRODUCT((B$11:B524&lt;&gt;"")*1))</f>
        <v>407</v>
      </c>
      <c r="E524" s="54">
        <v>900.13499999999999</v>
      </c>
      <c r="F524" s="54">
        <v>131.36013931243647</v>
      </c>
      <c r="G524" s="54">
        <v>2139.194</v>
      </c>
      <c r="H524" s="54">
        <v>109.64032154166476</v>
      </c>
      <c r="I524" s="54">
        <v>671.37199999999996</v>
      </c>
      <c r="J524" s="54">
        <v>118.9929413201623</v>
      </c>
      <c r="K524" s="54">
        <v>1023.048</v>
      </c>
      <c r="L524" s="54">
        <v>99.327528131622358</v>
      </c>
      <c r="M524" s="54">
        <v>769.68600000000004</v>
      </c>
      <c r="N524" s="54">
        <v>94.580425004482336</v>
      </c>
      <c r="O524" s="54">
        <v>527.274</v>
      </c>
      <c r="P524" s="54">
        <v>120.73317857508621</v>
      </c>
      <c r="Q524" s="54">
        <v>1023.947</v>
      </c>
      <c r="R524" s="54">
        <v>115.32651104012218</v>
      </c>
      <c r="S524" s="54">
        <v>1665.817</v>
      </c>
      <c r="T524" s="54">
        <v>97.31386580878933</v>
      </c>
      <c r="U524" s="54">
        <v>1342.9359999999999</v>
      </c>
      <c r="V524" s="54">
        <v>104.856775751041</v>
      </c>
      <c r="W524" s="54">
        <v>2092.4699999999998</v>
      </c>
      <c r="X524" s="54">
        <v>111.38476154974742</v>
      </c>
      <c r="Y524" s="54">
        <v>1814.0170000000001</v>
      </c>
      <c r="Z524" s="54">
        <v>114.0842880744778</v>
      </c>
      <c r="AA524" s="54">
        <v>2104.181</v>
      </c>
      <c r="AB524" s="54">
        <v>115.77425326053225</v>
      </c>
    </row>
    <row r="525" spans="2:28" ht="14.45" customHeight="1">
      <c r="B525" s="57" t="s">
        <v>61</v>
      </c>
      <c r="C525" s="58" t="s">
        <v>50</v>
      </c>
      <c r="D525" s="56">
        <f>IF(B525="","",SUMPRODUCT((B$11:B525&lt;&gt;"")*1))</f>
        <v>408</v>
      </c>
      <c r="E525" s="54">
        <v>426.95</v>
      </c>
      <c r="F525" s="54">
        <v>164.23958074716009</v>
      </c>
      <c r="G525" s="54">
        <v>483.07299999999998</v>
      </c>
      <c r="H525" s="54">
        <v>198.29391831048309</v>
      </c>
      <c r="I525" s="54">
        <v>772.74199999999996</v>
      </c>
      <c r="J525" s="54">
        <v>126.57042065786511</v>
      </c>
      <c r="K525" s="54">
        <v>597.029</v>
      </c>
      <c r="L525" s="54">
        <v>175.26969711689048</v>
      </c>
      <c r="M525" s="54">
        <v>204.43199999999999</v>
      </c>
      <c r="N525" s="54">
        <v>97.296098458167009</v>
      </c>
      <c r="O525" s="54">
        <v>120.997</v>
      </c>
      <c r="P525" s="54">
        <v>196.11947403654636</v>
      </c>
      <c r="Q525" s="54">
        <v>594.36</v>
      </c>
      <c r="R525" s="54">
        <v>103.5843445050138</v>
      </c>
      <c r="S525" s="54">
        <v>591.37300000000005</v>
      </c>
      <c r="T525" s="54">
        <v>115.67247743809743</v>
      </c>
      <c r="U525" s="54">
        <v>488.49</v>
      </c>
      <c r="V525" s="54">
        <v>113.85203995987635</v>
      </c>
      <c r="W525" s="54">
        <v>1142.655</v>
      </c>
      <c r="X525" s="54">
        <v>269.56335726881696</v>
      </c>
      <c r="Y525" s="54">
        <v>679.721</v>
      </c>
      <c r="Z525" s="54">
        <v>180.16201353202271</v>
      </c>
      <c r="AA525" s="54">
        <v>1176.55</v>
      </c>
      <c r="AB525" s="54">
        <v>131.75989885682716</v>
      </c>
    </row>
    <row r="526" spans="2:28" ht="14.45" customHeight="1">
      <c r="B526" s="57"/>
      <c r="C526" s="58"/>
      <c r="D526" s="56"/>
      <c r="E526" s="54"/>
      <c r="F526" s="54"/>
      <c r="G526" s="54"/>
      <c r="H526" s="54"/>
      <c r="I526" s="54"/>
      <c r="J526" s="54"/>
      <c r="K526" s="54"/>
      <c r="L526" s="54"/>
      <c r="M526" s="54"/>
      <c r="N526" s="54"/>
      <c r="O526" s="54"/>
      <c r="P526" s="54"/>
      <c r="Q526" s="54"/>
      <c r="R526" s="54"/>
      <c r="S526" s="54"/>
      <c r="T526" s="54"/>
      <c r="U526" s="54"/>
      <c r="V526" s="54"/>
      <c r="W526" s="54"/>
      <c r="X526" s="54"/>
      <c r="Y526" s="54"/>
      <c r="Z526" s="54"/>
      <c r="AA526" s="54"/>
      <c r="AB526" s="54"/>
    </row>
    <row r="527" spans="2:28" ht="14.45" customHeight="1">
      <c r="B527" s="57" t="s">
        <v>62</v>
      </c>
      <c r="C527" s="58" t="s">
        <v>53</v>
      </c>
      <c r="D527" s="56">
        <f>IF(B527="","",SUMPRODUCT((B$11:B527&lt;&gt;"")*1))</f>
        <v>409</v>
      </c>
      <c r="E527" s="54">
        <v>1322.66</v>
      </c>
      <c r="F527" s="54">
        <v>108.98250117188091</v>
      </c>
      <c r="G527" s="54">
        <v>2046.0530000000001</v>
      </c>
      <c r="H527" s="54">
        <v>89.731657000087495</v>
      </c>
      <c r="I527" s="54">
        <v>975.60500000000002</v>
      </c>
      <c r="J527" s="54">
        <v>90.77232794009872</v>
      </c>
      <c r="K527" s="54">
        <v>591.14700000000005</v>
      </c>
      <c r="L527" s="54">
        <v>121.49042454753216</v>
      </c>
      <c r="M527" s="54">
        <v>1195.1189999999999</v>
      </c>
      <c r="N527" s="54">
        <v>157.16862253884341</v>
      </c>
      <c r="O527" s="54">
        <v>1164.6379999999999</v>
      </c>
      <c r="P527" s="54">
        <v>137.65142473455271</v>
      </c>
      <c r="Q527" s="54">
        <v>1034.5250000000001</v>
      </c>
      <c r="R527" s="54">
        <v>131.37807012880307</v>
      </c>
      <c r="S527" s="54">
        <v>709.69899999999996</v>
      </c>
      <c r="T527" s="54">
        <v>121.69873988831885</v>
      </c>
      <c r="U527" s="54">
        <v>866.94500000000005</v>
      </c>
      <c r="V527" s="54">
        <v>107.49613758658278</v>
      </c>
      <c r="W527" s="54">
        <v>1677.0930000000001</v>
      </c>
      <c r="X527" s="54">
        <v>87.24759569087702</v>
      </c>
      <c r="Y527" s="54">
        <v>406.17</v>
      </c>
      <c r="Z527" s="54">
        <v>89.007693822783565</v>
      </c>
      <c r="AA527" s="54">
        <v>961.17100000000005</v>
      </c>
      <c r="AB527" s="54">
        <v>104.17585632525326</v>
      </c>
    </row>
    <row r="528" spans="2:28" ht="14.45" customHeight="1">
      <c r="B528" s="57" t="s">
        <v>63</v>
      </c>
      <c r="C528" s="58" t="s">
        <v>53</v>
      </c>
      <c r="D528" s="56">
        <f>IF(B528="","",SUMPRODUCT((B$11:B528&lt;&gt;"")*1))</f>
        <v>410</v>
      </c>
      <c r="E528" s="54">
        <v>3.4000000000000002E-2</v>
      </c>
      <c r="F528" s="54">
        <v>216.64705882352942</v>
      </c>
      <c r="G528" s="54">
        <v>0</v>
      </c>
      <c r="H528" s="54">
        <v>0</v>
      </c>
      <c r="I528" s="54">
        <v>0</v>
      </c>
      <c r="J528" s="54">
        <v>0</v>
      </c>
      <c r="K528" s="54">
        <v>0</v>
      </c>
      <c r="L528" s="54">
        <v>0</v>
      </c>
      <c r="M528" s="54">
        <v>0</v>
      </c>
      <c r="N528" s="54">
        <v>0</v>
      </c>
      <c r="O528" s="54">
        <v>0</v>
      </c>
      <c r="P528" s="54">
        <v>0</v>
      </c>
      <c r="Q528" s="54">
        <v>0</v>
      </c>
      <c r="R528" s="54">
        <v>0</v>
      </c>
      <c r="S528" s="54">
        <v>0</v>
      </c>
      <c r="T528" s="54">
        <v>0</v>
      </c>
      <c r="U528" s="54">
        <v>0</v>
      </c>
      <c r="V528" s="54">
        <v>0</v>
      </c>
      <c r="W528" s="54">
        <v>0</v>
      </c>
      <c r="X528" s="54">
        <v>0</v>
      </c>
      <c r="Y528" s="54">
        <v>0.04</v>
      </c>
      <c r="Z528" s="54">
        <v>301.32499999999999</v>
      </c>
      <c r="AA528" s="54">
        <v>5.8000000000000003E-2</v>
      </c>
      <c r="AB528" s="54">
        <v>468.86206896551721</v>
      </c>
    </row>
    <row r="529" spans="1:28" ht="14.45" customHeight="1">
      <c r="B529" s="57" t="s">
        <v>52</v>
      </c>
      <c r="C529" s="58" t="s">
        <v>53</v>
      </c>
      <c r="D529" s="56">
        <f>IF(B529="","",SUMPRODUCT((B$11:B529&lt;&gt;"")*1))</f>
        <v>411</v>
      </c>
      <c r="E529" s="54">
        <v>63.213999999999999</v>
      </c>
      <c r="F529" s="54">
        <v>154.80928275382036</v>
      </c>
      <c r="G529" s="54">
        <v>65.379000000000005</v>
      </c>
      <c r="H529" s="54">
        <v>160.8984383364689</v>
      </c>
      <c r="I529" s="54">
        <v>43.902999999999999</v>
      </c>
      <c r="J529" s="54">
        <v>212.04013393162199</v>
      </c>
      <c r="K529" s="54">
        <v>19.812000000000001</v>
      </c>
      <c r="L529" s="54">
        <v>386.51620230163536</v>
      </c>
      <c r="M529" s="54">
        <v>21.724</v>
      </c>
      <c r="N529" s="54">
        <v>327.93831706867979</v>
      </c>
      <c r="O529" s="54">
        <v>39.024000000000001</v>
      </c>
      <c r="P529" s="54">
        <v>206.08036080360804</v>
      </c>
      <c r="Q529" s="54">
        <v>19.363</v>
      </c>
      <c r="R529" s="54">
        <v>316.06006300676546</v>
      </c>
      <c r="S529" s="54">
        <v>20.696999999999999</v>
      </c>
      <c r="T529" s="54">
        <v>321.23674928733635</v>
      </c>
      <c r="U529" s="54">
        <v>15.194000000000001</v>
      </c>
      <c r="V529" s="54">
        <v>367.69974990127685</v>
      </c>
      <c r="W529" s="54">
        <v>20.015999999999998</v>
      </c>
      <c r="X529" s="54">
        <v>441.90062949640287</v>
      </c>
      <c r="Y529" s="54">
        <v>20.748000000000001</v>
      </c>
      <c r="Z529" s="54">
        <v>399.26190476190476</v>
      </c>
      <c r="AA529" s="54">
        <v>77.385999999999996</v>
      </c>
      <c r="AB529" s="54">
        <v>192.63198769803324</v>
      </c>
    </row>
    <row r="530" spans="1:28" ht="14.45" customHeight="1">
      <c r="B530" s="59"/>
      <c r="C530" s="11"/>
      <c r="D530" s="56" t="str">
        <f>IF(B530="","",SUMPRODUCT((B$11:B530&lt;&gt;"")*1))</f>
        <v/>
      </c>
      <c r="E530" s="54"/>
      <c r="F530" s="54"/>
      <c r="G530" s="54"/>
      <c r="H530" s="54"/>
      <c r="I530" s="54"/>
      <c r="J530" s="54"/>
      <c r="K530" s="54"/>
      <c r="L530" s="54"/>
      <c r="M530" s="54"/>
      <c r="N530" s="54"/>
      <c r="O530" s="54"/>
      <c r="P530" s="54"/>
      <c r="Q530" s="54"/>
      <c r="R530" s="54"/>
      <c r="S530" s="54"/>
      <c r="T530" s="54"/>
      <c r="U530" s="54"/>
      <c r="V530" s="54"/>
      <c r="W530" s="54"/>
      <c r="X530" s="54"/>
      <c r="Y530" s="54"/>
      <c r="Z530" s="54"/>
      <c r="AA530" s="54"/>
      <c r="AB530" s="54"/>
    </row>
    <row r="531" spans="1:28" ht="14.45" customHeight="1">
      <c r="A531" s="50" t="s">
        <v>114</v>
      </c>
      <c r="B531" s="59"/>
      <c r="C531" s="11"/>
      <c r="D531" s="56" t="str">
        <f>IF(B531="","",SUMPRODUCT((B$11:B531&lt;&gt;"")*1))</f>
        <v/>
      </c>
      <c r="E531" s="53"/>
      <c r="F531" s="53"/>
      <c r="G531" s="54"/>
      <c r="H531" s="54"/>
      <c r="I531" s="54"/>
      <c r="J531" s="54"/>
      <c r="K531" s="54"/>
      <c r="L531" s="54"/>
      <c r="M531" s="54"/>
      <c r="N531" s="54"/>
      <c r="O531" s="54"/>
      <c r="P531" s="54"/>
      <c r="Q531" s="54"/>
      <c r="R531" s="54"/>
      <c r="S531" s="54"/>
      <c r="T531" s="54"/>
      <c r="U531" s="54"/>
      <c r="V531" s="54"/>
      <c r="W531" s="54"/>
      <c r="X531" s="54"/>
      <c r="Y531" s="54"/>
      <c r="Z531" s="54"/>
      <c r="AA531" s="54"/>
      <c r="AB531" s="54"/>
    </row>
    <row r="532" spans="1:28" s="50" customFormat="1" ht="14.45" customHeight="1">
      <c r="B532" s="60" t="s">
        <v>115</v>
      </c>
      <c r="D532" s="56">
        <f>IF(B532="","",SUMPRODUCT((B$11:B532&lt;&gt;"")*1))</f>
        <v>412</v>
      </c>
      <c r="E532" s="53">
        <f>IF(SUM(E533:E551)&lt;0.001,"-",SUM(E533:E551))</f>
        <v>0.80399999999999994</v>
      </c>
      <c r="F532" s="53">
        <f>IF(ISERR(SUMPRODUCT(E533:E551,F533:F551)/E532),"-",SUMPRODUCT(E533:E551,F533:F551)/E532)</f>
        <v>240.17910447761193</v>
      </c>
      <c r="G532" s="53">
        <f>IF(SUM(G533:G551)&lt;0.001,"-",SUM(G533:G551))</f>
        <v>0.8</v>
      </c>
      <c r="H532" s="53">
        <f>IF(ISERR(SUMPRODUCT(G533:G551,H533:H551)/G532),"-",SUMPRODUCT(G533:G551,H533:H551)/G532)</f>
        <v>239.625</v>
      </c>
      <c r="I532" s="53" t="str">
        <f>IF(SUM(I533:I551)&lt;0.001,"-",SUM(I533:I551))</f>
        <v>-</v>
      </c>
      <c r="J532" s="53" t="str">
        <f>IF(ISERR(SUMPRODUCT(I533:I551,J533:J551)/I532),"-",SUMPRODUCT(I533:I551,J533:J551)/I532)</f>
        <v>-</v>
      </c>
      <c r="K532" s="53" t="str">
        <f>IF(SUM(K533:K551)&lt;0.001,"-",SUM(K533:K551))</f>
        <v>-</v>
      </c>
      <c r="L532" s="53" t="str">
        <f>IF(ISERR(SUMPRODUCT(K533:K551,L533:L551)/K532),"-",SUMPRODUCT(K533:K551,L533:L551)/K532)</f>
        <v>-</v>
      </c>
      <c r="M532" s="53">
        <f>IF(SUM(M533:M551)&lt;0.001,"-",SUM(M533:M551))</f>
        <v>1E-3</v>
      </c>
      <c r="N532" s="53">
        <f>IF(ISERR(SUMPRODUCT(M533:M551,N533:N551)/M532),"-",SUMPRODUCT(M533:M551,N533:N551)/M532)</f>
        <v>108</v>
      </c>
      <c r="O532" s="53" t="str">
        <f>IF(SUM(O533:O551)&lt;0.001,"-",SUM(O533:O551))</f>
        <v>-</v>
      </c>
      <c r="P532" s="53" t="str">
        <f>IF(ISERR(SUMPRODUCT(O533:O551,P533:P551)/O532),"-",SUMPRODUCT(O533:O551,P533:P551)/O532)</f>
        <v>-</v>
      </c>
      <c r="Q532" s="53" t="str">
        <f>IF(SUM(Q533:Q551)&lt;0.001,"-",SUM(Q533:Q551))</f>
        <v>-</v>
      </c>
      <c r="R532" s="53" t="str">
        <f>IF(ISERR(SUMPRODUCT(Q533:Q551,R533:R551)/Q532),"-",SUMPRODUCT(Q533:Q551,R533:R551)/Q532)</f>
        <v>-</v>
      </c>
      <c r="S532" s="53">
        <f>IF(SUM(S533:S551)&lt;0.001,"-",SUM(S533:S551))</f>
        <v>688.31100000000004</v>
      </c>
      <c r="T532" s="53">
        <f>IF(ISERR(SUMPRODUCT(S533:S551,T533:T551)/S532),"-",SUMPRODUCT(S533:S551,T533:T551)/S532)</f>
        <v>495.66116188757707</v>
      </c>
      <c r="U532" s="53">
        <f>IF(SUM(U533:U551)&lt;0.001,"-",SUM(U533:U551))</f>
        <v>3740.0249999999996</v>
      </c>
      <c r="V532" s="53">
        <f>IF(ISERR(SUMPRODUCT(U533:U551,V533:V551)/U532),"-",SUMPRODUCT(U533:U551,V533:V551)/U532)</f>
        <v>607.68407056102569</v>
      </c>
      <c r="W532" s="53">
        <f>IF(SUM(W533:W551)&lt;0.001,"-",SUM(W533:W551))</f>
        <v>3575.6029999999996</v>
      </c>
      <c r="X532" s="53">
        <f>IF(ISERR(SUMPRODUCT(W533:W551,X533:X551)/W532),"-",SUMPRODUCT(W533:W551,X533:X551)/W532)</f>
        <v>714.65404240907071</v>
      </c>
      <c r="Y532" s="53">
        <f>IF(SUM(Y533:Y551)&lt;0.001,"-",SUM(Y533:Y551))</f>
        <v>7588.719000000001</v>
      </c>
      <c r="Z532" s="53">
        <f>IF(ISERR(SUMPRODUCT(Y533:Y551,Z533:Z551)/Y532),"-",SUMPRODUCT(Y533:Y551,Z533:Z551)/Y532)</f>
        <v>615.1317845607407</v>
      </c>
      <c r="AA532" s="53">
        <f>IF(SUM(AA533:AA551)&lt;0.001,"-",SUM(AA533:AA551))</f>
        <v>368.42299999999994</v>
      </c>
      <c r="AB532" s="53">
        <f>IF(ISERR(SUMPRODUCT(AA533:AA551,AB533:AB551)/AA532),"-",SUMPRODUCT(AA533:AA551,AB533:AB551)/AA532)</f>
        <v>468.98367094345372</v>
      </c>
    </row>
    <row r="533" spans="1:28" ht="14.45" customHeight="1">
      <c r="B533" s="62" t="s">
        <v>91</v>
      </c>
      <c r="C533" s="62" t="s">
        <v>12</v>
      </c>
      <c r="D533" s="56">
        <f>IF(B533="","",SUMPRODUCT((B$11:B533&lt;&gt;"")*1))</f>
        <v>413</v>
      </c>
      <c r="E533" s="54">
        <v>0</v>
      </c>
      <c r="F533" s="54">
        <v>0</v>
      </c>
      <c r="G533" s="54">
        <v>0</v>
      </c>
      <c r="H533" s="54">
        <v>0</v>
      </c>
      <c r="I533" s="54">
        <v>0</v>
      </c>
      <c r="J533" s="54">
        <v>0</v>
      </c>
      <c r="K533" s="54">
        <v>0</v>
      </c>
      <c r="L533" s="54">
        <v>0</v>
      </c>
      <c r="M533" s="54">
        <v>0</v>
      </c>
      <c r="N533" s="54">
        <v>0</v>
      </c>
      <c r="O533" s="54">
        <v>0</v>
      </c>
      <c r="P533" s="54">
        <v>0</v>
      </c>
      <c r="Q533" s="54">
        <v>0</v>
      </c>
      <c r="R533" s="54">
        <v>0</v>
      </c>
      <c r="S533" s="54">
        <v>652.44500000000005</v>
      </c>
      <c r="T533" s="54">
        <v>485.91201250680137</v>
      </c>
      <c r="U533" s="54">
        <v>2970.982</v>
      </c>
      <c r="V533" s="54">
        <v>592.30809745733893</v>
      </c>
      <c r="W533" s="54">
        <v>2478.4369999999999</v>
      </c>
      <c r="X533" s="54">
        <v>656.63419082268388</v>
      </c>
      <c r="Y533" s="54">
        <v>3331.2350000000001</v>
      </c>
      <c r="Z533" s="54">
        <v>568.97800245254393</v>
      </c>
      <c r="AA533" s="54">
        <v>79.314999999999998</v>
      </c>
      <c r="AB533" s="54">
        <v>390.51023135598564</v>
      </c>
    </row>
    <row r="534" spans="1:28" ht="14.45" customHeight="1">
      <c r="B534" s="12" t="s">
        <v>92</v>
      </c>
      <c r="C534" s="12" t="s">
        <v>12</v>
      </c>
      <c r="D534" s="56">
        <f>IF(B534="","",SUMPRODUCT((B$11:B534&lt;&gt;"")*1))</f>
        <v>414</v>
      </c>
      <c r="E534" s="54">
        <v>0</v>
      </c>
      <c r="F534" s="54">
        <v>0</v>
      </c>
      <c r="G534" s="54">
        <v>0</v>
      </c>
      <c r="H534" s="54">
        <v>0</v>
      </c>
      <c r="I534" s="54">
        <v>0</v>
      </c>
      <c r="J534" s="54">
        <v>0</v>
      </c>
      <c r="K534" s="54">
        <v>0</v>
      </c>
      <c r="L534" s="54">
        <v>0</v>
      </c>
      <c r="M534" s="54">
        <v>0</v>
      </c>
      <c r="N534" s="54">
        <v>0</v>
      </c>
      <c r="O534" s="54">
        <v>0</v>
      </c>
      <c r="P534" s="54">
        <v>0</v>
      </c>
      <c r="Q534" s="54">
        <v>0</v>
      </c>
      <c r="R534" s="54">
        <v>0</v>
      </c>
      <c r="S534" s="54">
        <v>0</v>
      </c>
      <c r="T534" s="54">
        <v>0</v>
      </c>
      <c r="U534" s="54">
        <v>93.718999999999994</v>
      </c>
      <c r="V534" s="54">
        <v>491.06274074627351</v>
      </c>
      <c r="W534" s="54">
        <v>21.337</v>
      </c>
      <c r="X534" s="54">
        <v>663.58358719595071</v>
      </c>
      <c r="Y534" s="54">
        <v>0</v>
      </c>
      <c r="Z534" s="54">
        <v>0</v>
      </c>
      <c r="AA534" s="54">
        <v>0</v>
      </c>
      <c r="AB534" s="54">
        <v>0</v>
      </c>
    </row>
    <row r="535" spans="1:28" ht="14.45" customHeight="1">
      <c r="B535" s="57" t="s">
        <v>15</v>
      </c>
      <c r="C535" s="58" t="s">
        <v>16</v>
      </c>
      <c r="D535" s="56">
        <f>IF(B535="","",SUMPRODUCT((B$11:B535&lt;&gt;"")*1))</f>
        <v>415</v>
      </c>
      <c r="E535" s="54">
        <v>0</v>
      </c>
      <c r="F535" s="54">
        <v>0</v>
      </c>
      <c r="G535" s="54">
        <v>0</v>
      </c>
      <c r="H535" s="54">
        <v>0</v>
      </c>
      <c r="I535" s="54">
        <v>0</v>
      </c>
      <c r="J535" s="54">
        <v>0</v>
      </c>
      <c r="K535" s="54">
        <v>0</v>
      </c>
      <c r="L535" s="54">
        <v>0</v>
      </c>
      <c r="M535" s="54">
        <v>0</v>
      </c>
      <c r="N535" s="54">
        <v>0</v>
      </c>
      <c r="O535" s="54">
        <v>0</v>
      </c>
      <c r="P535" s="54">
        <v>0</v>
      </c>
      <c r="Q535" s="54">
        <v>0</v>
      </c>
      <c r="R535" s="54">
        <v>0</v>
      </c>
      <c r="S535" s="54">
        <v>0</v>
      </c>
      <c r="T535" s="54">
        <v>0</v>
      </c>
      <c r="U535" s="54">
        <v>0</v>
      </c>
      <c r="V535" s="54">
        <v>0</v>
      </c>
      <c r="W535" s="54">
        <v>48.911999999999999</v>
      </c>
      <c r="X535" s="54">
        <v>1063.4249672881911</v>
      </c>
      <c r="Y535" s="54">
        <v>76.861000000000004</v>
      </c>
      <c r="Z535" s="54">
        <v>676.77928988693873</v>
      </c>
      <c r="AA535" s="54">
        <v>0</v>
      </c>
      <c r="AB535" s="54">
        <v>0</v>
      </c>
    </row>
    <row r="536" spans="1:28" ht="14.45" customHeight="1">
      <c r="B536" s="57" t="s">
        <v>17</v>
      </c>
      <c r="C536" s="58" t="s">
        <v>16</v>
      </c>
      <c r="D536" s="56">
        <f>IF(B536="","",SUMPRODUCT((B$11:B536&lt;&gt;"")*1))</f>
        <v>416</v>
      </c>
      <c r="E536" s="54">
        <v>0</v>
      </c>
      <c r="F536" s="54">
        <v>0</v>
      </c>
      <c r="G536" s="54">
        <v>0</v>
      </c>
      <c r="H536" s="54">
        <v>0</v>
      </c>
      <c r="I536" s="54">
        <v>0</v>
      </c>
      <c r="J536" s="54">
        <v>0</v>
      </c>
      <c r="K536" s="54">
        <v>0</v>
      </c>
      <c r="L536" s="54">
        <v>0</v>
      </c>
      <c r="M536" s="54">
        <v>0</v>
      </c>
      <c r="N536" s="54">
        <v>0</v>
      </c>
      <c r="O536" s="54">
        <v>0</v>
      </c>
      <c r="P536" s="54">
        <v>0</v>
      </c>
      <c r="Q536" s="54">
        <v>0</v>
      </c>
      <c r="R536" s="54">
        <v>0</v>
      </c>
      <c r="S536" s="54">
        <v>0</v>
      </c>
      <c r="T536" s="54">
        <v>0</v>
      </c>
      <c r="U536" s="54">
        <v>0</v>
      </c>
      <c r="V536" s="54">
        <v>0</v>
      </c>
      <c r="W536" s="54">
        <v>75.953999999999994</v>
      </c>
      <c r="X536" s="54">
        <v>1099.1443505279512</v>
      </c>
      <c r="Y536" s="54">
        <v>178.95500000000001</v>
      </c>
      <c r="Z536" s="54">
        <v>677.27524237936916</v>
      </c>
      <c r="AA536" s="54">
        <v>0</v>
      </c>
      <c r="AB536" s="54">
        <v>0</v>
      </c>
    </row>
    <row r="537" spans="1:28" ht="14.45" customHeight="1">
      <c r="B537" s="57"/>
      <c r="C537" s="58"/>
      <c r="D537" s="56"/>
      <c r="E537" s="54"/>
      <c r="F537" s="54"/>
      <c r="G537" s="54"/>
      <c r="H537" s="54"/>
      <c r="I537" s="54"/>
      <c r="J537" s="54"/>
      <c r="K537" s="54"/>
      <c r="L537" s="54"/>
      <c r="M537" s="54"/>
      <c r="N537" s="54"/>
      <c r="O537" s="54"/>
      <c r="P537" s="54"/>
      <c r="Q537" s="54"/>
      <c r="R537" s="54"/>
      <c r="S537" s="54"/>
      <c r="T537" s="54"/>
      <c r="U537" s="54"/>
      <c r="V537" s="54"/>
      <c r="W537" s="54"/>
      <c r="X537" s="54"/>
      <c r="Y537" s="54"/>
      <c r="Z537" s="54"/>
      <c r="AA537" s="54"/>
      <c r="AB537" s="54"/>
    </row>
    <row r="538" spans="1:28" ht="14.45" customHeight="1">
      <c r="B538" s="57" t="s">
        <v>18</v>
      </c>
      <c r="C538" s="58" t="s">
        <v>16</v>
      </c>
      <c r="D538" s="56">
        <f>IF(B538="","",SUMPRODUCT((B$11:B538&lt;&gt;"")*1))</f>
        <v>417</v>
      </c>
      <c r="E538" s="54">
        <v>0</v>
      </c>
      <c r="F538" s="54">
        <v>0</v>
      </c>
      <c r="G538" s="54">
        <v>0</v>
      </c>
      <c r="H538" s="54">
        <v>0</v>
      </c>
      <c r="I538" s="54">
        <v>0</v>
      </c>
      <c r="J538" s="54">
        <v>0</v>
      </c>
      <c r="K538" s="54">
        <v>0</v>
      </c>
      <c r="L538" s="54">
        <v>0</v>
      </c>
      <c r="M538" s="54">
        <v>0</v>
      </c>
      <c r="N538" s="54">
        <v>0</v>
      </c>
      <c r="O538" s="54">
        <v>0</v>
      </c>
      <c r="P538" s="54">
        <v>0</v>
      </c>
      <c r="Q538" s="54">
        <v>0</v>
      </c>
      <c r="R538" s="54">
        <v>0</v>
      </c>
      <c r="S538" s="54">
        <v>35.838000000000001</v>
      </c>
      <c r="T538" s="54">
        <v>672.57120933087788</v>
      </c>
      <c r="U538" s="54">
        <v>350.71300000000002</v>
      </c>
      <c r="V538" s="54">
        <v>742.34511124480696</v>
      </c>
      <c r="W538" s="54">
        <v>484.12</v>
      </c>
      <c r="X538" s="54">
        <v>811.48061844170866</v>
      </c>
      <c r="Y538" s="54">
        <v>1496.5060000000001</v>
      </c>
      <c r="Z538" s="54">
        <v>653.40841199433885</v>
      </c>
      <c r="AA538" s="54">
        <v>86.701999999999998</v>
      </c>
      <c r="AB538" s="54">
        <v>565.76188553897259</v>
      </c>
    </row>
    <row r="539" spans="1:28" ht="14.45" customHeight="1">
      <c r="B539" s="57" t="s">
        <v>19</v>
      </c>
      <c r="C539" s="58" t="s">
        <v>20</v>
      </c>
      <c r="D539" s="56">
        <f>IF(B539="","",SUMPRODUCT((B$11:B539&lt;&gt;"")*1))</f>
        <v>418</v>
      </c>
      <c r="E539" s="54">
        <v>0</v>
      </c>
      <c r="F539" s="54">
        <v>0</v>
      </c>
      <c r="G539" s="54">
        <v>0</v>
      </c>
      <c r="H539" s="54">
        <v>0</v>
      </c>
      <c r="I539" s="54">
        <v>0</v>
      </c>
      <c r="J539" s="54">
        <v>0</v>
      </c>
      <c r="K539" s="54">
        <v>0</v>
      </c>
      <c r="L539" s="54">
        <v>0</v>
      </c>
      <c r="M539" s="54">
        <v>0</v>
      </c>
      <c r="N539" s="54">
        <v>0</v>
      </c>
      <c r="O539" s="54">
        <v>0</v>
      </c>
      <c r="P539" s="54">
        <v>0</v>
      </c>
      <c r="Q539" s="54">
        <v>0</v>
      </c>
      <c r="R539" s="54">
        <v>0</v>
      </c>
      <c r="S539" s="54">
        <v>0</v>
      </c>
      <c r="T539" s="54">
        <v>0</v>
      </c>
      <c r="U539" s="54">
        <v>216.542</v>
      </c>
      <c r="V539" s="54">
        <v>659.3998346741048</v>
      </c>
      <c r="W539" s="54">
        <v>303.99</v>
      </c>
      <c r="X539" s="54">
        <v>812.86431132603047</v>
      </c>
      <c r="Y539" s="54">
        <v>1554.739</v>
      </c>
      <c r="Z539" s="54">
        <v>648.86734172102194</v>
      </c>
      <c r="AA539" s="54">
        <v>148.44999999999999</v>
      </c>
      <c r="AB539" s="54">
        <v>473.37007746716068</v>
      </c>
    </row>
    <row r="540" spans="1:28" ht="14.45" customHeight="1">
      <c r="B540" s="57" t="s">
        <v>21</v>
      </c>
      <c r="C540" s="58" t="s">
        <v>20</v>
      </c>
      <c r="D540" s="56">
        <f>IF(B540="","",SUMPRODUCT((B$11:B540&lt;&gt;"")*1))</f>
        <v>419</v>
      </c>
      <c r="E540" s="54">
        <v>0</v>
      </c>
      <c r="F540" s="54">
        <v>0</v>
      </c>
      <c r="G540" s="54">
        <v>0</v>
      </c>
      <c r="H540" s="54">
        <v>0</v>
      </c>
      <c r="I540" s="54">
        <v>0</v>
      </c>
      <c r="J540" s="54">
        <v>0</v>
      </c>
      <c r="K540" s="54">
        <v>0</v>
      </c>
      <c r="L540" s="54">
        <v>0</v>
      </c>
      <c r="M540" s="54">
        <v>0</v>
      </c>
      <c r="N540" s="54">
        <v>0</v>
      </c>
      <c r="O540" s="54">
        <v>0</v>
      </c>
      <c r="P540" s="54">
        <v>0</v>
      </c>
      <c r="Q540" s="54">
        <v>0</v>
      </c>
      <c r="R540" s="54">
        <v>0</v>
      </c>
      <c r="S540" s="54">
        <v>0</v>
      </c>
      <c r="T540" s="54">
        <v>0</v>
      </c>
      <c r="U540" s="54">
        <v>107.033</v>
      </c>
      <c r="V540" s="54">
        <v>586.15435426457259</v>
      </c>
      <c r="W540" s="54">
        <v>160.667</v>
      </c>
      <c r="X540" s="54">
        <v>840.05602892940055</v>
      </c>
      <c r="Y540" s="54">
        <v>931.702</v>
      </c>
      <c r="Z540" s="54">
        <v>643.16830059396671</v>
      </c>
      <c r="AA540" s="54">
        <v>36.959000000000003</v>
      </c>
      <c r="AB540" s="54">
        <v>415.45647880083334</v>
      </c>
    </row>
    <row r="541" spans="1:28" ht="14.45" customHeight="1">
      <c r="B541" s="57" t="s">
        <v>22</v>
      </c>
      <c r="C541" s="58" t="s">
        <v>20</v>
      </c>
      <c r="D541" s="56">
        <f>IF(B541="","",SUMPRODUCT((B$11:B541&lt;&gt;"")*1))</f>
        <v>420</v>
      </c>
      <c r="E541" s="54">
        <v>0</v>
      </c>
      <c r="F541" s="54">
        <v>0</v>
      </c>
      <c r="G541" s="54">
        <v>0</v>
      </c>
      <c r="H541" s="54">
        <v>0</v>
      </c>
      <c r="I541" s="54">
        <v>0</v>
      </c>
      <c r="J541" s="54">
        <v>0</v>
      </c>
      <c r="K541" s="54">
        <v>0</v>
      </c>
      <c r="L541" s="54">
        <v>0</v>
      </c>
      <c r="M541" s="54">
        <v>0</v>
      </c>
      <c r="N541" s="54">
        <v>0</v>
      </c>
      <c r="O541" s="54">
        <v>0</v>
      </c>
      <c r="P541" s="54">
        <v>0</v>
      </c>
      <c r="Q541" s="54">
        <v>0</v>
      </c>
      <c r="R541" s="54">
        <v>0</v>
      </c>
      <c r="S541" s="54">
        <v>0</v>
      </c>
      <c r="T541" s="54">
        <v>0</v>
      </c>
      <c r="U541" s="54">
        <v>0.54800000000000004</v>
      </c>
      <c r="V541" s="54">
        <v>652.72992700729924</v>
      </c>
      <c r="W541" s="54">
        <v>0.192</v>
      </c>
      <c r="X541" s="54">
        <v>1023.75</v>
      </c>
      <c r="Y541" s="54">
        <v>2.4E-2</v>
      </c>
      <c r="Z541" s="54">
        <v>1179</v>
      </c>
      <c r="AA541" s="54">
        <v>0</v>
      </c>
      <c r="AB541" s="54">
        <v>0</v>
      </c>
    </row>
    <row r="542" spans="1:28" ht="14.45" customHeight="1">
      <c r="B542" s="57" t="s">
        <v>23</v>
      </c>
      <c r="C542" s="58" t="s">
        <v>20</v>
      </c>
      <c r="D542" s="56">
        <f>IF(B542="","",SUMPRODUCT((B$11:B542&lt;&gt;"")*1))</f>
        <v>421</v>
      </c>
      <c r="E542" s="54">
        <v>0</v>
      </c>
      <c r="F542" s="54">
        <v>0</v>
      </c>
      <c r="G542" s="54">
        <v>0</v>
      </c>
      <c r="H542" s="54">
        <v>0</v>
      </c>
      <c r="I542" s="54">
        <v>0</v>
      </c>
      <c r="J542" s="54">
        <v>0</v>
      </c>
      <c r="K542" s="54">
        <v>0</v>
      </c>
      <c r="L542" s="54">
        <v>0</v>
      </c>
      <c r="M542" s="54">
        <v>0</v>
      </c>
      <c r="N542" s="54">
        <v>0</v>
      </c>
      <c r="O542" s="54">
        <v>0</v>
      </c>
      <c r="P542" s="54">
        <v>0</v>
      </c>
      <c r="Q542" s="54">
        <v>0</v>
      </c>
      <c r="R542" s="54">
        <v>0</v>
      </c>
      <c r="S542" s="54">
        <v>0.02</v>
      </c>
      <c r="T542" s="54">
        <v>1425.6</v>
      </c>
      <c r="U542" s="54">
        <v>0.48799999999999999</v>
      </c>
      <c r="V542" s="54">
        <v>1560.688524590164</v>
      </c>
      <c r="W542" s="54">
        <v>1.9219999999999999</v>
      </c>
      <c r="X542" s="54">
        <v>1594.095733610822</v>
      </c>
      <c r="Y542" s="54">
        <v>0.93799999999999994</v>
      </c>
      <c r="Z542" s="54">
        <v>1298.4179104477612</v>
      </c>
      <c r="AA542" s="54">
        <v>0</v>
      </c>
      <c r="AB542" s="54">
        <v>0</v>
      </c>
    </row>
    <row r="543" spans="1:28" ht="14.45" customHeight="1">
      <c r="B543" s="57"/>
      <c r="C543" s="58"/>
      <c r="D543" s="56"/>
      <c r="E543" s="54"/>
      <c r="F543" s="54"/>
      <c r="G543" s="54"/>
      <c r="H543" s="54"/>
      <c r="I543" s="54"/>
      <c r="J543" s="54"/>
      <c r="K543" s="54"/>
      <c r="L543" s="54"/>
      <c r="M543" s="54"/>
      <c r="N543" s="54"/>
      <c r="O543" s="54"/>
      <c r="P543" s="54"/>
      <c r="Q543" s="54"/>
      <c r="R543" s="54"/>
      <c r="S543" s="54"/>
      <c r="T543" s="54"/>
      <c r="U543" s="54"/>
      <c r="V543" s="54"/>
      <c r="W543" s="54"/>
      <c r="X543" s="54"/>
      <c r="Y543" s="54"/>
      <c r="Z543" s="54"/>
      <c r="AA543" s="54"/>
      <c r="AB543" s="54"/>
    </row>
    <row r="544" spans="1:28" ht="14.45" customHeight="1">
      <c r="B544" s="57" t="s">
        <v>66</v>
      </c>
      <c r="C544" s="58" t="s">
        <v>67</v>
      </c>
      <c r="D544" s="56">
        <f>IF(B544="","",SUMPRODUCT((B$11:B544&lt;&gt;"")*1))</f>
        <v>422</v>
      </c>
      <c r="E544" s="54">
        <v>0</v>
      </c>
      <c r="F544" s="54">
        <v>0</v>
      </c>
      <c r="G544" s="54">
        <v>0</v>
      </c>
      <c r="H544" s="54">
        <v>0</v>
      </c>
      <c r="I544" s="54">
        <v>0</v>
      </c>
      <c r="J544" s="54">
        <v>0</v>
      </c>
      <c r="K544" s="54">
        <v>0</v>
      </c>
      <c r="L544" s="54">
        <v>0</v>
      </c>
      <c r="M544" s="54">
        <v>0</v>
      </c>
      <c r="N544" s="54">
        <v>0</v>
      </c>
      <c r="O544" s="54">
        <v>0</v>
      </c>
      <c r="P544" s="54">
        <v>0</v>
      </c>
      <c r="Q544" s="54">
        <v>0</v>
      </c>
      <c r="R544" s="54">
        <v>0</v>
      </c>
      <c r="S544" s="54">
        <v>0</v>
      </c>
      <c r="T544" s="54">
        <v>0</v>
      </c>
      <c r="U544" s="54">
        <v>0</v>
      </c>
      <c r="V544" s="54">
        <v>0</v>
      </c>
      <c r="W544" s="54">
        <v>0</v>
      </c>
      <c r="X544" s="54">
        <v>0</v>
      </c>
      <c r="Y544" s="54">
        <v>0</v>
      </c>
      <c r="Z544" s="54">
        <v>0</v>
      </c>
      <c r="AA544" s="54">
        <v>16.966999999999999</v>
      </c>
      <c r="AB544" s="54">
        <v>420.16980020038898</v>
      </c>
    </row>
    <row r="545" spans="1:28" ht="14.45" customHeight="1">
      <c r="B545" s="57" t="s">
        <v>24</v>
      </c>
      <c r="C545" s="58" t="s">
        <v>25</v>
      </c>
      <c r="D545" s="56">
        <f>IF(B545="","",SUMPRODUCT((B$11:B545&lt;&gt;"")*1))</f>
        <v>423</v>
      </c>
      <c r="E545" s="54">
        <v>0</v>
      </c>
      <c r="F545" s="54">
        <v>0</v>
      </c>
      <c r="G545" s="54">
        <v>0</v>
      </c>
      <c r="H545" s="54">
        <v>0</v>
      </c>
      <c r="I545" s="54">
        <v>0</v>
      </c>
      <c r="J545" s="54">
        <v>0</v>
      </c>
      <c r="K545" s="54">
        <v>0</v>
      </c>
      <c r="L545" s="54">
        <v>0</v>
      </c>
      <c r="M545" s="54">
        <v>0</v>
      </c>
      <c r="N545" s="54">
        <v>0</v>
      </c>
      <c r="O545" s="54">
        <v>0</v>
      </c>
      <c r="P545" s="54">
        <v>0</v>
      </c>
      <c r="Q545" s="54">
        <v>0</v>
      </c>
      <c r="R545" s="54">
        <v>0</v>
      </c>
      <c r="S545" s="54">
        <v>0</v>
      </c>
      <c r="T545" s="54">
        <v>0</v>
      </c>
      <c r="U545" s="54">
        <v>0</v>
      </c>
      <c r="V545" s="54">
        <v>0</v>
      </c>
      <c r="W545" s="54">
        <v>0</v>
      </c>
      <c r="X545" s="54">
        <v>0</v>
      </c>
      <c r="Y545" s="54">
        <v>17.759</v>
      </c>
      <c r="Z545" s="54">
        <v>692.98530322653312</v>
      </c>
      <c r="AA545" s="54">
        <v>0</v>
      </c>
      <c r="AB545" s="54">
        <v>0</v>
      </c>
    </row>
    <row r="546" spans="1:28" ht="14.45" customHeight="1">
      <c r="B546" s="57" t="s">
        <v>29</v>
      </c>
      <c r="C546" s="58" t="s">
        <v>30</v>
      </c>
      <c r="D546" s="56">
        <f>IF(B546="","",SUMPRODUCT((B$11:B546&lt;&gt;"")*1))</f>
        <v>424</v>
      </c>
      <c r="E546" s="54">
        <v>0</v>
      </c>
      <c r="F546" s="54">
        <v>0</v>
      </c>
      <c r="G546" s="54">
        <v>0</v>
      </c>
      <c r="H546" s="54">
        <v>0</v>
      </c>
      <c r="I546" s="54">
        <v>0</v>
      </c>
      <c r="J546" s="54">
        <v>0</v>
      </c>
      <c r="K546" s="54">
        <v>0</v>
      </c>
      <c r="L546" s="54">
        <v>0</v>
      </c>
      <c r="M546" s="54">
        <v>1E-3</v>
      </c>
      <c r="N546" s="54">
        <v>108</v>
      </c>
      <c r="O546" s="54">
        <v>0</v>
      </c>
      <c r="P546" s="54">
        <v>0</v>
      </c>
      <c r="Q546" s="54">
        <v>0</v>
      </c>
      <c r="R546" s="54">
        <v>0</v>
      </c>
      <c r="S546" s="54">
        <v>8.0000000000000002E-3</v>
      </c>
      <c r="T546" s="54">
        <v>756</v>
      </c>
      <c r="U546" s="54">
        <v>0</v>
      </c>
      <c r="V546" s="54">
        <v>0</v>
      </c>
      <c r="W546" s="54">
        <v>0</v>
      </c>
      <c r="X546" s="54">
        <v>0</v>
      </c>
      <c r="Y546" s="54">
        <v>0</v>
      </c>
      <c r="Z546" s="54">
        <v>0</v>
      </c>
      <c r="AA546" s="54">
        <v>0</v>
      </c>
      <c r="AB546" s="54">
        <v>0</v>
      </c>
    </row>
    <row r="547" spans="1:28" ht="14.45" customHeight="1">
      <c r="B547" s="57" t="s">
        <v>39</v>
      </c>
      <c r="C547" s="58" t="s">
        <v>40</v>
      </c>
      <c r="D547" s="56">
        <f>IF(B547="","",SUMPRODUCT((B$11:B547&lt;&gt;"")*1))</f>
        <v>425</v>
      </c>
      <c r="E547" s="54">
        <v>0</v>
      </c>
      <c r="F547" s="54">
        <v>0</v>
      </c>
      <c r="G547" s="54">
        <v>0</v>
      </c>
      <c r="H547" s="54">
        <v>0</v>
      </c>
      <c r="I547" s="54">
        <v>0</v>
      </c>
      <c r="J547" s="54">
        <v>0</v>
      </c>
      <c r="K547" s="54">
        <v>0</v>
      </c>
      <c r="L547" s="54">
        <v>0</v>
      </c>
      <c r="M547" s="54">
        <v>0</v>
      </c>
      <c r="N547" s="54">
        <v>0</v>
      </c>
      <c r="O547" s="54">
        <v>0</v>
      </c>
      <c r="P547" s="54">
        <v>0</v>
      </c>
      <c r="Q547" s="54">
        <v>0</v>
      </c>
      <c r="R547" s="54">
        <v>0</v>
      </c>
      <c r="S547" s="54">
        <v>0</v>
      </c>
      <c r="T547" s="54">
        <v>0</v>
      </c>
      <c r="U547" s="54">
        <v>0</v>
      </c>
      <c r="V547" s="54">
        <v>0</v>
      </c>
      <c r="W547" s="54">
        <v>6.4000000000000001E-2</v>
      </c>
      <c r="X547" s="54">
        <v>560.25</v>
      </c>
      <c r="Y547" s="54">
        <v>0</v>
      </c>
      <c r="Z547" s="54">
        <v>0</v>
      </c>
      <c r="AA547" s="54">
        <v>0</v>
      </c>
      <c r="AB547" s="54">
        <v>0</v>
      </c>
    </row>
    <row r="548" spans="1:28" ht="14.45" customHeight="1">
      <c r="B548" s="57" t="s">
        <v>47</v>
      </c>
      <c r="C548" s="58" t="s">
        <v>48</v>
      </c>
      <c r="D548" s="56">
        <f>IF(B548="","",SUMPRODUCT((B$11:B548&lt;&gt;"")*1))</f>
        <v>426</v>
      </c>
      <c r="E548" s="54">
        <v>0.16500000000000001</v>
      </c>
      <c r="F548" s="54">
        <v>278.18181818181819</v>
      </c>
      <c r="G548" s="54">
        <v>0</v>
      </c>
      <c r="H548" s="54">
        <v>0</v>
      </c>
      <c r="I548" s="54">
        <v>0</v>
      </c>
      <c r="J548" s="54">
        <v>0</v>
      </c>
      <c r="K548" s="54">
        <v>0</v>
      </c>
      <c r="L548" s="54">
        <v>0</v>
      </c>
      <c r="M548" s="54">
        <v>0</v>
      </c>
      <c r="N548" s="54">
        <v>0</v>
      </c>
      <c r="O548" s="54">
        <v>0</v>
      </c>
      <c r="P548" s="54">
        <v>0</v>
      </c>
      <c r="Q548" s="54">
        <v>0</v>
      </c>
      <c r="R548" s="54">
        <v>0</v>
      </c>
      <c r="S548" s="54">
        <v>0</v>
      </c>
      <c r="T548" s="54">
        <v>0</v>
      </c>
      <c r="U548" s="54">
        <v>0</v>
      </c>
      <c r="V548" s="54">
        <v>0</v>
      </c>
      <c r="W548" s="54">
        <v>0</v>
      </c>
      <c r="X548" s="54">
        <v>0</v>
      </c>
      <c r="Y548" s="54">
        <v>0</v>
      </c>
      <c r="Z548" s="54">
        <v>0</v>
      </c>
      <c r="AA548" s="54">
        <v>0.03</v>
      </c>
      <c r="AB548" s="54">
        <v>90</v>
      </c>
    </row>
    <row r="549" spans="1:28" ht="14.45" customHeight="1">
      <c r="B549" s="57"/>
      <c r="C549" s="58"/>
      <c r="D549" s="56"/>
      <c r="E549" s="54"/>
      <c r="F549" s="54"/>
      <c r="G549" s="54"/>
      <c r="H549" s="54"/>
      <c r="I549" s="54"/>
      <c r="J549" s="54"/>
      <c r="K549" s="54"/>
      <c r="L549" s="54"/>
      <c r="M549" s="54"/>
      <c r="N549" s="54"/>
      <c r="O549" s="54"/>
      <c r="P549" s="54"/>
      <c r="Q549" s="54"/>
      <c r="R549" s="54"/>
      <c r="S549" s="54"/>
      <c r="T549" s="54"/>
      <c r="U549" s="54"/>
      <c r="V549" s="54"/>
      <c r="W549" s="54"/>
      <c r="X549" s="54"/>
      <c r="Y549" s="54"/>
      <c r="Z549" s="54"/>
      <c r="AA549" s="54"/>
      <c r="AB549" s="54"/>
    </row>
    <row r="550" spans="1:28" ht="14.45" customHeight="1">
      <c r="B550" s="57" t="s">
        <v>49</v>
      </c>
      <c r="C550" s="58" t="s">
        <v>50</v>
      </c>
      <c r="D550" s="56">
        <f>IF(B550="","",SUMPRODUCT((B$11:B550&lt;&gt;"")*1))</f>
        <v>427</v>
      </c>
      <c r="E550" s="54">
        <v>5.0999999999999997E-2</v>
      </c>
      <c r="F550" s="54">
        <v>158.82352941176472</v>
      </c>
      <c r="G550" s="54">
        <v>0</v>
      </c>
      <c r="H550" s="54">
        <v>0</v>
      </c>
      <c r="I550" s="54">
        <v>0</v>
      </c>
      <c r="J550" s="54">
        <v>0</v>
      </c>
      <c r="K550" s="54">
        <v>0</v>
      </c>
      <c r="L550" s="54">
        <v>0</v>
      </c>
      <c r="M550" s="54">
        <v>0</v>
      </c>
      <c r="N550" s="54">
        <v>0</v>
      </c>
      <c r="O550" s="54">
        <v>0</v>
      </c>
      <c r="P550" s="54">
        <v>0</v>
      </c>
      <c r="Q550" s="54">
        <v>0</v>
      </c>
      <c r="R550" s="54">
        <v>0</v>
      </c>
      <c r="S550" s="54">
        <v>0</v>
      </c>
      <c r="T550" s="54">
        <v>0</v>
      </c>
      <c r="U550" s="54">
        <v>0</v>
      </c>
      <c r="V550" s="54">
        <v>0</v>
      </c>
      <c r="W550" s="54">
        <v>0</v>
      </c>
      <c r="X550" s="54">
        <v>0</v>
      </c>
      <c r="Y550" s="54">
        <v>0</v>
      </c>
      <c r="Z550" s="54">
        <v>0</v>
      </c>
      <c r="AA550" s="54">
        <v>0</v>
      </c>
      <c r="AB550" s="54">
        <v>0</v>
      </c>
    </row>
    <row r="551" spans="1:28" ht="14.45" customHeight="1">
      <c r="B551" s="57" t="s">
        <v>61</v>
      </c>
      <c r="C551" s="58" t="s">
        <v>50</v>
      </c>
      <c r="D551" s="56">
        <f>IF(B551="","",SUMPRODUCT((B$11:B551&lt;&gt;"")*1))</f>
        <v>428</v>
      </c>
      <c r="E551" s="54">
        <v>0.58799999999999997</v>
      </c>
      <c r="F551" s="54">
        <v>236.57142857142856</v>
      </c>
      <c r="G551" s="54">
        <v>0.8</v>
      </c>
      <c r="H551" s="54">
        <v>239.625</v>
      </c>
      <c r="I551" s="54">
        <v>0</v>
      </c>
      <c r="J551" s="54">
        <v>0</v>
      </c>
      <c r="K551" s="54">
        <v>0</v>
      </c>
      <c r="L551" s="54">
        <v>0</v>
      </c>
      <c r="M551" s="54">
        <v>0</v>
      </c>
      <c r="N551" s="54">
        <v>0</v>
      </c>
      <c r="O551" s="54">
        <v>0</v>
      </c>
      <c r="P551" s="54">
        <v>0</v>
      </c>
      <c r="Q551" s="54">
        <v>0</v>
      </c>
      <c r="R551" s="54">
        <v>0</v>
      </c>
      <c r="S551" s="54">
        <v>0</v>
      </c>
      <c r="T551" s="54">
        <v>0</v>
      </c>
      <c r="U551" s="54">
        <v>0</v>
      </c>
      <c r="V551" s="54">
        <v>0</v>
      </c>
      <c r="W551" s="54">
        <v>8.0000000000000002E-3</v>
      </c>
      <c r="X551" s="54">
        <v>1620</v>
      </c>
      <c r="Y551" s="54">
        <v>0</v>
      </c>
      <c r="Z551" s="54">
        <v>0</v>
      </c>
      <c r="AA551" s="54">
        <v>0</v>
      </c>
      <c r="AB551" s="54">
        <v>0</v>
      </c>
    </row>
    <row r="552" spans="1:28" ht="14.45" customHeight="1">
      <c r="B552" s="59"/>
      <c r="C552" s="11"/>
      <c r="D552" s="56" t="str">
        <f>IF(B552="","",SUMPRODUCT((B$11:B552&lt;&gt;"")*1))</f>
        <v/>
      </c>
      <c r="E552" s="54"/>
      <c r="F552" s="54"/>
      <c r="G552" s="54"/>
      <c r="H552" s="54"/>
      <c r="I552" s="54"/>
      <c r="J552" s="54"/>
      <c r="K552" s="54"/>
      <c r="L552" s="54"/>
      <c r="M552" s="54"/>
      <c r="N552" s="54"/>
      <c r="O552" s="54"/>
      <c r="P552" s="54"/>
      <c r="Q552" s="54"/>
      <c r="R552" s="54"/>
      <c r="S552" s="54"/>
      <c r="T552" s="54"/>
      <c r="U552" s="54"/>
      <c r="V552" s="54"/>
      <c r="W552" s="54"/>
      <c r="X552" s="54"/>
      <c r="Y552" s="54"/>
      <c r="Z552" s="54"/>
      <c r="AA552" s="54"/>
      <c r="AB552" s="54"/>
    </row>
    <row r="553" spans="1:28" ht="14.45" customHeight="1">
      <c r="A553" s="50" t="s">
        <v>116</v>
      </c>
      <c r="B553" s="59"/>
      <c r="C553" s="11"/>
      <c r="D553" s="56" t="str">
        <f>IF(B553="","",SUMPRODUCT((B$11:B553&lt;&gt;"")*1))</f>
        <v/>
      </c>
      <c r="E553" s="53"/>
      <c r="F553" s="53"/>
      <c r="G553" s="54"/>
      <c r="H553" s="54"/>
      <c r="I553" s="54"/>
      <c r="J553" s="54"/>
      <c r="K553" s="54"/>
      <c r="L553" s="54"/>
      <c r="M553" s="54"/>
      <c r="N553" s="54"/>
      <c r="O553" s="54"/>
      <c r="P553" s="54"/>
      <c r="Q553" s="54"/>
      <c r="R553" s="54"/>
      <c r="S553" s="54"/>
      <c r="T553" s="54"/>
      <c r="U553" s="54"/>
      <c r="V553" s="54"/>
      <c r="W553" s="54"/>
      <c r="X553" s="54"/>
      <c r="Y553" s="54"/>
      <c r="Z553" s="54"/>
      <c r="AA553" s="54"/>
      <c r="AB553" s="54"/>
    </row>
    <row r="554" spans="1:28" s="50" customFormat="1" ht="14.45" customHeight="1">
      <c r="B554" s="60" t="s">
        <v>117</v>
      </c>
      <c r="D554" s="56">
        <f>IF(B554="","",SUMPRODUCT((B$11:B554&lt;&gt;"")*1))</f>
        <v>429</v>
      </c>
      <c r="E554" s="53">
        <f>IF(SUM(E555:E602)&lt;0.001,"-",SUM(E555:E602))</f>
        <v>2064.1320000000001</v>
      </c>
      <c r="F554" s="53">
        <f>IF(ISERR(SUMPRODUCT(E555:E602,F555:F602)/E554),"-",SUMPRODUCT(E555:E602,F555:F602)/E554)</f>
        <v>235.3564709039926</v>
      </c>
      <c r="G554" s="53">
        <f>IF(SUM(G555:G602)&lt;0.001,"-",SUM(G555:G602))</f>
        <v>1349.9760000000001</v>
      </c>
      <c r="H554" s="53">
        <f>IF(ISERR(SUMPRODUCT(G555:G602,H555:H602)/G554),"-",SUMPRODUCT(G555:G602,H555:H602)/G554)</f>
        <v>359.00075260597214</v>
      </c>
      <c r="I554" s="53">
        <f>IF(SUM(I555:I602)&lt;0.001,"-",SUM(I555:I602))</f>
        <v>5375.2520000000004</v>
      </c>
      <c r="J554" s="53">
        <f>IF(ISERR(SUMPRODUCT(I555:I602,J555:J602)/I554),"-",SUMPRODUCT(I555:I602,J555:J602)/I554)</f>
        <v>195.00018027061799</v>
      </c>
      <c r="K554" s="53">
        <f>IF(SUM(K555:K602)&lt;0.001,"-",SUM(K555:K602))</f>
        <v>4117.1410000000005</v>
      </c>
      <c r="L554" s="53">
        <f>IF(ISERR(SUMPRODUCT(K555:K602,L555:L602)/K554),"-",SUMPRODUCT(K555:K602,L555:L602)/K554)</f>
        <v>164.81236518253806</v>
      </c>
      <c r="M554" s="53">
        <f>IF(SUM(M555:M602)&lt;0.001,"-",SUM(M555:M602))</f>
        <v>2549.0240000000003</v>
      </c>
      <c r="N554" s="53">
        <f>IF(ISERR(SUMPRODUCT(M555:M602,N555:N602)/M554),"-",SUMPRODUCT(M555:M602,N555:N602)/M554)</f>
        <v>149.58469633867705</v>
      </c>
      <c r="O554" s="53">
        <f>IF(SUM(O555:O602)&lt;0.001,"-",SUM(O555:O602))</f>
        <v>1174.9799999999998</v>
      </c>
      <c r="P554" s="53">
        <f>IF(ISERR(SUMPRODUCT(O555:O602,P555:P602)/O554),"-",SUMPRODUCT(O555:O602,P555:P602)/O554)</f>
        <v>264.31998927641325</v>
      </c>
      <c r="Q554" s="53">
        <f>IF(SUM(Q555:Q602)&lt;0.001,"-",SUM(Q555:Q602))</f>
        <v>3257.1169999999997</v>
      </c>
      <c r="R554" s="53">
        <f>IF(ISERR(SUMPRODUCT(Q555:Q602,R555:R602)/Q554),"-",SUMPRODUCT(Q555:Q602,R555:R602)/Q554)</f>
        <v>183.60290097039808</v>
      </c>
      <c r="S554" s="53">
        <f>IF(SUM(S555:S602)&lt;0.001,"-",SUM(S555:S602))</f>
        <v>3872.0420000000004</v>
      </c>
      <c r="T554" s="53">
        <f>IF(ISERR(SUMPRODUCT(S555:S602,T555:T602)/S554),"-",SUMPRODUCT(S555:S602,T555:T602)/S554)</f>
        <v>170.97200882635053</v>
      </c>
      <c r="U554" s="53">
        <f>IF(SUM(U555:U602)&lt;0.001,"-",SUM(U555:U602))</f>
        <v>3566.0890000000004</v>
      </c>
      <c r="V554" s="53">
        <f>IF(ISERR(SUMPRODUCT(U555:U602,V555:V602)/U554),"-",SUMPRODUCT(U555:U602,V555:V602)/U554)</f>
        <v>183.0092112114981</v>
      </c>
      <c r="W554" s="53">
        <f>IF(SUM(W555:W602)&lt;0.001,"-",SUM(W555:W602))</f>
        <v>3734.5010000000007</v>
      </c>
      <c r="X554" s="53">
        <f>IF(ISERR(SUMPRODUCT(W555:W602,X555:X602)/W554),"-",SUMPRODUCT(W555:W602,X555:X602)/W554)</f>
        <v>264.45323672426372</v>
      </c>
      <c r="Y554" s="53">
        <f>IF(SUM(Y555:Y602)&lt;0.001,"-",SUM(Y555:Y602))</f>
        <v>4288.262999999999</v>
      </c>
      <c r="Z554" s="53">
        <f>IF(ISERR(SUMPRODUCT(Y555:Y602,Z555:Z602)/Y554),"-",SUMPRODUCT(Y555:Y602,Z555:Z602)/Y554)</f>
        <v>222.45222412897724</v>
      </c>
      <c r="AA554" s="53">
        <f>IF(SUM(AA555:AA602)&lt;0.001,"-",SUM(AA555:AA602))</f>
        <v>3396.1539999999991</v>
      </c>
      <c r="AB554" s="53">
        <f>IF(ISERR(SUMPRODUCT(AA555:AA602,AB555:AB602)/AA554),"-",SUMPRODUCT(AA555:AA602,AB555:AB602)/AA554)</f>
        <v>326.90907391125381</v>
      </c>
    </row>
    <row r="555" spans="1:28" ht="14.45" customHeight="1">
      <c r="B555" s="62" t="s">
        <v>112</v>
      </c>
      <c r="C555" s="62" t="s">
        <v>12</v>
      </c>
      <c r="D555" s="56">
        <f>IF(B555="","",SUMPRODUCT((B$11:B555&lt;&gt;"")*1))</f>
        <v>430</v>
      </c>
      <c r="E555" s="54">
        <v>0</v>
      </c>
      <c r="F555" s="54">
        <v>0</v>
      </c>
      <c r="G555" s="54">
        <v>0</v>
      </c>
      <c r="H555" s="54">
        <v>0</v>
      </c>
      <c r="I555" s="54">
        <v>0</v>
      </c>
      <c r="J555" s="54">
        <v>0</v>
      </c>
      <c r="K555" s="54">
        <v>0</v>
      </c>
      <c r="L555" s="54">
        <v>0</v>
      </c>
      <c r="M555" s="54">
        <v>0</v>
      </c>
      <c r="N555" s="54">
        <v>0</v>
      </c>
      <c r="O555" s="54">
        <v>1.9370000000000001</v>
      </c>
      <c r="P555" s="54">
        <v>93.819308208569964</v>
      </c>
      <c r="Q555" s="54">
        <v>57.4</v>
      </c>
      <c r="R555" s="54">
        <v>111.39287456445993</v>
      </c>
      <c r="S555" s="54">
        <v>8.2949999999999999</v>
      </c>
      <c r="T555" s="54">
        <v>205.90355635925255</v>
      </c>
      <c r="U555" s="54">
        <v>138.011</v>
      </c>
      <c r="V555" s="54">
        <v>210.01097014006132</v>
      </c>
      <c r="W555" s="54">
        <v>458.92500000000001</v>
      </c>
      <c r="X555" s="54">
        <v>757.13648853298469</v>
      </c>
      <c r="Y555" s="54">
        <v>22.645</v>
      </c>
      <c r="Z555" s="54">
        <v>957.93791123868402</v>
      </c>
      <c r="AA555" s="54">
        <v>0</v>
      </c>
      <c r="AB555" s="54">
        <v>0</v>
      </c>
    </row>
    <row r="556" spans="1:28" ht="14.45" customHeight="1">
      <c r="B556" s="62" t="s">
        <v>11</v>
      </c>
      <c r="C556" s="62" t="s">
        <v>12</v>
      </c>
      <c r="D556" s="56">
        <f>IF(B556="","",SUMPRODUCT((B$11:B556&lt;&gt;"")*1))</f>
        <v>431</v>
      </c>
      <c r="E556" s="54">
        <v>0</v>
      </c>
      <c r="F556" s="54">
        <v>0</v>
      </c>
      <c r="G556" s="54">
        <v>0</v>
      </c>
      <c r="H556" s="54">
        <v>0</v>
      </c>
      <c r="I556" s="54">
        <v>0</v>
      </c>
      <c r="J556" s="54">
        <v>0</v>
      </c>
      <c r="K556" s="54">
        <v>0</v>
      </c>
      <c r="L556" s="54">
        <v>0</v>
      </c>
      <c r="M556" s="54">
        <v>0</v>
      </c>
      <c r="N556" s="54">
        <v>0</v>
      </c>
      <c r="O556" s="54">
        <v>0</v>
      </c>
      <c r="P556" s="54">
        <v>0</v>
      </c>
      <c r="Q556" s="54">
        <v>4.5999999999999999E-2</v>
      </c>
      <c r="R556" s="54">
        <v>310.84782608695656</v>
      </c>
      <c r="S556" s="54">
        <v>1.222</v>
      </c>
      <c r="T556" s="54">
        <v>363.47872340425533</v>
      </c>
      <c r="U556" s="54">
        <v>18.512</v>
      </c>
      <c r="V556" s="54">
        <v>536.23455056179773</v>
      </c>
      <c r="W556" s="54">
        <v>2.0030000000000001</v>
      </c>
      <c r="X556" s="54">
        <v>233.54568147778335</v>
      </c>
      <c r="Y556" s="54">
        <v>9.9000000000000005E-2</v>
      </c>
      <c r="Z556" s="54">
        <v>475.38383838383839</v>
      </c>
      <c r="AA556" s="54">
        <v>0</v>
      </c>
      <c r="AB556" s="54">
        <v>0</v>
      </c>
    </row>
    <row r="557" spans="1:28" ht="14.45" customHeight="1">
      <c r="B557" s="12" t="s">
        <v>118</v>
      </c>
      <c r="C557" s="12" t="s">
        <v>12</v>
      </c>
      <c r="D557" s="56">
        <f>IF(B557="","",SUMPRODUCT((B$11:B557&lt;&gt;"")*1))</f>
        <v>432</v>
      </c>
      <c r="E557" s="54">
        <v>0</v>
      </c>
      <c r="F557" s="54">
        <v>0</v>
      </c>
      <c r="G557" s="54">
        <v>0</v>
      </c>
      <c r="H557" s="54">
        <v>0</v>
      </c>
      <c r="I557" s="54">
        <v>0</v>
      </c>
      <c r="J557" s="54">
        <v>0</v>
      </c>
      <c r="K557" s="54">
        <v>0</v>
      </c>
      <c r="L557" s="54">
        <v>0</v>
      </c>
      <c r="M557" s="54">
        <v>0</v>
      </c>
      <c r="N557" s="54">
        <v>0</v>
      </c>
      <c r="O557" s="54">
        <v>0</v>
      </c>
      <c r="P557" s="54">
        <v>0</v>
      </c>
      <c r="Q557" s="54">
        <v>0</v>
      </c>
      <c r="R557" s="54">
        <v>0</v>
      </c>
      <c r="S557" s="54">
        <v>0</v>
      </c>
      <c r="T557" s="54">
        <v>0</v>
      </c>
      <c r="U557" s="54">
        <v>1.895</v>
      </c>
      <c r="V557" s="54">
        <v>86.138786279683373</v>
      </c>
      <c r="W557" s="54">
        <v>0.433</v>
      </c>
      <c r="X557" s="54">
        <v>107.49884526558891</v>
      </c>
      <c r="Y557" s="54">
        <v>0.14299999999999999</v>
      </c>
      <c r="Z557" s="54">
        <v>107.62237762237763</v>
      </c>
      <c r="AA557" s="54">
        <v>0</v>
      </c>
      <c r="AB557" s="54">
        <v>0</v>
      </c>
    </row>
    <row r="558" spans="1:28" ht="14.45" customHeight="1">
      <c r="B558" s="57" t="s">
        <v>113</v>
      </c>
      <c r="C558" s="58" t="s">
        <v>12</v>
      </c>
      <c r="D558" s="56">
        <f>IF(B558="","",SUMPRODUCT((B$11:B558&lt;&gt;"")*1))</f>
        <v>433</v>
      </c>
      <c r="E558" s="54">
        <v>0</v>
      </c>
      <c r="F558" s="54">
        <v>0</v>
      </c>
      <c r="G558" s="54">
        <v>0</v>
      </c>
      <c r="H558" s="54">
        <v>0</v>
      </c>
      <c r="I558" s="54">
        <v>0</v>
      </c>
      <c r="J558" s="54">
        <v>0</v>
      </c>
      <c r="K558" s="54">
        <v>0</v>
      </c>
      <c r="L558" s="54">
        <v>0</v>
      </c>
      <c r="M558" s="54">
        <v>1.0999999999999999E-2</v>
      </c>
      <c r="N558" s="54">
        <v>453.63636363636363</v>
      </c>
      <c r="O558" s="54">
        <v>0.16300000000000001</v>
      </c>
      <c r="P558" s="54">
        <v>239.19018404907976</v>
      </c>
      <c r="Q558" s="54">
        <v>1.8029999999999999</v>
      </c>
      <c r="R558" s="54">
        <v>131.76372712146423</v>
      </c>
      <c r="S558" s="54">
        <v>0.875</v>
      </c>
      <c r="T558" s="54">
        <v>232.04571428571427</v>
      </c>
      <c r="U558" s="54">
        <v>33.972000000000001</v>
      </c>
      <c r="V558" s="54">
        <v>68.617479100435645</v>
      </c>
      <c r="W558" s="54">
        <v>12.670999999999999</v>
      </c>
      <c r="X558" s="54">
        <v>126.75866151053586</v>
      </c>
      <c r="Y558" s="54">
        <v>1.3839999999999999</v>
      </c>
      <c r="Z558" s="54">
        <v>423.64812138728325</v>
      </c>
      <c r="AA558" s="54">
        <v>0</v>
      </c>
      <c r="AB558" s="54">
        <v>0</v>
      </c>
    </row>
    <row r="559" spans="1:28" ht="14.45" customHeight="1">
      <c r="B559" s="57"/>
      <c r="C559" s="58"/>
      <c r="D559" s="56"/>
      <c r="E559" s="54"/>
      <c r="F559" s="54"/>
      <c r="G559" s="54"/>
      <c r="H559" s="54"/>
      <c r="I559" s="54"/>
      <c r="J559" s="54"/>
      <c r="K559" s="54"/>
      <c r="L559" s="54"/>
      <c r="M559" s="54"/>
      <c r="N559" s="54"/>
      <c r="O559" s="54"/>
      <c r="P559" s="54"/>
      <c r="Q559" s="54"/>
      <c r="R559" s="54"/>
      <c r="S559" s="54"/>
      <c r="T559" s="54"/>
      <c r="U559" s="54"/>
      <c r="V559" s="54"/>
      <c r="W559" s="54"/>
      <c r="X559" s="54"/>
      <c r="Y559" s="54"/>
      <c r="Z559" s="54"/>
      <c r="AA559" s="54"/>
      <c r="AB559" s="54"/>
    </row>
    <row r="560" spans="1:28" ht="14.45" customHeight="1">
      <c r="B560" s="57" t="s">
        <v>119</v>
      </c>
      <c r="C560" s="58" t="s">
        <v>12</v>
      </c>
      <c r="D560" s="56">
        <f>IF(B560="","",SUMPRODUCT((B$11:B560&lt;&gt;"")*1))</f>
        <v>434</v>
      </c>
      <c r="E560" s="54">
        <v>0</v>
      </c>
      <c r="F560" s="54">
        <v>0</v>
      </c>
      <c r="G560" s="54">
        <v>0</v>
      </c>
      <c r="H560" s="54">
        <v>0</v>
      </c>
      <c r="I560" s="54">
        <v>0</v>
      </c>
      <c r="J560" s="54">
        <v>0</v>
      </c>
      <c r="K560" s="54">
        <v>0</v>
      </c>
      <c r="L560" s="54">
        <v>0</v>
      </c>
      <c r="M560" s="54">
        <v>0</v>
      </c>
      <c r="N560" s="54">
        <v>0</v>
      </c>
      <c r="O560" s="54">
        <v>0.216</v>
      </c>
      <c r="P560" s="54">
        <v>40.699074074074076</v>
      </c>
      <c r="Q560" s="54">
        <v>0.83099999999999996</v>
      </c>
      <c r="R560" s="54">
        <v>83.21780986762937</v>
      </c>
      <c r="S560" s="54">
        <v>1.2709999999999999</v>
      </c>
      <c r="T560" s="54">
        <v>108.81746656176239</v>
      </c>
      <c r="U560" s="54">
        <v>22.727</v>
      </c>
      <c r="V560" s="54">
        <v>56.982355788269459</v>
      </c>
      <c r="W560" s="54">
        <v>24.814</v>
      </c>
      <c r="X560" s="54">
        <v>114.65579914564358</v>
      </c>
      <c r="Y560" s="54">
        <v>0.81100000000000005</v>
      </c>
      <c r="Z560" s="54">
        <v>300.9309494451295</v>
      </c>
      <c r="AA560" s="54">
        <v>0</v>
      </c>
      <c r="AB560" s="54">
        <v>0</v>
      </c>
    </row>
    <row r="561" spans="2:28" ht="14.45" customHeight="1">
      <c r="B561" s="57" t="s">
        <v>94</v>
      </c>
      <c r="C561" s="58" t="s">
        <v>12</v>
      </c>
      <c r="D561" s="56">
        <f>IF(B561="","",SUMPRODUCT((B$11:B561&lt;&gt;"")*1))</f>
        <v>435</v>
      </c>
      <c r="E561" s="54">
        <v>0</v>
      </c>
      <c r="F561" s="54">
        <v>0</v>
      </c>
      <c r="G561" s="54">
        <v>0</v>
      </c>
      <c r="H561" s="54">
        <v>0</v>
      </c>
      <c r="I561" s="54">
        <v>0</v>
      </c>
      <c r="J561" s="54">
        <v>0</v>
      </c>
      <c r="K561" s="54">
        <v>0</v>
      </c>
      <c r="L561" s="54">
        <v>0</v>
      </c>
      <c r="M561" s="54">
        <v>0</v>
      </c>
      <c r="N561" s="54">
        <v>0</v>
      </c>
      <c r="O561" s="54">
        <v>0</v>
      </c>
      <c r="P561" s="54">
        <v>0</v>
      </c>
      <c r="Q561" s="54">
        <v>0</v>
      </c>
      <c r="R561" s="54">
        <v>0</v>
      </c>
      <c r="S561" s="54">
        <v>0</v>
      </c>
      <c r="T561" s="54">
        <v>0</v>
      </c>
      <c r="U561" s="54">
        <v>6.0000000000000001E-3</v>
      </c>
      <c r="V561" s="54">
        <v>384.33333333333337</v>
      </c>
      <c r="W561" s="54">
        <v>2.8000000000000001E-2</v>
      </c>
      <c r="X561" s="54">
        <v>895.64285714285711</v>
      </c>
      <c r="Y561" s="54">
        <v>0</v>
      </c>
      <c r="Z561" s="54">
        <v>0</v>
      </c>
      <c r="AA561" s="54">
        <v>0</v>
      </c>
      <c r="AB561" s="54">
        <v>0</v>
      </c>
    </row>
    <row r="562" spans="2:28" ht="14.45" customHeight="1">
      <c r="B562" s="57" t="s">
        <v>13</v>
      </c>
      <c r="C562" s="58" t="s">
        <v>14</v>
      </c>
      <c r="D562" s="56">
        <f>IF(B562="","",SUMPRODUCT((B$11:B562&lt;&gt;"")*1))</f>
        <v>436</v>
      </c>
      <c r="E562" s="54">
        <v>0</v>
      </c>
      <c r="F562" s="54">
        <v>0</v>
      </c>
      <c r="G562" s="54">
        <v>0</v>
      </c>
      <c r="H562" s="54">
        <v>0</v>
      </c>
      <c r="I562" s="54">
        <v>0</v>
      </c>
      <c r="J562" s="54">
        <v>0</v>
      </c>
      <c r="K562" s="54">
        <v>0</v>
      </c>
      <c r="L562" s="54">
        <v>0</v>
      </c>
      <c r="M562" s="54">
        <v>0</v>
      </c>
      <c r="N562" s="54">
        <v>0</v>
      </c>
      <c r="O562" s="54">
        <v>9</v>
      </c>
      <c r="P562" s="54">
        <v>133.88888888888889</v>
      </c>
      <c r="Q562" s="54">
        <v>15</v>
      </c>
      <c r="R562" s="54">
        <v>163.19999999999999</v>
      </c>
      <c r="S562" s="54">
        <v>5</v>
      </c>
      <c r="T562" s="54">
        <v>126.4</v>
      </c>
      <c r="U562" s="54">
        <v>99</v>
      </c>
      <c r="V562" s="54">
        <v>134.91919191919192</v>
      </c>
      <c r="W562" s="54">
        <v>143</v>
      </c>
      <c r="X562" s="54">
        <v>121.97902097902097</v>
      </c>
      <c r="Y562" s="54">
        <v>80</v>
      </c>
      <c r="Z562" s="54">
        <v>149.71250000000001</v>
      </c>
      <c r="AA562" s="54">
        <v>2</v>
      </c>
      <c r="AB562" s="54">
        <v>285.5</v>
      </c>
    </row>
    <row r="563" spans="2:28" ht="14.45" customHeight="1">
      <c r="B563" s="57" t="s">
        <v>15</v>
      </c>
      <c r="C563" s="58" t="s">
        <v>16</v>
      </c>
      <c r="D563" s="56">
        <f>IF(B563="","",SUMPRODUCT((B$11:B563&lt;&gt;"")*1))</f>
        <v>437</v>
      </c>
      <c r="E563" s="54">
        <v>2.2170000000000001</v>
      </c>
      <c r="F563" s="54">
        <v>81.191249436175013</v>
      </c>
      <c r="G563" s="54">
        <v>0</v>
      </c>
      <c r="H563" s="54">
        <v>0</v>
      </c>
      <c r="I563" s="54">
        <v>0</v>
      </c>
      <c r="J563" s="54">
        <v>0</v>
      </c>
      <c r="K563" s="54">
        <v>4.3999999999999997E-2</v>
      </c>
      <c r="L563" s="54">
        <v>428.93181818181819</v>
      </c>
      <c r="M563" s="54">
        <v>0.9</v>
      </c>
      <c r="N563" s="54">
        <v>285.77777777777777</v>
      </c>
      <c r="O563" s="54">
        <v>33.341999999999999</v>
      </c>
      <c r="P563" s="54">
        <v>135.08715733909185</v>
      </c>
      <c r="Q563" s="54">
        <v>40.253999999999998</v>
      </c>
      <c r="R563" s="54">
        <v>153.18201917821833</v>
      </c>
      <c r="S563" s="54">
        <v>189.64500000000001</v>
      </c>
      <c r="T563" s="54">
        <v>113.70328772179599</v>
      </c>
      <c r="U563" s="54">
        <v>167.41300000000001</v>
      </c>
      <c r="V563" s="54">
        <v>137.37386582881857</v>
      </c>
      <c r="W563" s="54">
        <v>114.05200000000001</v>
      </c>
      <c r="X563" s="54">
        <v>132.4376512467997</v>
      </c>
      <c r="Y563" s="54">
        <v>55.917000000000002</v>
      </c>
      <c r="Z563" s="54">
        <v>142.98011338233454</v>
      </c>
      <c r="AA563" s="54">
        <v>19.643999999999998</v>
      </c>
      <c r="AB563" s="54">
        <v>211.76405009163102</v>
      </c>
    </row>
    <row r="564" spans="2:28" ht="14.45" customHeight="1">
      <c r="B564" s="57" t="s">
        <v>17</v>
      </c>
      <c r="C564" s="58" t="s">
        <v>16</v>
      </c>
      <c r="D564" s="56">
        <f>IF(B564="","",SUMPRODUCT((B$11:B564&lt;&gt;"")*1))</f>
        <v>438</v>
      </c>
      <c r="E564" s="54">
        <v>2.8220000000000001</v>
      </c>
      <c r="F564" s="54">
        <v>113.4029057406095</v>
      </c>
      <c r="G564" s="54">
        <v>0</v>
      </c>
      <c r="H564" s="54">
        <v>0</v>
      </c>
      <c r="I564" s="54">
        <v>0</v>
      </c>
      <c r="J564" s="54">
        <v>0</v>
      </c>
      <c r="K564" s="54">
        <v>0</v>
      </c>
      <c r="L564" s="54">
        <v>0</v>
      </c>
      <c r="M564" s="54">
        <v>0.27600000000000002</v>
      </c>
      <c r="N564" s="54">
        <v>368.88043478260869</v>
      </c>
      <c r="O564" s="54">
        <v>20.872</v>
      </c>
      <c r="P564" s="54">
        <v>143.6266289766194</v>
      </c>
      <c r="Q564" s="54">
        <v>40.741</v>
      </c>
      <c r="R564" s="54">
        <v>140.66210942294003</v>
      </c>
      <c r="S564" s="54">
        <v>167.90600000000001</v>
      </c>
      <c r="T564" s="54">
        <v>136.54195204459637</v>
      </c>
      <c r="U564" s="54">
        <v>53.491999999999997</v>
      </c>
      <c r="V564" s="54">
        <v>162.27994840349959</v>
      </c>
      <c r="W564" s="54">
        <v>33.362000000000002</v>
      </c>
      <c r="X564" s="54">
        <v>150.98363407469574</v>
      </c>
      <c r="Y564" s="54">
        <v>12.97</v>
      </c>
      <c r="Z564" s="54">
        <v>146.05057825751734</v>
      </c>
      <c r="AA564" s="54">
        <v>7.1559999999999997</v>
      </c>
      <c r="AB564" s="54">
        <v>167.35089435438792</v>
      </c>
    </row>
    <row r="565" spans="2:28" ht="14.45" customHeight="1">
      <c r="B565" s="57"/>
      <c r="C565" s="58"/>
      <c r="D565" s="56"/>
      <c r="E565" s="54"/>
      <c r="F565" s="54"/>
      <c r="G565" s="54"/>
      <c r="H565" s="54"/>
      <c r="I565" s="54"/>
      <c r="J565" s="54"/>
      <c r="K565" s="54"/>
      <c r="L565" s="54"/>
      <c r="M565" s="54"/>
      <c r="N565" s="54"/>
      <c r="O565" s="54"/>
      <c r="P565" s="54"/>
      <c r="Q565" s="54"/>
      <c r="R565" s="54"/>
      <c r="S565" s="54"/>
      <c r="T565" s="54"/>
      <c r="U565" s="54"/>
      <c r="V565" s="54"/>
      <c r="W565" s="54"/>
      <c r="X565" s="54"/>
      <c r="Y565" s="54"/>
      <c r="Z565" s="54"/>
      <c r="AA565" s="54"/>
      <c r="AB565" s="54"/>
    </row>
    <row r="566" spans="2:28" ht="14.45" customHeight="1">
      <c r="B566" s="57" t="s">
        <v>18</v>
      </c>
      <c r="C566" s="58" t="s">
        <v>16</v>
      </c>
      <c r="D566" s="56">
        <f>IF(B566="","",SUMPRODUCT((B$11:B566&lt;&gt;"")*1))</f>
        <v>439</v>
      </c>
      <c r="E566" s="54">
        <v>5.82</v>
      </c>
      <c r="F566" s="54">
        <v>241.61134020618559</v>
      </c>
      <c r="G566" s="54">
        <v>2.6349999999999998</v>
      </c>
      <c r="H566" s="54">
        <v>205.81290322580645</v>
      </c>
      <c r="I566" s="54">
        <v>0.05</v>
      </c>
      <c r="J566" s="54">
        <v>397.68</v>
      </c>
      <c r="K566" s="54">
        <v>2.1000000000000001E-2</v>
      </c>
      <c r="L566" s="54">
        <v>381.85714285714283</v>
      </c>
      <c r="M566" s="54">
        <v>2.0499999999999998</v>
      </c>
      <c r="N566" s="54">
        <v>325.23121951219514</v>
      </c>
      <c r="O566" s="54">
        <v>42.731000000000002</v>
      </c>
      <c r="P566" s="54">
        <v>193.81266527813531</v>
      </c>
      <c r="Q566" s="54">
        <v>129.505</v>
      </c>
      <c r="R566" s="54">
        <v>169.14877417860313</v>
      </c>
      <c r="S566" s="54">
        <v>423.48399999999998</v>
      </c>
      <c r="T566" s="54">
        <v>143.30018843687131</v>
      </c>
      <c r="U566" s="54">
        <v>250.34399999999999</v>
      </c>
      <c r="V566" s="54">
        <v>148.81399993608792</v>
      </c>
      <c r="W566" s="54">
        <v>216.15100000000001</v>
      </c>
      <c r="X566" s="54">
        <v>163.89277865936313</v>
      </c>
      <c r="Y566" s="54">
        <v>65.817999999999998</v>
      </c>
      <c r="Z566" s="54">
        <v>202.29769971740251</v>
      </c>
      <c r="AA566" s="54">
        <v>10.272</v>
      </c>
      <c r="AB566" s="54">
        <v>238.94548286604359</v>
      </c>
    </row>
    <row r="567" spans="2:28" ht="14.45" customHeight="1">
      <c r="B567" s="57" t="s">
        <v>19</v>
      </c>
      <c r="C567" s="58" t="s">
        <v>20</v>
      </c>
      <c r="D567" s="56">
        <f>IF(B567="","",SUMPRODUCT((B$11:B567&lt;&gt;"")*1))</f>
        <v>440</v>
      </c>
      <c r="E567" s="54">
        <v>0.27100000000000002</v>
      </c>
      <c r="F567" s="54">
        <v>289.14022140221402</v>
      </c>
      <c r="G567" s="54">
        <v>0</v>
      </c>
      <c r="H567" s="54">
        <v>0</v>
      </c>
      <c r="I567" s="54">
        <v>4.665</v>
      </c>
      <c r="J567" s="54">
        <v>39.197642015005357</v>
      </c>
      <c r="K567" s="54">
        <v>0</v>
      </c>
      <c r="L567" s="54">
        <v>0</v>
      </c>
      <c r="M567" s="54">
        <v>1.7050000000000001</v>
      </c>
      <c r="N567" s="54">
        <v>297.27214076246332</v>
      </c>
      <c r="O567" s="54">
        <v>9.8249999999999993</v>
      </c>
      <c r="P567" s="54">
        <v>202.06442748091601</v>
      </c>
      <c r="Q567" s="54">
        <v>39.384999999999998</v>
      </c>
      <c r="R567" s="54">
        <v>113.39027548559096</v>
      </c>
      <c r="S567" s="54">
        <v>86.683000000000007</v>
      </c>
      <c r="T567" s="54">
        <v>107.64835088771731</v>
      </c>
      <c r="U567" s="54">
        <v>35.201000000000001</v>
      </c>
      <c r="V567" s="54">
        <v>67.649328144086809</v>
      </c>
      <c r="W567" s="54">
        <v>50.957999999999998</v>
      </c>
      <c r="X567" s="54">
        <v>94.153793319989006</v>
      </c>
      <c r="Y567" s="54">
        <v>41.893999999999998</v>
      </c>
      <c r="Z567" s="54">
        <v>136.91588294266484</v>
      </c>
      <c r="AA567" s="54">
        <v>3.3570000000000002</v>
      </c>
      <c r="AB567" s="54">
        <v>220.42061364313375</v>
      </c>
    </row>
    <row r="568" spans="2:28" ht="14.45" customHeight="1">
      <c r="B568" s="57" t="s">
        <v>21</v>
      </c>
      <c r="C568" s="58" t="s">
        <v>20</v>
      </c>
      <c r="D568" s="56">
        <f>IF(B568="","",SUMPRODUCT((B$11:B568&lt;&gt;"")*1))</f>
        <v>441</v>
      </c>
      <c r="E568" s="54">
        <v>3.335</v>
      </c>
      <c r="F568" s="54">
        <v>261.49565217391302</v>
      </c>
      <c r="G568" s="54">
        <v>25.459</v>
      </c>
      <c r="H568" s="54">
        <v>188.31894418476767</v>
      </c>
      <c r="I568" s="54">
        <v>1.288</v>
      </c>
      <c r="J568" s="54">
        <v>249.20186335403724</v>
      </c>
      <c r="K568" s="54">
        <v>0</v>
      </c>
      <c r="L568" s="54">
        <v>0</v>
      </c>
      <c r="M568" s="54">
        <v>2.8000000000000001E-2</v>
      </c>
      <c r="N568" s="54">
        <v>287.42857142857144</v>
      </c>
      <c r="O568" s="54">
        <v>1.236</v>
      </c>
      <c r="P568" s="54">
        <v>201.41747572815535</v>
      </c>
      <c r="Q568" s="54">
        <v>11.45</v>
      </c>
      <c r="R568" s="54">
        <v>119.35703056768558</v>
      </c>
      <c r="S568" s="54">
        <v>48.901000000000003</v>
      </c>
      <c r="T568" s="54">
        <v>122.93216907629701</v>
      </c>
      <c r="U568" s="54">
        <v>42.631</v>
      </c>
      <c r="V568" s="54">
        <v>176.90223077103516</v>
      </c>
      <c r="W568" s="54">
        <v>94.388000000000005</v>
      </c>
      <c r="X568" s="54">
        <v>159.14300546679661</v>
      </c>
      <c r="Y568" s="54">
        <v>79.991</v>
      </c>
      <c r="Z568" s="54">
        <v>151.8556837644235</v>
      </c>
      <c r="AA568" s="54">
        <v>9.2609999999999992</v>
      </c>
      <c r="AB568" s="54">
        <v>151.42565597667638</v>
      </c>
    </row>
    <row r="569" spans="2:28" ht="14.45" customHeight="1">
      <c r="B569" s="57" t="s">
        <v>22</v>
      </c>
      <c r="C569" s="58" t="s">
        <v>20</v>
      </c>
      <c r="D569" s="56">
        <f>IF(B569="","",SUMPRODUCT((B$11:B569&lt;&gt;"")*1))</f>
        <v>442</v>
      </c>
      <c r="E569" s="54">
        <v>0.64100000000000001</v>
      </c>
      <c r="F569" s="54">
        <v>483.74882995319808</v>
      </c>
      <c r="G569" s="54">
        <v>0.112</v>
      </c>
      <c r="H569" s="54">
        <v>1597.7232142857142</v>
      </c>
      <c r="I569" s="54">
        <v>3.2149999999999999</v>
      </c>
      <c r="J569" s="54">
        <v>267.0127527216174</v>
      </c>
      <c r="K569" s="54">
        <v>5.0000000000000001E-3</v>
      </c>
      <c r="L569" s="54">
        <v>397.4</v>
      </c>
      <c r="M569" s="54">
        <v>1.1919999999999999</v>
      </c>
      <c r="N569" s="54">
        <v>253.10989932885909</v>
      </c>
      <c r="O569" s="54">
        <v>30.84</v>
      </c>
      <c r="P569" s="54">
        <v>94.588002594033725</v>
      </c>
      <c r="Q569" s="54">
        <v>68.501000000000005</v>
      </c>
      <c r="R569" s="54">
        <v>161.42178946292753</v>
      </c>
      <c r="S569" s="54">
        <v>210.577</v>
      </c>
      <c r="T569" s="54">
        <v>180.73501854428545</v>
      </c>
      <c r="U569" s="54">
        <v>7.0369999999999999</v>
      </c>
      <c r="V569" s="54">
        <v>156.3278385675714</v>
      </c>
      <c r="W569" s="54">
        <v>45.499000000000002</v>
      </c>
      <c r="X569" s="54">
        <v>118.79579770983977</v>
      </c>
      <c r="Y569" s="54">
        <v>35.456000000000003</v>
      </c>
      <c r="Z569" s="54">
        <v>149.72410875451263</v>
      </c>
      <c r="AA569" s="54">
        <v>9.5619999999999994</v>
      </c>
      <c r="AB569" s="54">
        <v>257.71459945618074</v>
      </c>
    </row>
    <row r="570" spans="2:28" ht="14.45" customHeight="1">
      <c r="B570" s="57" t="s">
        <v>23</v>
      </c>
      <c r="C570" s="58" t="s">
        <v>20</v>
      </c>
      <c r="D570" s="56">
        <f>IF(B570="","",SUMPRODUCT((B$11:B570&lt;&gt;"")*1))</f>
        <v>443</v>
      </c>
      <c r="E570" s="54">
        <v>0.68899999999999995</v>
      </c>
      <c r="F570" s="54">
        <v>964.03483309143689</v>
      </c>
      <c r="G570" s="54">
        <v>0.52100000000000002</v>
      </c>
      <c r="H570" s="54">
        <v>934.47600767754318</v>
      </c>
      <c r="I570" s="54">
        <v>0.95399999999999996</v>
      </c>
      <c r="J570" s="54">
        <v>790.23480083857442</v>
      </c>
      <c r="K570" s="54">
        <v>0.43</v>
      </c>
      <c r="L570" s="54">
        <v>963.65116279069764</v>
      </c>
      <c r="M570" s="54">
        <v>0.17499999999999999</v>
      </c>
      <c r="N570" s="54">
        <v>1026.5999999999999</v>
      </c>
      <c r="O570" s="54">
        <v>0.28299999999999997</v>
      </c>
      <c r="P570" s="54">
        <v>1024.1872791519436</v>
      </c>
      <c r="Q570" s="54">
        <v>0.371</v>
      </c>
      <c r="R570" s="54">
        <v>1200.0781671159029</v>
      </c>
      <c r="S570" s="54">
        <v>0.318</v>
      </c>
      <c r="T570" s="54">
        <v>1350.4245283018868</v>
      </c>
      <c r="U570" s="54">
        <v>0.32100000000000001</v>
      </c>
      <c r="V570" s="54">
        <v>1290.5327102803737</v>
      </c>
      <c r="W570" s="54">
        <v>0.42599999999999999</v>
      </c>
      <c r="X570" s="54">
        <v>1351.2676056338028</v>
      </c>
      <c r="Y570" s="54">
        <v>0.72499999999999998</v>
      </c>
      <c r="Z570" s="54">
        <v>1357.9475862068966</v>
      </c>
      <c r="AA570" s="54">
        <v>1.1759999999999999</v>
      </c>
      <c r="AB570" s="54">
        <v>1355.7678571428571</v>
      </c>
    </row>
    <row r="571" spans="2:28" ht="14.45" customHeight="1">
      <c r="B571" s="57"/>
      <c r="C571" s="58"/>
      <c r="D571" s="56"/>
      <c r="E571" s="54"/>
      <c r="F571" s="54"/>
      <c r="G571" s="54"/>
      <c r="H571" s="54"/>
      <c r="I571" s="54"/>
      <c r="J571" s="54"/>
      <c r="K571" s="54"/>
      <c r="L571" s="54"/>
      <c r="M571" s="54"/>
      <c r="N571" s="54"/>
      <c r="O571" s="54"/>
      <c r="P571" s="54"/>
      <c r="Q571" s="54"/>
      <c r="R571" s="54"/>
      <c r="S571" s="54"/>
      <c r="T571" s="54"/>
      <c r="U571" s="54"/>
      <c r="V571" s="54"/>
      <c r="W571" s="54"/>
      <c r="X571" s="54"/>
      <c r="Y571" s="54"/>
      <c r="Z571" s="54"/>
      <c r="AA571" s="54"/>
      <c r="AB571" s="54"/>
    </row>
    <row r="572" spans="2:28" ht="14.45" customHeight="1">
      <c r="B572" s="57" t="s">
        <v>66</v>
      </c>
      <c r="C572" s="58" t="s">
        <v>67</v>
      </c>
      <c r="D572" s="56">
        <f>IF(B572="","",SUMPRODUCT((B$11:B572&lt;&gt;"")*1))</f>
        <v>444</v>
      </c>
      <c r="E572" s="54">
        <v>0</v>
      </c>
      <c r="F572" s="54">
        <v>0</v>
      </c>
      <c r="G572" s="54">
        <v>0</v>
      </c>
      <c r="H572" s="54">
        <v>0</v>
      </c>
      <c r="I572" s="54">
        <v>3.1E-2</v>
      </c>
      <c r="J572" s="54">
        <v>100.29032258064515</v>
      </c>
      <c r="K572" s="54">
        <v>0</v>
      </c>
      <c r="L572" s="54">
        <v>0</v>
      </c>
      <c r="M572" s="54">
        <v>3.0000000000000001E-3</v>
      </c>
      <c r="N572" s="54">
        <v>223.33333333333331</v>
      </c>
      <c r="O572" s="54">
        <v>1.2999999999999999E-2</v>
      </c>
      <c r="P572" s="54">
        <v>132.46153846153845</v>
      </c>
      <c r="Q572" s="54">
        <v>2E-3</v>
      </c>
      <c r="R572" s="54">
        <v>21.5</v>
      </c>
      <c r="S572" s="54">
        <v>0</v>
      </c>
      <c r="T572" s="54">
        <v>0</v>
      </c>
      <c r="U572" s="54">
        <v>0</v>
      </c>
      <c r="V572" s="54">
        <v>0</v>
      </c>
      <c r="W572" s="54">
        <v>8.9999999999999993E-3</v>
      </c>
      <c r="X572" s="54">
        <v>192.55555555555557</v>
      </c>
      <c r="Y572" s="54">
        <v>1.7999999999999999E-2</v>
      </c>
      <c r="Z572" s="54">
        <v>120.38888888888889</v>
      </c>
      <c r="AA572" s="54">
        <v>1.7999999999999999E-2</v>
      </c>
      <c r="AB572" s="54">
        <v>148.88888888888889</v>
      </c>
    </row>
    <row r="573" spans="2:28" ht="14.45" customHeight="1">
      <c r="B573" s="57" t="s">
        <v>24</v>
      </c>
      <c r="C573" s="58" t="s">
        <v>25</v>
      </c>
      <c r="D573" s="56">
        <f>IF(B573="","",SUMPRODUCT((B$11:B573&lt;&gt;"")*1))</f>
        <v>445</v>
      </c>
      <c r="E573" s="54">
        <v>1082.4690000000001</v>
      </c>
      <c r="F573" s="54">
        <v>125.4828406171447</v>
      </c>
      <c r="G573" s="54">
        <v>743.99300000000005</v>
      </c>
      <c r="H573" s="54">
        <v>183.79083405354621</v>
      </c>
      <c r="I573" s="54">
        <v>1513.521</v>
      </c>
      <c r="J573" s="54">
        <v>146.38046052879344</v>
      </c>
      <c r="K573" s="54">
        <v>414.38400000000001</v>
      </c>
      <c r="L573" s="54">
        <v>162.28378991466852</v>
      </c>
      <c r="M573" s="54">
        <v>238.39400000000001</v>
      </c>
      <c r="N573" s="54">
        <v>179.23482973564771</v>
      </c>
      <c r="O573" s="54">
        <v>120.29900000000001</v>
      </c>
      <c r="P573" s="54">
        <v>196.42562282313236</v>
      </c>
      <c r="Q573" s="54">
        <v>1509.79</v>
      </c>
      <c r="R573" s="54">
        <v>138.27505149722808</v>
      </c>
      <c r="S573" s="54">
        <v>716.49</v>
      </c>
      <c r="T573" s="54">
        <v>156.48268363829223</v>
      </c>
      <c r="U573" s="54">
        <v>345.88600000000002</v>
      </c>
      <c r="V573" s="54">
        <v>160.09176144741329</v>
      </c>
      <c r="W573" s="54">
        <v>87.38</v>
      </c>
      <c r="X573" s="54">
        <v>152.29066147859922</v>
      </c>
      <c r="Y573" s="54">
        <v>136.21299999999999</v>
      </c>
      <c r="Z573" s="54">
        <v>222.21937700513166</v>
      </c>
      <c r="AA573" s="54">
        <v>793.11500000000001</v>
      </c>
      <c r="AB573" s="54">
        <v>179.74460576335085</v>
      </c>
    </row>
    <row r="574" spans="2:28" ht="14.45" customHeight="1">
      <c r="B574" s="57" t="s">
        <v>26</v>
      </c>
      <c r="C574" s="58" t="s">
        <v>25</v>
      </c>
      <c r="D574" s="56">
        <f>IF(B574="","",SUMPRODUCT((B$11:B574&lt;&gt;"")*1))</f>
        <v>446</v>
      </c>
      <c r="E574" s="54">
        <v>0</v>
      </c>
      <c r="F574" s="54">
        <v>0</v>
      </c>
      <c r="G574" s="54">
        <v>8.9999999999999993E-3</v>
      </c>
      <c r="H574" s="54">
        <v>197.88888888888889</v>
      </c>
      <c r="I574" s="54">
        <v>0</v>
      </c>
      <c r="J574" s="54">
        <v>0</v>
      </c>
      <c r="K574" s="54">
        <v>8.0000000000000002E-3</v>
      </c>
      <c r="L574" s="54">
        <v>226.125</v>
      </c>
      <c r="M574" s="54">
        <v>6.4000000000000001E-2</v>
      </c>
      <c r="N574" s="54">
        <v>760</v>
      </c>
      <c r="O574" s="54">
        <v>3.5000000000000003E-2</v>
      </c>
      <c r="P574" s="54">
        <v>373.02857142857147</v>
      </c>
      <c r="Q574" s="54">
        <v>6.3E-2</v>
      </c>
      <c r="R574" s="54">
        <v>698.82539682539687</v>
      </c>
      <c r="S574" s="54">
        <v>8.9999999999999993E-3</v>
      </c>
      <c r="T574" s="54">
        <v>748.44444444444446</v>
      </c>
      <c r="U574" s="54">
        <v>2E-3</v>
      </c>
      <c r="V574" s="54">
        <v>298.5</v>
      </c>
      <c r="W574" s="54">
        <v>1E-3</v>
      </c>
      <c r="X574" s="54">
        <v>649</v>
      </c>
      <c r="Y574" s="54">
        <v>0</v>
      </c>
      <c r="Z574" s="54">
        <v>0</v>
      </c>
      <c r="AA574" s="54">
        <v>2E-3</v>
      </c>
      <c r="AB574" s="54">
        <v>519.5</v>
      </c>
    </row>
    <row r="575" spans="2:28" ht="14.45" customHeight="1">
      <c r="B575" s="57" t="s">
        <v>27</v>
      </c>
      <c r="C575" s="58" t="s">
        <v>28</v>
      </c>
      <c r="D575" s="56">
        <f>IF(B575="","",SUMPRODUCT((B$11:B575&lt;&gt;"")*1))</f>
        <v>447</v>
      </c>
      <c r="E575" s="54">
        <v>2.4260000000000002</v>
      </c>
      <c r="F575" s="54">
        <v>495.97568013190443</v>
      </c>
      <c r="G575" s="54">
        <v>3.9180000000000001</v>
      </c>
      <c r="H575" s="54">
        <v>399.14905564063298</v>
      </c>
      <c r="I575" s="54">
        <v>3.63</v>
      </c>
      <c r="J575" s="54">
        <v>355.07906336088155</v>
      </c>
      <c r="K575" s="54">
        <v>34.729999999999997</v>
      </c>
      <c r="L575" s="54">
        <v>261.65657932623094</v>
      </c>
      <c r="M575" s="54">
        <v>39.582999999999998</v>
      </c>
      <c r="N575" s="54">
        <v>242.40355708258596</v>
      </c>
      <c r="O575" s="54">
        <v>111.70699999999999</v>
      </c>
      <c r="P575" s="54">
        <v>312.55163955705547</v>
      </c>
      <c r="Q575" s="54">
        <v>102.73</v>
      </c>
      <c r="R575" s="54">
        <v>237.37932444271391</v>
      </c>
      <c r="S575" s="54">
        <v>32.167000000000002</v>
      </c>
      <c r="T575" s="54">
        <v>249.44697982404327</v>
      </c>
      <c r="U575" s="54">
        <v>36.174999999999997</v>
      </c>
      <c r="V575" s="54">
        <v>267.03546648237733</v>
      </c>
      <c r="W575" s="54">
        <v>30.635000000000002</v>
      </c>
      <c r="X575" s="54">
        <v>367.43995430063654</v>
      </c>
      <c r="Y575" s="54">
        <v>13.265000000000001</v>
      </c>
      <c r="Z575" s="54">
        <v>397.68895589898227</v>
      </c>
      <c r="AA575" s="54">
        <v>4.0919999999999996</v>
      </c>
      <c r="AB575" s="54">
        <v>554.4000488758553</v>
      </c>
    </row>
    <row r="576" spans="2:28" ht="14.45" customHeight="1">
      <c r="B576" s="57" t="s">
        <v>29</v>
      </c>
      <c r="C576" s="58" t="s">
        <v>30</v>
      </c>
      <c r="D576" s="56">
        <f>IF(B576="","",SUMPRODUCT((B$11:B576&lt;&gt;"")*1))</f>
        <v>448</v>
      </c>
      <c r="E576" s="54">
        <v>0.40600000000000003</v>
      </c>
      <c r="F576" s="54">
        <v>1305.7216748768474</v>
      </c>
      <c r="G576" s="54">
        <v>0.42699999999999999</v>
      </c>
      <c r="H576" s="54">
        <v>1394.032786885246</v>
      </c>
      <c r="I576" s="54">
        <v>0.65900000000000003</v>
      </c>
      <c r="J576" s="54">
        <v>1375.9529590288316</v>
      </c>
      <c r="K576" s="54">
        <v>57.183999999999997</v>
      </c>
      <c r="L576" s="54">
        <v>282.80050363738104</v>
      </c>
      <c r="M576" s="54">
        <v>3.3290000000000002</v>
      </c>
      <c r="N576" s="54">
        <v>753.17032141784318</v>
      </c>
      <c r="O576" s="54">
        <v>19.791</v>
      </c>
      <c r="P576" s="54">
        <v>349.63690566419075</v>
      </c>
      <c r="Q576" s="54">
        <v>6.7249999999999996</v>
      </c>
      <c r="R576" s="54">
        <v>597.69828996282536</v>
      </c>
      <c r="S576" s="54">
        <v>5.3289999999999997</v>
      </c>
      <c r="T576" s="54">
        <v>823.65321823981992</v>
      </c>
      <c r="U576" s="54">
        <v>14.808</v>
      </c>
      <c r="V576" s="54">
        <v>357.29605618584549</v>
      </c>
      <c r="W576" s="54">
        <v>17.167000000000002</v>
      </c>
      <c r="X576" s="54">
        <v>620.05522222869467</v>
      </c>
      <c r="Y576" s="54">
        <v>3.7629999999999999</v>
      </c>
      <c r="Z576" s="54">
        <v>793.95907520595267</v>
      </c>
      <c r="AA576" s="54">
        <v>1.738</v>
      </c>
      <c r="AB576" s="54">
        <v>942.36766398158807</v>
      </c>
    </row>
    <row r="577" spans="2:28" ht="14.45" customHeight="1">
      <c r="B577" s="57"/>
      <c r="C577" s="58"/>
      <c r="D577" s="56"/>
      <c r="E577" s="54"/>
      <c r="F577" s="54"/>
      <c r="G577" s="54"/>
      <c r="H577" s="54"/>
      <c r="I577" s="54"/>
      <c r="J577" s="54"/>
      <c r="K577" s="54"/>
      <c r="L577" s="54"/>
      <c r="M577" s="54"/>
      <c r="N577" s="54"/>
      <c r="O577" s="54"/>
      <c r="P577" s="54"/>
      <c r="Q577" s="54"/>
      <c r="R577" s="54"/>
      <c r="S577" s="54"/>
      <c r="T577" s="54"/>
      <c r="U577" s="54"/>
      <c r="V577" s="54"/>
      <c r="W577" s="54"/>
      <c r="X577" s="54"/>
      <c r="Y577" s="54"/>
      <c r="Z577" s="54"/>
      <c r="AA577" s="54"/>
      <c r="AB577" s="54"/>
    </row>
    <row r="578" spans="2:28" ht="14.45" customHeight="1">
      <c r="B578" s="57" t="s">
        <v>31</v>
      </c>
      <c r="C578" s="58" t="s">
        <v>30</v>
      </c>
      <c r="D578" s="56">
        <f>IF(B578="","",SUMPRODUCT((B$11:B578&lt;&gt;"")*1))</f>
        <v>449</v>
      </c>
      <c r="E578" s="54">
        <v>0.22700000000000001</v>
      </c>
      <c r="F578" s="54">
        <v>397.37444933920705</v>
      </c>
      <c r="G578" s="54">
        <v>0.70699999999999996</v>
      </c>
      <c r="H578" s="54">
        <v>1117.3239038189533</v>
      </c>
      <c r="I578" s="54">
        <v>0.754</v>
      </c>
      <c r="J578" s="54">
        <v>642.86206896551721</v>
      </c>
      <c r="K578" s="54">
        <v>65.411000000000001</v>
      </c>
      <c r="L578" s="54">
        <v>326.36484689119567</v>
      </c>
      <c r="M578" s="54">
        <v>8.9999999999999993E-3</v>
      </c>
      <c r="N578" s="54">
        <v>105.55555555555556</v>
      </c>
      <c r="O578" s="54">
        <v>0</v>
      </c>
      <c r="P578" s="54">
        <v>0</v>
      </c>
      <c r="Q578" s="54">
        <v>0</v>
      </c>
      <c r="R578" s="54">
        <v>0</v>
      </c>
      <c r="S578" s="54">
        <v>0</v>
      </c>
      <c r="T578" s="54">
        <v>0</v>
      </c>
      <c r="U578" s="54">
        <v>0</v>
      </c>
      <c r="V578" s="54">
        <v>0</v>
      </c>
      <c r="W578" s="54">
        <v>0</v>
      </c>
      <c r="X578" s="54">
        <v>0</v>
      </c>
      <c r="Y578" s="54">
        <v>0</v>
      </c>
      <c r="Z578" s="54">
        <v>0</v>
      </c>
      <c r="AA578" s="54">
        <v>0</v>
      </c>
      <c r="AB578" s="54">
        <v>0</v>
      </c>
    </row>
    <row r="579" spans="2:28" ht="14.45" customHeight="1">
      <c r="B579" s="57" t="s">
        <v>32</v>
      </c>
      <c r="C579" s="58" t="s">
        <v>33</v>
      </c>
      <c r="D579" s="56">
        <f>IF(B579="","",SUMPRODUCT((B$11:B579&lt;&gt;"")*1))</f>
        <v>450</v>
      </c>
      <c r="E579" s="54">
        <v>3.21</v>
      </c>
      <c r="F579" s="54">
        <v>387.91464174454831</v>
      </c>
      <c r="G579" s="54">
        <v>2.65</v>
      </c>
      <c r="H579" s="54">
        <v>545.3222641509434</v>
      </c>
      <c r="I579" s="54">
        <v>216.53100000000001</v>
      </c>
      <c r="J579" s="54">
        <v>334.87651190822561</v>
      </c>
      <c r="K579" s="54">
        <v>237.82300000000001</v>
      </c>
      <c r="L579" s="54">
        <v>272.1271197487207</v>
      </c>
      <c r="M579" s="54">
        <v>11.276999999999999</v>
      </c>
      <c r="N579" s="54">
        <v>350.03050456681746</v>
      </c>
      <c r="O579" s="54">
        <v>62.539000000000001</v>
      </c>
      <c r="P579" s="54">
        <v>143.1289435392315</v>
      </c>
      <c r="Q579" s="54">
        <v>7.0709999999999997</v>
      </c>
      <c r="R579" s="54">
        <v>508.03323433743464</v>
      </c>
      <c r="S579" s="54">
        <v>4.1150000000000002</v>
      </c>
      <c r="T579" s="54">
        <v>778.76136087484815</v>
      </c>
      <c r="U579" s="54">
        <v>2.1539999999999999</v>
      </c>
      <c r="V579" s="54">
        <v>500.77205199628594</v>
      </c>
      <c r="W579" s="54">
        <v>45.054000000000002</v>
      </c>
      <c r="X579" s="54">
        <v>173.18975007768455</v>
      </c>
      <c r="Y579" s="54">
        <v>9.3000000000000007</v>
      </c>
      <c r="Z579" s="54">
        <v>354.35451612903222</v>
      </c>
      <c r="AA579" s="54">
        <v>8.3190000000000008</v>
      </c>
      <c r="AB579" s="54">
        <v>539.00841447289338</v>
      </c>
    </row>
    <row r="580" spans="2:28" ht="14.45" customHeight="1">
      <c r="B580" s="57" t="s">
        <v>26</v>
      </c>
      <c r="C580" s="58" t="s">
        <v>34</v>
      </c>
      <c r="D580" s="56">
        <f>IF(B580="","",SUMPRODUCT((B$11:B580&lt;&gt;"")*1))</f>
        <v>451</v>
      </c>
      <c r="E580" s="54">
        <v>3.0000000000000001E-3</v>
      </c>
      <c r="F580" s="54">
        <v>1054</v>
      </c>
      <c r="G580" s="54">
        <v>2E-3</v>
      </c>
      <c r="H580" s="54">
        <v>1296</v>
      </c>
      <c r="I580" s="54">
        <v>0</v>
      </c>
      <c r="J580" s="54">
        <v>0</v>
      </c>
      <c r="K580" s="54">
        <v>0</v>
      </c>
      <c r="L580" s="54">
        <v>0</v>
      </c>
      <c r="M580" s="54">
        <v>1.0999999999999999E-2</v>
      </c>
      <c r="N580" s="54">
        <v>87</v>
      </c>
      <c r="O580" s="54">
        <v>0</v>
      </c>
      <c r="P580" s="54">
        <v>0</v>
      </c>
      <c r="Q580" s="54">
        <v>1.2E-2</v>
      </c>
      <c r="R580" s="54">
        <v>797.58333333333326</v>
      </c>
      <c r="S580" s="54">
        <v>1.7999999999999999E-2</v>
      </c>
      <c r="T580" s="54">
        <v>1396.1111111111111</v>
      </c>
      <c r="U580" s="54">
        <v>2.5999999999999999E-2</v>
      </c>
      <c r="V580" s="54">
        <v>783.07692307692309</v>
      </c>
      <c r="W580" s="54">
        <v>1.2999999999999999E-2</v>
      </c>
      <c r="X580" s="54">
        <v>225.38461538461539</v>
      </c>
      <c r="Y580" s="54">
        <v>2.3E-2</v>
      </c>
      <c r="Z580" s="54">
        <v>318.30434782608694</v>
      </c>
      <c r="AA580" s="54">
        <v>1.2E-2</v>
      </c>
      <c r="AB580" s="54">
        <v>249.66666666666666</v>
      </c>
    </row>
    <row r="581" spans="2:28" ht="14.45" customHeight="1">
      <c r="B581" s="57" t="s">
        <v>35</v>
      </c>
      <c r="C581" s="58" t="s">
        <v>34</v>
      </c>
      <c r="D581" s="56">
        <f>IF(B581="","",SUMPRODUCT((B$11:B581&lt;&gt;"")*1))</f>
        <v>452</v>
      </c>
      <c r="E581" s="54">
        <v>0.98499999999999999</v>
      </c>
      <c r="F581" s="54">
        <v>389.31675126903554</v>
      </c>
      <c r="G581" s="54">
        <v>0.66</v>
      </c>
      <c r="H581" s="54">
        <v>405.05</v>
      </c>
      <c r="I581" s="54">
        <v>1.1850000000000001</v>
      </c>
      <c r="J581" s="54">
        <v>312.93417721518983</v>
      </c>
      <c r="K581" s="54">
        <v>3.9620000000000002</v>
      </c>
      <c r="L581" s="54">
        <v>283.02069661786976</v>
      </c>
      <c r="M581" s="54">
        <v>1.675</v>
      </c>
      <c r="N581" s="54">
        <v>675.93313432835816</v>
      </c>
      <c r="O581" s="54">
        <v>1.49</v>
      </c>
      <c r="P581" s="54">
        <v>855.87651006711405</v>
      </c>
      <c r="Q581" s="54">
        <v>1.597</v>
      </c>
      <c r="R581" s="54">
        <v>1063.7946149029431</v>
      </c>
      <c r="S581" s="54">
        <v>2.4620000000000002</v>
      </c>
      <c r="T581" s="54">
        <v>302.57189277010559</v>
      </c>
      <c r="U581" s="54">
        <v>5.665</v>
      </c>
      <c r="V581" s="54">
        <v>277.00511915269198</v>
      </c>
      <c r="W581" s="54">
        <v>9.5299999999999994</v>
      </c>
      <c r="X581" s="54">
        <v>192.64753410283316</v>
      </c>
      <c r="Y581" s="54">
        <v>2.1970000000000001</v>
      </c>
      <c r="Z581" s="54">
        <v>302.51843422849339</v>
      </c>
      <c r="AA581" s="54">
        <v>1.744</v>
      </c>
      <c r="AB581" s="54">
        <v>352.21272935779814</v>
      </c>
    </row>
    <row r="582" spans="2:28" ht="14.45" customHeight="1">
      <c r="B582" s="57" t="s">
        <v>85</v>
      </c>
      <c r="C582" s="58" t="s">
        <v>37</v>
      </c>
      <c r="D582" s="56">
        <f>IF(B582="","",SUMPRODUCT((B$11:B582&lt;&gt;"")*1))</f>
        <v>453</v>
      </c>
      <c r="E582" s="54">
        <v>22.439</v>
      </c>
      <c r="F582" s="54">
        <v>369.13356210169792</v>
      </c>
      <c r="G582" s="54">
        <v>21.92</v>
      </c>
      <c r="H582" s="54">
        <v>402.21920620437953</v>
      </c>
      <c r="I582" s="54">
        <v>18.63</v>
      </c>
      <c r="J582" s="54">
        <v>338.7149221685454</v>
      </c>
      <c r="K582" s="54">
        <v>214.56100000000001</v>
      </c>
      <c r="L582" s="54">
        <v>93.033682728920908</v>
      </c>
      <c r="M582" s="54">
        <v>99.224999999999994</v>
      </c>
      <c r="N582" s="54">
        <v>104.29133786848072</v>
      </c>
      <c r="O582" s="54">
        <v>52.331000000000003</v>
      </c>
      <c r="P582" s="54">
        <v>145.91624467332937</v>
      </c>
      <c r="Q582" s="54">
        <v>92.269000000000005</v>
      </c>
      <c r="R582" s="54">
        <v>94.382360272680955</v>
      </c>
      <c r="S582" s="54">
        <v>36.057000000000002</v>
      </c>
      <c r="T582" s="54">
        <v>138.00929084505088</v>
      </c>
      <c r="U582" s="54">
        <v>153.74299999999999</v>
      </c>
      <c r="V582" s="54">
        <v>109.19874726003785</v>
      </c>
      <c r="W582" s="54">
        <v>102.687</v>
      </c>
      <c r="X582" s="54">
        <v>153.55929182856642</v>
      </c>
      <c r="Y582" s="54">
        <v>29.157</v>
      </c>
      <c r="Z582" s="54">
        <v>295.46012964296739</v>
      </c>
      <c r="AA582" s="54">
        <v>68.918999999999997</v>
      </c>
      <c r="AB582" s="54">
        <v>360.95689142326495</v>
      </c>
    </row>
    <row r="583" spans="2:28" ht="14.45" customHeight="1">
      <c r="B583" s="57"/>
      <c r="C583" s="58"/>
      <c r="D583" s="56"/>
      <c r="E583" s="54"/>
      <c r="F583" s="54"/>
      <c r="G583" s="54"/>
      <c r="H583" s="54"/>
      <c r="I583" s="54"/>
      <c r="J583" s="54"/>
      <c r="K583" s="54"/>
      <c r="L583" s="54"/>
      <c r="M583" s="54"/>
      <c r="N583" s="54"/>
      <c r="O583" s="54"/>
      <c r="P583" s="54"/>
      <c r="Q583" s="54"/>
      <c r="R583" s="54"/>
      <c r="S583" s="54"/>
      <c r="T583" s="54"/>
      <c r="U583" s="54"/>
      <c r="V583" s="54"/>
      <c r="W583" s="54"/>
      <c r="X583" s="54"/>
      <c r="Y583" s="54"/>
      <c r="Z583" s="54"/>
      <c r="AA583" s="54"/>
      <c r="AB583" s="54"/>
    </row>
    <row r="584" spans="2:28" ht="14.45" customHeight="1">
      <c r="B584" s="57" t="s">
        <v>38</v>
      </c>
      <c r="C584" s="58" t="s">
        <v>37</v>
      </c>
      <c r="D584" s="56">
        <f>IF(B584="","",SUMPRODUCT((B$11:B584&lt;&gt;"")*1))</f>
        <v>454</v>
      </c>
      <c r="E584" s="54">
        <v>93.521000000000001</v>
      </c>
      <c r="F584" s="54">
        <v>214.163139829557</v>
      </c>
      <c r="G584" s="54">
        <v>23.062999999999999</v>
      </c>
      <c r="H584" s="54">
        <v>282.32406885487575</v>
      </c>
      <c r="I584" s="54">
        <v>2.86</v>
      </c>
      <c r="J584" s="54">
        <v>178.00244755244756</v>
      </c>
      <c r="K584" s="54">
        <v>6.0149999999999997</v>
      </c>
      <c r="L584" s="54">
        <v>127.67082294264338</v>
      </c>
      <c r="M584" s="54">
        <v>15</v>
      </c>
      <c r="N584" s="54">
        <v>156.17913333333331</v>
      </c>
      <c r="O584" s="54">
        <v>89.998999999999995</v>
      </c>
      <c r="P584" s="54">
        <v>95.9036322625807</v>
      </c>
      <c r="Q584" s="54">
        <v>83.622</v>
      </c>
      <c r="R584" s="54">
        <v>132.50899284877187</v>
      </c>
      <c r="S584" s="54">
        <v>51.64</v>
      </c>
      <c r="T584" s="54">
        <v>71.214523625096817</v>
      </c>
      <c r="U584" s="54">
        <v>2.609</v>
      </c>
      <c r="V584" s="54">
        <v>277.23418934457646</v>
      </c>
      <c r="W584" s="54">
        <v>73.613</v>
      </c>
      <c r="X584" s="54">
        <v>93.938407618219614</v>
      </c>
      <c r="Y584" s="54">
        <v>25.806999999999999</v>
      </c>
      <c r="Z584" s="54">
        <v>206.18514356569924</v>
      </c>
      <c r="AA584" s="54">
        <v>9.2940000000000005</v>
      </c>
      <c r="AB584" s="54">
        <v>238.69367333763716</v>
      </c>
    </row>
    <row r="585" spans="2:28" ht="14.45" customHeight="1">
      <c r="B585" s="57" t="s">
        <v>39</v>
      </c>
      <c r="C585" s="58" t="s">
        <v>40</v>
      </c>
      <c r="D585" s="56">
        <f>IF(B585="","",SUMPRODUCT((B$11:B585&lt;&gt;"")*1))</f>
        <v>455</v>
      </c>
      <c r="E585" s="54">
        <v>9.673</v>
      </c>
      <c r="F585" s="54">
        <v>459.09262896722839</v>
      </c>
      <c r="G585" s="54">
        <v>10.307</v>
      </c>
      <c r="H585" s="54">
        <v>545.06257882992134</v>
      </c>
      <c r="I585" s="54">
        <v>17.177</v>
      </c>
      <c r="J585" s="54">
        <v>413.79664667869827</v>
      </c>
      <c r="K585" s="54">
        <v>25.736000000000001</v>
      </c>
      <c r="L585" s="54">
        <v>308.11225520671434</v>
      </c>
      <c r="M585" s="54">
        <v>40.091000000000001</v>
      </c>
      <c r="N585" s="54">
        <v>180.78119777506174</v>
      </c>
      <c r="O585" s="54">
        <v>51.573</v>
      </c>
      <c r="P585" s="54">
        <v>186.43995889321934</v>
      </c>
      <c r="Q585" s="54">
        <v>21.710999999999999</v>
      </c>
      <c r="R585" s="54">
        <v>350.35806733913682</v>
      </c>
      <c r="S585" s="54">
        <v>65.763999999999996</v>
      </c>
      <c r="T585" s="54">
        <v>137.29458366279425</v>
      </c>
      <c r="U585" s="54">
        <v>17.152999999999999</v>
      </c>
      <c r="V585" s="54">
        <v>464.68040575992535</v>
      </c>
      <c r="W585" s="54">
        <v>22.303999999999998</v>
      </c>
      <c r="X585" s="54">
        <v>435.28281922525105</v>
      </c>
      <c r="Y585" s="54">
        <v>34.581000000000003</v>
      </c>
      <c r="Z585" s="54">
        <v>315.31517307191808</v>
      </c>
      <c r="AA585" s="54">
        <v>26.922000000000001</v>
      </c>
      <c r="AB585" s="54">
        <v>458.97503900156005</v>
      </c>
    </row>
    <row r="586" spans="2:28" ht="14.45" customHeight="1">
      <c r="B586" s="57" t="s">
        <v>74</v>
      </c>
      <c r="C586" s="58" t="s">
        <v>42</v>
      </c>
      <c r="D586" s="56">
        <f>IF(B586="","",SUMPRODUCT((B$11:B586&lt;&gt;"")*1))</f>
        <v>456</v>
      </c>
      <c r="E586" s="54">
        <v>4.3949999999999996</v>
      </c>
      <c r="F586" s="54">
        <v>56.579294653014792</v>
      </c>
      <c r="G586" s="54">
        <v>0</v>
      </c>
      <c r="H586" s="54">
        <v>0</v>
      </c>
      <c r="I586" s="54">
        <v>23.347000000000001</v>
      </c>
      <c r="J586" s="54">
        <v>176.63472823060781</v>
      </c>
      <c r="K586" s="54">
        <v>83.444999999999993</v>
      </c>
      <c r="L586" s="54">
        <v>115.85099167116066</v>
      </c>
      <c r="M586" s="54">
        <v>51.417000000000002</v>
      </c>
      <c r="N586" s="54">
        <v>62.812921796293054</v>
      </c>
      <c r="O586" s="54">
        <v>79.534999999999997</v>
      </c>
      <c r="P586" s="54">
        <v>85.767196831583576</v>
      </c>
      <c r="Q586" s="54">
        <v>0.13500000000000001</v>
      </c>
      <c r="R586" s="54">
        <v>499.49629629629635</v>
      </c>
      <c r="S586" s="54">
        <v>114.682</v>
      </c>
      <c r="T586" s="54">
        <v>64.028932177673923</v>
      </c>
      <c r="U586" s="54">
        <v>165.887</v>
      </c>
      <c r="V586" s="54">
        <v>69.260237390512813</v>
      </c>
      <c r="W586" s="54">
        <v>229.82</v>
      </c>
      <c r="X586" s="54">
        <v>71.049460447306586</v>
      </c>
      <c r="Y586" s="54">
        <v>241.054</v>
      </c>
      <c r="Z586" s="54">
        <v>117.22770416587154</v>
      </c>
      <c r="AA586" s="54">
        <v>6.5309999999999997</v>
      </c>
      <c r="AB586" s="54">
        <v>324.6603889144082</v>
      </c>
    </row>
    <row r="587" spans="2:28" ht="14.45" customHeight="1">
      <c r="B587" s="57" t="s">
        <v>41</v>
      </c>
      <c r="C587" s="58" t="s">
        <v>42</v>
      </c>
      <c r="D587" s="56">
        <f>IF(B587="","",SUMPRODUCT((B$11:B587&lt;&gt;"")*1))</f>
        <v>457</v>
      </c>
      <c r="E587" s="54">
        <v>1E-3</v>
      </c>
      <c r="F587" s="54">
        <v>454</v>
      </c>
      <c r="G587" s="54">
        <v>1.4E-2</v>
      </c>
      <c r="H587" s="54">
        <v>266.85714285714283</v>
      </c>
      <c r="I587" s="54">
        <v>0.251</v>
      </c>
      <c r="J587" s="54">
        <v>474.86055776892425</v>
      </c>
      <c r="K587" s="54">
        <v>4.9000000000000002E-2</v>
      </c>
      <c r="L587" s="54">
        <v>304.73469387755102</v>
      </c>
      <c r="M587" s="54">
        <v>0.121</v>
      </c>
      <c r="N587" s="54">
        <v>150.74380165289256</v>
      </c>
      <c r="O587" s="54">
        <v>0.13800000000000001</v>
      </c>
      <c r="P587" s="54">
        <v>180.49275362318841</v>
      </c>
      <c r="Q587" s="54">
        <v>0.04</v>
      </c>
      <c r="R587" s="54">
        <v>347.07499999999999</v>
      </c>
      <c r="S587" s="54">
        <v>5.3999999999999999E-2</v>
      </c>
      <c r="T587" s="54">
        <v>260.2962962962963</v>
      </c>
      <c r="U587" s="54">
        <v>2.7E-2</v>
      </c>
      <c r="V587" s="54">
        <v>586.18518518518522</v>
      </c>
      <c r="W587" s="54">
        <v>3.5999999999999997E-2</v>
      </c>
      <c r="X587" s="54">
        <v>391.77777777777777</v>
      </c>
      <c r="Y587" s="54">
        <v>0.108</v>
      </c>
      <c r="Z587" s="54">
        <v>240.7037037037037</v>
      </c>
      <c r="AA587" s="54">
        <v>2.528</v>
      </c>
      <c r="AB587" s="54">
        <v>235.48101265822785</v>
      </c>
    </row>
    <row r="588" spans="2:28" ht="14.45" customHeight="1">
      <c r="B588" s="57" t="s">
        <v>43</v>
      </c>
      <c r="C588" s="58" t="s">
        <v>44</v>
      </c>
      <c r="D588" s="56">
        <f>IF(B588="","",SUMPRODUCT((B$11:B588&lt;&gt;"")*1))</f>
        <v>458</v>
      </c>
      <c r="E588" s="54">
        <v>4.6070000000000002</v>
      </c>
      <c r="F588" s="54">
        <v>631.16561753852841</v>
      </c>
      <c r="G588" s="54">
        <v>1.0589999999999999</v>
      </c>
      <c r="H588" s="54">
        <v>635.47214353163372</v>
      </c>
      <c r="I588" s="54">
        <v>31.484000000000002</v>
      </c>
      <c r="J588" s="54">
        <v>120.99885656206325</v>
      </c>
      <c r="K588" s="54">
        <v>8.5779999999999994</v>
      </c>
      <c r="L588" s="54">
        <v>227.72569363487992</v>
      </c>
      <c r="M588" s="54">
        <v>14.66</v>
      </c>
      <c r="N588" s="54">
        <v>219.25572987721691</v>
      </c>
      <c r="O588" s="54">
        <v>17.367999999999999</v>
      </c>
      <c r="P588" s="54">
        <v>262.52084292952554</v>
      </c>
      <c r="Q588" s="54">
        <v>7.7590000000000003</v>
      </c>
      <c r="R588" s="54">
        <v>331.23804613996651</v>
      </c>
      <c r="S588" s="54">
        <v>2.0019999999999998</v>
      </c>
      <c r="T588" s="54">
        <v>364.62637362637361</v>
      </c>
      <c r="U588" s="54">
        <v>6.43</v>
      </c>
      <c r="V588" s="54">
        <v>234.97325038880251</v>
      </c>
      <c r="W588" s="54">
        <v>21.039000000000001</v>
      </c>
      <c r="X588" s="54">
        <v>319.56419031322781</v>
      </c>
      <c r="Y588" s="54">
        <v>9.1560000000000006</v>
      </c>
      <c r="Z588" s="54">
        <v>488.54827435561378</v>
      </c>
      <c r="AA588" s="54">
        <v>24.44</v>
      </c>
      <c r="AB588" s="54">
        <v>976.8990998363339</v>
      </c>
    </row>
    <row r="589" spans="2:28" ht="14.45" customHeight="1">
      <c r="B589" s="57"/>
      <c r="C589" s="58"/>
      <c r="D589" s="56"/>
      <c r="E589" s="54"/>
      <c r="F589" s="54"/>
      <c r="G589" s="54"/>
      <c r="H589" s="54"/>
      <c r="I589" s="54"/>
      <c r="J589" s="54"/>
      <c r="K589" s="54"/>
      <c r="L589" s="54"/>
      <c r="M589" s="54"/>
      <c r="N589" s="54"/>
      <c r="O589" s="54"/>
      <c r="P589" s="54"/>
      <c r="Q589" s="54"/>
      <c r="R589" s="54"/>
      <c r="S589" s="54"/>
      <c r="T589" s="54"/>
      <c r="U589" s="54"/>
      <c r="V589" s="54"/>
      <c r="W589" s="54"/>
      <c r="X589" s="54"/>
      <c r="Y589" s="54"/>
      <c r="Z589" s="54"/>
      <c r="AA589" s="54"/>
      <c r="AB589" s="54"/>
    </row>
    <row r="590" spans="2:28" ht="14.45" customHeight="1">
      <c r="B590" s="57" t="s">
        <v>45</v>
      </c>
      <c r="C590" s="58" t="s">
        <v>46</v>
      </c>
      <c r="D590" s="56">
        <f>IF(B590="","",SUMPRODUCT((B$11:B590&lt;&gt;"")*1))</f>
        <v>459</v>
      </c>
      <c r="E590" s="54">
        <v>432.5</v>
      </c>
      <c r="F590" s="54">
        <v>242</v>
      </c>
      <c r="G590" s="54">
        <v>193.5</v>
      </c>
      <c r="H590" s="54">
        <v>534.69767441860461</v>
      </c>
      <c r="I590" s="54">
        <v>541.5</v>
      </c>
      <c r="J590" s="54">
        <v>130.71929824561403</v>
      </c>
      <c r="K590" s="54">
        <v>532</v>
      </c>
      <c r="L590" s="54">
        <v>150.72462406015038</v>
      </c>
      <c r="M590" s="54">
        <v>750.5</v>
      </c>
      <c r="N590" s="54">
        <v>153.2991339107262</v>
      </c>
      <c r="O590" s="54">
        <v>22</v>
      </c>
      <c r="P590" s="54">
        <v>205</v>
      </c>
      <c r="Q590" s="54">
        <v>289</v>
      </c>
      <c r="R590" s="54">
        <v>220.72664359861591</v>
      </c>
      <c r="S590" s="54">
        <v>927.5</v>
      </c>
      <c r="T590" s="54">
        <v>158.20485175202157</v>
      </c>
      <c r="U590" s="54">
        <v>1175</v>
      </c>
      <c r="V590" s="54">
        <v>186.13702127659573</v>
      </c>
      <c r="W590" s="54">
        <v>1143</v>
      </c>
      <c r="X590" s="54">
        <v>176.10236220472441</v>
      </c>
      <c r="Y590" s="54">
        <v>2552.5</v>
      </c>
      <c r="Z590" s="54">
        <v>186.75631733594514</v>
      </c>
      <c r="AA590" s="54">
        <v>1607.5</v>
      </c>
      <c r="AB590" s="54">
        <v>301.12286158631412</v>
      </c>
    </row>
    <row r="591" spans="2:28" ht="14.45" customHeight="1">
      <c r="B591" s="57" t="s">
        <v>98</v>
      </c>
      <c r="C591" s="58" t="s">
        <v>99</v>
      </c>
      <c r="D591" s="56">
        <f>IF(B591="","",SUMPRODUCT((B$11:B591&lt;&gt;"")*1))</f>
        <v>460</v>
      </c>
      <c r="E591" s="54">
        <v>19.701000000000001</v>
      </c>
      <c r="F591" s="54">
        <v>278.74904827166131</v>
      </c>
      <c r="G591" s="54">
        <v>5.5679999999999996</v>
      </c>
      <c r="H591" s="54">
        <v>628.60290948275861</v>
      </c>
      <c r="I591" s="54">
        <v>35.371000000000002</v>
      </c>
      <c r="J591" s="54">
        <v>282.30140510587773</v>
      </c>
      <c r="K591" s="54">
        <v>1.9530000000000001</v>
      </c>
      <c r="L591" s="54">
        <v>459.58371735791087</v>
      </c>
      <c r="M591" s="54">
        <v>16.317</v>
      </c>
      <c r="N591" s="54">
        <v>159.67346938775512</v>
      </c>
      <c r="O591" s="54">
        <v>4.6870000000000003</v>
      </c>
      <c r="P591" s="54">
        <v>279.58011521228934</v>
      </c>
      <c r="Q591" s="54">
        <v>18.376999999999999</v>
      </c>
      <c r="R591" s="54">
        <v>241.35125428524785</v>
      </c>
      <c r="S591" s="54">
        <v>4.8289999999999997</v>
      </c>
      <c r="T591" s="54">
        <v>359.87947815282666</v>
      </c>
      <c r="U591" s="54">
        <v>4.1790000000000003</v>
      </c>
      <c r="V591" s="54">
        <v>234.19262981574539</v>
      </c>
      <c r="W591" s="54">
        <v>28.295000000000002</v>
      </c>
      <c r="X591" s="54">
        <v>138.95101608057962</v>
      </c>
      <c r="Y591" s="54">
        <v>83.86</v>
      </c>
      <c r="Z591" s="54">
        <v>353.70350584307181</v>
      </c>
      <c r="AA591" s="54">
        <v>136.31700000000001</v>
      </c>
      <c r="AB591" s="54">
        <v>310.78008612278734</v>
      </c>
    </row>
    <row r="592" spans="2:28" ht="14.45" customHeight="1">
      <c r="B592" s="57" t="s">
        <v>86</v>
      </c>
      <c r="C592" s="58" t="s">
        <v>87</v>
      </c>
      <c r="D592" s="56">
        <f>IF(B592="","",SUMPRODUCT((B$11:B592&lt;&gt;"")*1))</f>
        <v>461</v>
      </c>
      <c r="E592" s="54">
        <v>15.648</v>
      </c>
      <c r="F592" s="54">
        <v>507.67593302658486</v>
      </c>
      <c r="G592" s="54">
        <v>24.206</v>
      </c>
      <c r="H592" s="54">
        <v>561.37102371312892</v>
      </c>
      <c r="I592" s="54">
        <v>48.076999999999998</v>
      </c>
      <c r="J592" s="54">
        <v>261.14110697422882</v>
      </c>
      <c r="K592" s="54">
        <v>193.69200000000001</v>
      </c>
      <c r="L592" s="54">
        <v>119.12560147037566</v>
      </c>
      <c r="M592" s="54">
        <v>48.557000000000002</v>
      </c>
      <c r="N592" s="54">
        <v>276.89947896286839</v>
      </c>
      <c r="O592" s="54">
        <v>27.933</v>
      </c>
      <c r="P592" s="54">
        <v>336.22679268249027</v>
      </c>
      <c r="Q592" s="54">
        <v>78.793000000000006</v>
      </c>
      <c r="R592" s="54">
        <v>363.48924396837282</v>
      </c>
      <c r="S592" s="54">
        <v>201.85900000000001</v>
      </c>
      <c r="T592" s="54">
        <v>253.42407819319425</v>
      </c>
      <c r="U592" s="54">
        <v>409.80900000000003</v>
      </c>
      <c r="V592" s="54">
        <v>188.27889577827719</v>
      </c>
      <c r="W592" s="54">
        <v>306.17899999999997</v>
      </c>
      <c r="X592" s="54">
        <v>200.72317827153398</v>
      </c>
      <c r="Y592" s="54">
        <v>143.863</v>
      </c>
      <c r="Z592" s="54">
        <v>221.14549953775469</v>
      </c>
      <c r="AA592" s="54">
        <v>184.57300000000001</v>
      </c>
      <c r="AB592" s="54">
        <v>463.57851365042552</v>
      </c>
    </row>
    <row r="593" spans="1:28" ht="14.45" customHeight="1">
      <c r="B593" s="57" t="s">
        <v>47</v>
      </c>
      <c r="C593" s="58" t="s">
        <v>48</v>
      </c>
      <c r="D593" s="56">
        <f>IF(B593="","",SUMPRODUCT((B$11:B593&lt;&gt;"")*1))</f>
        <v>462</v>
      </c>
      <c r="E593" s="54">
        <v>21.722000000000001</v>
      </c>
      <c r="F593" s="54">
        <v>536.75490286345632</v>
      </c>
      <c r="G593" s="54">
        <v>22.885999999999999</v>
      </c>
      <c r="H593" s="54">
        <v>480.4361181508346</v>
      </c>
      <c r="I593" s="54">
        <v>21.524000000000001</v>
      </c>
      <c r="J593" s="54">
        <v>344.45776807284892</v>
      </c>
      <c r="K593" s="54">
        <v>8.3520000000000003</v>
      </c>
      <c r="L593" s="54">
        <v>588.88493773946357</v>
      </c>
      <c r="M593" s="54">
        <v>59.271999999999998</v>
      </c>
      <c r="N593" s="54">
        <v>78.600350924551222</v>
      </c>
      <c r="O593" s="54">
        <v>4.5449999999999999</v>
      </c>
      <c r="P593" s="54">
        <v>679.05676567656769</v>
      </c>
      <c r="Q593" s="54">
        <v>3.4969999999999999</v>
      </c>
      <c r="R593" s="54">
        <v>721.00857878181296</v>
      </c>
      <c r="S593" s="54">
        <v>2.0270000000000001</v>
      </c>
      <c r="T593" s="54">
        <v>847.83966452886034</v>
      </c>
      <c r="U593" s="54">
        <v>7.4489999999999998</v>
      </c>
      <c r="V593" s="54">
        <v>423.78144717411732</v>
      </c>
      <c r="W593" s="54">
        <v>8.3040000000000003</v>
      </c>
      <c r="X593" s="54">
        <v>548.98831888246627</v>
      </c>
      <c r="Y593" s="54">
        <v>40.758000000000003</v>
      </c>
      <c r="Z593" s="54">
        <v>286.50350851366602</v>
      </c>
      <c r="AA593" s="54">
        <v>47.896999999999998</v>
      </c>
      <c r="AB593" s="54">
        <v>483.49481178361896</v>
      </c>
    </row>
    <row r="594" spans="1:28" ht="14.45" customHeight="1">
      <c r="B594" s="57" t="s">
        <v>49</v>
      </c>
      <c r="C594" s="58" t="s">
        <v>50</v>
      </c>
      <c r="D594" s="56">
        <f>IF(B594="","",SUMPRODUCT((B$11:B594&lt;&gt;"")*1))</f>
        <v>463</v>
      </c>
      <c r="E594" s="54">
        <v>62.652000000000001</v>
      </c>
      <c r="F594" s="54">
        <v>147.32350124497225</v>
      </c>
      <c r="G594" s="54">
        <v>16.055</v>
      </c>
      <c r="H594" s="54">
        <v>383.05867331049518</v>
      </c>
      <c r="I594" s="54">
        <v>286.63299999999998</v>
      </c>
      <c r="J594" s="54">
        <v>169.11335052139844</v>
      </c>
      <c r="K594" s="54">
        <v>690.15200000000004</v>
      </c>
      <c r="L594" s="54">
        <v>97.000636091759503</v>
      </c>
      <c r="M594" s="54">
        <v>512.00199999999995</v>
      </c>
      <c r="N594" s="54">
        <v>58.014630802223422</v>
      </c>
      <c r="O594" s="54">
        <v>40.334000000000003</v>
      </c>
      <c r="P594" s="54">
        <v>219.623915307185</v>
      </c>
      <c r="Q594" s="54">
        <v>33.152000000000001</v>
      </c>
      <c r="R594" s="54">
        <v>162.37985641891891</v>
      </c>
      <c r="S594" s="54">
        <v>60.445</v>
      </c>
      <c r="T594" s="54">
        <v>188.60163785259326</v>
      </c>
      <c r="U594" s="54">
        <v>60.817999999999998</v>
      </c>
      <c r="V594" s="54">
        <v>166.4076918017692</v>
      </c>
      <c r="W594" s="54">
        <v>23.233000000000001</v>
      </c>
      <c r="X594" s="54">
        <v>134.37313304351571</v>
      </c>
      <c r="Y594" s="54">
        <v>138.303</v>
      </c>
      <c r="Z594" s="54">
        <v>206.37048364822166</v>
      </c>
      <c r="AA594" s="54">
        <v>108.062</v>
      </c>
      <c r="AB594" s="54">
        <v>372.07619699801961</v>
      </c>
    </row>
    <row r="595" spans="1:28" ht="14.45" customHeight="1">
      <c r="B595" s="57"/>
      <c r="C595" s="58"/>
      <c r="D595" s="56"/>
      <c r="E595" s="54"/>
      <c r="F595" s="54"/>
      <c r="G595" s="54"/>
      <c r="H595" s="54"/>
      <c r="I595" s="54"/>
      <c r="J595" s="54"/>
      <c r="K595" s="54"/>
      <c r="L595" s="54"/>
      <c r="M595" s="54"/>
      <c r="N595" s="54"/>
      <c r="O595" s="54"/>
      <c r="P595" s="54"/>
      <c r="Q595" s="54"/>
      <c r="R595" s="54"/>
      <c r="S595" s="54"/>
      <c r="T595" s="54"/>
      <c r="U595" s="54"/>
      <c r="V595" s="54"/>
      <c r="W595" s="54"/>
      <c r="X595" s="54"/>
      <c r="Y595" s="54"/>
      <c r="Z595" s="54"/>
      <c r="AA595" s="54"/>
      <c r="AB595" s="54"/>
    </row>
    <row r="596" spans="1:28" ht="14.45" customHeight="1">
      <c r="B596" s="57" t="s">
        <v>51</v>
      </c>
      <c r="C596" s="58" t="s">
        <v>50</v>
      </c>
      <c r="D596" s="56">
        <f>IF(B596="","",SUMPRODUCT((B$11:B596&lt;&gt;"")*1))</f>
        <v>464</v>
      </c>
      <c r="E596" s="54">
        <v>130.62100000000001</v>
      </c>
      <c r="F596" s="54">
        <v>781.44114652314715</v>
      </c>
      <c r="G596" s="54">
        <v>122.896</v>
      </c>
      <c r="H596" s="54">
        <v>753.63199778674652</v>
      </c>
      <c r="I596" s="54">
        <v>2422.8000000000002</v>
      </c>
      <c r="J596" s="54">
        <v>199.37337584612843</v>
      </c>
      <c r="K596" s="54">
        <v>1352.982</v>
      </c>
      <c r="L596" s="54">
        <v>150.06855154022742</v>
      </c>
      <c r="M596" s="54">
        <v>234.488</v>
      </c>
      <c r="N596" s="54">
        <v>277.38359745488043</v>
      </c>
      <c r="O596" s="54">
        <v>242.57400000000001</v>
      </c>
      <c r="P596" s="54">
        <v>422.21531573870243</v>
      </c>
      <c r="Q596" s="54">
        <v>499.13900000000001</v>
      </c>
      <c r="R596" s="54">
        <v>225.94652391418023</v>
      </c>
      <c r="S596" s="54">
        <v>291.77300000000002</v>
      </c>
      <c r="T596" s="54">
        <v>256.64816484047532</v>
      </c>
      <c r="U596" s="54">
        <v>171.33699999999999</v>
      </c>
      <c r="V596" s="54">
        <v>252.6102301312618</v>
      </c>
      <c r="W596" s="54">
        <v>184.315</v>
      </c>
      <c r="X596" s="54">
        <v>344.36905840544722</v>
      </c>
      <c r="Y596" s="54">
        <v>269.93099999999998</v>
      </c>
      <c r="Z596" s="54">
        <v>437.09053795229153</v>
      </c>
      <c r="AA596" s="54">
        <v>174.983</v>
      </c>
      <c r="AB596" s="54">
        <v>619.58992016367313</v>
      </c>
    </row>
    <row r="597" spans="1:28" ht="14.45" customHeight="1">
      <c r="B597" s="57" t="s">
        <v>61</v>
      </c>
      <c r="C597" s="58" t="s">
        <v>50</v>
      </c>
      <c r="D597" s="56">
        <f>IF(B597="","",SUMPRODUCT((B$11:B597&lt;&gt;"")*1))</f>
        <v>465</v>
      </c>
      <c r="E597" s="54">
        <v>62.948</v>
      </c>
      <c r="F597" s="54">
        <v>193.0274830018428</v>
      </c>
      <c r="G597" s="54">
        <v>32.116</v>
      </c>
      <c r="H597" s="54">
        <v>487.92053804957033</v>
      </c>
      <c r="I597" s="54">
        <v>30.437999999999999</v>
      </c>
      <c r="J597" s="54">
        <v>328.48534726328927</v>
      </c>
      <c r="K597" s="54">
        <v>70.343999999999994</v>
      </c>
      <c r="L597" s="54">
        <v>214.90284885704537</v>
      </c>
      <c r="M597" s="54">
        <v>29.42</v>
      </c>
      <c r="N597" s="54">
        <v>314.57141400407886</v>
      </c>
      <c r="O597" s="54">
        <v>31.616</v>
      </c>
      <c r="P597" s="54">
        <v>359.02735956477733</v>
      </c>
      <c r="Q597" s="54">
        <v>22.338000000000001</v>
      </c>
      <c r="R597" s="54">
        <v>301.93710269495926</v>
      </c>
      <c r="S597" s="54">
        <v>10.618</v>
      </c>
      <c r="T597" s="54">
        <v>267.63053305707291</v>
      </c>
      <c r="U597" s="54">
        <v>15.711</v>
      </c>
      <c r="V597" s="54">
        <v>331.37648781108777</v>
      </c>
      <c r="W597" s="54">
        <v>35.119</v>
      </c>
      <c r="X597" s="54">
        <v>283.42623651015123</v>
      </c>
      <c r="Y597" s="54">
        <v>54.389000000000003</v>
      </c>
      <c r="Z597" s="54">
        <v>319.03370166761664</v>
      </c>
      <c r="AA597" s="54">
        <v>42.686999999999998</v>
      </c>
      <c r="AB597" s="54">
        <v>345.75828706631995</v>
      </c>
    </row>
    <row r="598" spans="1:28" ht="14.45" customHeight="1">
      <c r="B598" s="57" t="s">
        <v>62</v>
      </c>
      <c r="C598" s="58" t="s">
        <v>53</v>
      </c>
      <c r="D598" s="56">
        <f>IF(B598="","",SUMPRODUCT((B$11:B598&lt;&gt;"")*1))</f>
        <v>466</v>
      </c>
      <c r="E598" s="54">
        <v>2.8620000000000001</v>
      </c>
      <c r="F598" s="54">
        <v>344.61041229909154</v>
      </c>
      <c r="G598" s="54">
        <v>3.3530000000000002</v>
      </c>
      <c r="H598" s="54">
        <v>365.47628988965107</v>
      </c>
      <c r="I598" s="54">
        <v>4.6470000000000002</v>
      </c>
      <c r="J598" s="54">
        <v>280.21196470841403</v>
      </c>
      <c r="K598" s="54">
        <v>5.0339999999999998</v>
      </c>
      <c r="L598" s="54">
        <v>199.44974175605881</v>
      </c>
      <c r="M598" s="54">
        <v>325.173</v>
      </c>
      <c r="N598" s="54">
        <v>41.452854326773746</v>
      </c>
      <c r="O598" s="54">
        <v>4.2809999999999997</v>
      </c>
      <c r="P598" s="54">
        <v>156.24947442186405</v>
      </c>
      <c r="Q598" s="54">
        <v>24.46</v>
      </c>
      <c r="R598" s="54">
        <v>90.533074407195414</v>
      </c>
      <c r="S598" s="54">
        <v>145.82599999999999</v>
      </c>
      <c r="T598" s="54">
        <v>63.858680893667803</v>
      </c>
      <c r="U598" s="54">
        <v>24.434999999999999</v>
      </c>
      <c r="V598" s="54">
        <v>75.622140372416609</v>
      </c>
      <c r="W598" s="54">
        <v>55.232999999999997</v>
      </c>
      <c r="X598" s="54">
        <v>56.546810783408468</v>
      </c>
      <c r="Y598" s="54">
        <v>18.341000000000001</v>
      </c>
      <c r="Z598" s="54">
        <v>103.80780764407611</v>
      </c>
      <c r="AA598" s="54">
        <v>1.37</v>
      </c>
      <c r="AB598" s="54">
        <v>376.05036496350368</v>
      </c>
    </row>
    <row r="599" spans="1:28" ht="14.45" customHeight="1">
      <c r="B599" s="57" t="s">
        <v>63</v>
      </c>
      <c r="C599" s="58" t="s">
        <v>53</v>
      </c>
      <c r="D599" s="56">
        <f>IF(B599="","",SUMPRODUCT((B$11:B599&lt;&gt;"")*1))</f>
        <v>467</v>
      </c>
      <c r="E599" s="54">
        <v>0.30599999999999999</v>
      </c>
      <c r="F599" s="54">
        <v>743.8169934640523</v>
      </c>
      <c r="G599" s="54">
        <v>0.10100000000000001</v>
      </c>
      <c r="H599" s="54">
        <v>376.71287128712873</v>
      </c>
      <c r="I599" s="54">
        <v>0.24099999999999999</v>
      </c>
      <c r="J599" s="54">
        <v>1500.8008298755187</v>
      </c>
      <c r="K599" s="54">
        <v>0.11700000000000001</v>
      </c>
      <c r="L599" s="54">
        <v>1515.8717948717949</v>
      </c>
      <c r="M599" s="54">
        <v>0.14499999999999999</v>
      </c>
      <c r="N599" s="54">
        <v>1326.2137931034483</v>
      </c>
      <c r="O599" s="54">
        <v>9.8000000000000004E-2</v>
      </c>
      <c r="P599" s="54">
        <v>1508.9285714285713</v>
      </c>
      <c r="Q599" s="54">
        <v>0</v>
      </c>
      <c r="R599" s="54">
        <v>0</v>
      </c>
      <c r="S599" s="54">
        <v>0.25900000000000001</v>
      </c>
      <c r="T599" s="54">
        <v>1521.9536679536679</v>
      </c>
      <c r="U599" s="54">
        <v>0.46400000000000002</v>
      </c>
      <c r="V599" s="54">
        <v>544.01724137931035</v>
      </c>
      <c r="W599" s="54">
        <v>0.436</v>
      </c>
      <c r="X599" s="54">
        <v>274.67889908256882</v>
      </c>
      <c r="Y599" s="54">
        <v>0.64100000000000001</v>
      </c>
      <c r="Z599" s="54">
        <v>758.36505460218405</v>
      </c>
      <c r="AA599" s="54">
        <v>0.46400000000000002</v>
      </c>
      <c r="AB599" s="54">
        <v>630.92025862068965</v>
      </c>
    </row>
    <row r="600" spans="1:28" ht="14.45" customHeight="1">
      <c r="B600" s="57" t="s">
        <v>52</v>
      </c>
      <c r="C600" s="58" t="s">
        <v>53</v>
      </c>
      <c r="D600" s="56">
        <f>IF(B600="","",SUMPRODUCT((B$11:B600&lt;&gt;"")*1))</f>
        <v>468</v>
      </c>
      <c r="E600" s="54">
        <v>74.759</v>
      </c>
      <c r="F600" s="54">
        <v>699.01765673698151</v>
      </c>
      <c r="G600" s="54">
        <v>91.650999999999996</v>
      </c>
      <c r="H600" s="54">
        <v>745.18128552879944</v>
      </c>
      <c r="I600" s="54">
        <v>143.36199999999999</v>
      </c>
      <c r="J600" s="54">
        <v>578.04575829020246</v>
      </c>
      <c r="K600" s="54">
        <v>109.97</v>
      </c>
      <c r="L600" s="54">
        <v>570.06550877512052</v>
      </c>
      <c r="M600" s="54">
        <v>51.73</v>
      </c>
      <c r="N600" s="54">
        <v>760.39236419872407</v>
      </c>
      <c r="O600" s="54">
        <v>39.561</v>
      </c>
      <c r="P600" s="54">
        <v>837.69255074442003</v>
      </c>
      <c r="Q600" s="54">
        <v>49.542000000000002</v>
      </c>
      <c r="R600" s="54">
        <v>779.92965564571477</v>
      </c>
      <c r="S600" s="54">
        <v>51.756999999999998</v>
      </c>
      <c r="T600" s="54">
        <v>875.95277933419629</v>
      </c>
      <c r="U600" s="54">
        <v>75.652000000000001</v>
      </c>
      <c r="V600" s="54">
        <v>581.01687992386189</v>
      </c>
      <c r="W600" s="54">
        <v>114.325</v>
      </c>
      <c r="X600" s="54">
        <v>743.19509293680301</v>
      </c>
      <c r="Y600" s="54">
        <v>83.11</v>
      </c>
      <c r="Z600" s="54">
        <v>670.68692094814105</v>
      </c>
      <c r="AA600" s="54">
        <v>81.900999999999996</v>
      </c>
      <c r="AB600" s="54">
        <v>958.87307847279033</v>
      </c>
    </row>
    <row r="601" spans="1:28" ht="14.45" customHeight="1">
      <c r="B601" s="57"/>
      <c r="C601" s="58"/>
      <c r="D601" s="56"/>
      <c r="E601" s="54"/>
      <c r="F601" s="54"/>
      <c r="G601" s="54"/>
      <c r="H601" s="54"/>
      <c r="I601" s="54"/>
      <c r="J601" s="54"/>
      <c r="K601" s="54"/>
      <c r="L601" s="54"/>
      <c r="M601" s="54"/>
      <c r="N601" s="54"/>
      <c r="O601" s="54"/>
      <c r="P601" s="54"/>
      <c r="Q601" s="54"/>
      <c r="R601" s="54"/>
      <c r="S601" s="54"/>
      <c r="T601" s="54"/>
      <c r="U601" s="54"/>
      <c r="V601" s="54"/>
      <c r="W601" s="54"/>
      <c r="X601" s="54"/>
      <c r="Y601" s="54"/>
      <c r="Z601" s="54"/>
      <c r="AA601" s="54"/>
      <c r="AB601" s="54"/>
    </row>
    <row r="602" spans="1:28" ht="14.45" customHeight="1">
      <c r="B602" s="57" t="s">
        <v>54</v>
      </c>
      <c r="C602" s="58" t="s">
        <v>55</v>
      </c>
      <c r="D602" s="56">
        <f>IF(B602="","",SUMPRODUCT((B$11:B602&lt;&gt;"")*1))</f>
        <v>469</v>
      </c>
      <c r="E602" s="54">
        <v>0.25600000000000001</v>
      </c>
      <c r="F602" s="54">
        <v>368.84765625</v>
      </c>
      <c r="G602" s="54">
        <v>0.188</v>
      </c>
      <c r="H602" s="54">
        <v>350.84042553191489</v>
      </c>
      <c r="I602" s="54">
        <v>0.42699999999999999</v>
      </c>
      <c r="J602" s="54">
        <v>369.57611241217796</v>
      </c>
      <c r="K602" s="54">
        <v>0.159</v>
      </c>
      <c r="L602" s="54">
        <v>460.33333333333337</v>
      </c>
      <c r="M602" s="54">
        <v>0.224</v>
      </c>
      <c r="N602" s="54">
        <v>610.62946428571433</v>
      </c>
      <c r="O602" s="54">
        <v>8.7999999999999995E-2</v>
      </c>
      <c r="P602" s="54">
        <v>399.57954545454544</v>
      </c>
      <c r="Q602" s="54">
        <v>6.0000000000000001E-3</v>
      </c>
      <c r="R602" s="54">
        <v>678.66666666666674</v>
      </c>
      <c r="S602" s="54">
        <v>0.183</v>
      </c>
      <c r="T602" s="54">
        <v>446.80874316939889</v>
      </c>
      <c r="U602" s="54">
        <v>0.108</v>
      </c>
      <c r="V602" s="54">
        <v>341.57407407407408</v>
      </c>
      <c r="W602" s="54">
        <v>6.4000000000000001E-2</v>
      </c>
      <c r="X602" s="54">
        <v>488.1875</v>
      </c>
      <c r="Y602" s="54">
        <v>7.1999999999999995E-2</v>
      </c>
      <c r="Z602" s="54">
        <v>478.34722222222223</v>
      </c>
      <c r="AA602" s="54">
        <v>0.29799999999999999</v>
      </c>
      <c r="AB602" s="54">
        <v>572.85234899328862</v>
      </c>
    </row>
    <row r="603" spans="1:28" ht="14.45" customHeight="1">
      <c r="B603" s="59"/>
      <c r="C603" s="11"/>
      <c r="D603" s="56" t="str">
        <f>IF(B603="","",SUMPRODUCT((B$11:B603&lt;&gt;"")*1))</f>
        <v/>
      </c>
      <c r="E603" s="54"/>
      <c r="F603" s="54"/>
      <c r="G603" s="54"/>
      <c r="H603" s="54"/>
      <c r="I603" s="54"/>
      <c r="J603" s="54"/>
      <c r="K603" s="54"/>
      <c r="L603" s="54"/>
      <c r="M603" s="54"/>
      <c r="N603" s="54"/>
      <c r="O603" s="54"/>
      <c r="P603" s="54"/>
      <c r="Q603" s="54"/>
      <c r="R603" s="54"/>
      <c r="S603" s="54"/>
      <c r="T603" s="54"/>
      <c r="U603" s="54"/>
      <c r="V603" s="54"/>
      <c r="W603" s="54"/>
      <c r="X603" s="54"/>
      <c r="Y603" s="54"/>
      <c r="Z603" s="54"/>
      <c r="AA603" s="54"/>
      <c r="AB603" s="54"/>
    </row>
    <row r="604" spans="1:28" ht="14.45" customHeight="1">
      <c r="A604" s="50" t="s">
        <v>120</v>
      </c>
      <c r="B604" s="59"/>
      <c r="C604" s="11"/>
      <c r="D604" s="56" t="str">
        <f>IF(B604="","",SUMPRODUCT((B$11:B604&lt;&gt;"")*1))</f>
        <v/>
      </c>
      <c r="E604" s="53"/>
      <c r="F604" s="53"/>
      <c r="G604" s="54"/>
      <c r="H604" s="54"/>
      <c r="I604" s="54"/>
      <c r="J604" s="54"/>
      <c r="K604" s="54"/>
      <c r="L604" s="54"/>
      <c r="M604" s="54"/>
      <c r="N604" s="54"/>
      <c r="O604" s="54"/>
      <c r="P604" s="54"/>
      <c r="Q604" s="54"/>
      <c r="R604" s="54"/>
      <c r="S604" s="54"/>
      <c r="T604" s="54"/>
      <c r="U604" s="54"/>
      <c r="V604" s="54"/>
      <c r="W604" s="54"/>
      <c r="X604" s="54"/>
      <c r="Y604" s="54"/>
      <c r="Z604" s="54"/>
      <c r="AA604" s="54"/>
      <c r="AB604" s="54"/>
    </row>
    <row r="605" spans="1:28" s="50" customFormat="1" ht="14.45" customHeight="1">
      <c r="B605" s="60" t="s">
        <v>121</v>
      </c>
      <c r="D605" s="56">
        <f>IF(B605="","",SUMPRODUCT((B$11:B605&lt;&gt;"")*1))</f>
        <v>470</v>
      </c>
      <c r="E605" s="53">
        <f>IF(SUM(E606:E644)&lt;0.001,"-",SUM(E606:E644))</f>
        <v>580.80699999999968</v>
      </c>
      <c r="F605" s="53">
        <f>IF(ISERR(SUMPRODUCT(E606:E644,F606:F644)/E605),"-",SUMPRODUCT(E606:E644,F606:F644)/E605)</f>
        <v>235.91055032050249</v>
      </c>
      <c r="G605" s="53">
        <f>IF(SUM(G606:G644)&lt;0.001,"-",SUM(G606:G644))</f>
        <v>479.84300000000007</v>
      </c>
      <c r="H605" s="53">
        <f>IF(ISERR(SUMPRODUCT(G606:G644,H606:H644)/G605),"-",SUMPRODUCT(G606:G644,H606:H644)/G605)</f>
        <v>393.84669360603357</v>
      </c>
      <c r="I605" s="53">
        <f>IF(SUM(I606:I644)&lt;0.001,"-",SUM(I606:I644))</f>
        <v>915.18200000000002</v>
      </c>
      <c r="J605" s="53">
        <f>IF(ISERR(SUMPRODUCT(I606:I644,J606:J644)/I605),"-",SUMPRODUCT(I606:I644,J606:J644)/I605)</f>
        <v>238.33182033737555</v>
      </c>
      <c r="K605" s="53">
        <f>IF(SUM(K606:K644)&lt;0.001,"-",SUM(K606:K644))</f>
        <v>1549.8979999999997</v>
      </c>
      <c r="L605" s="53">
        <f>IF(ISERR(SUMPRODUCT(K606:K644,L606:L644)/K605),"-",SUMPRODUCT(K606:K644,L606:L644)/K605)</f>
        <v>193.7796429184373</v>
      </c>
      <c r="M605" s="53">
        <f>IF(SUM(M606:M644)&lt;0.001,"-",SUM(M606:M644))</f>
        <v>1173.3899999999996</v>
      </c>
      <c r="N605" s="53">
        <f>IF(ISERR(SUMPRODUCT(M606:M644,N606:N644)/M605),"-",SUMPRODUCT(M606:M644,N606:N644)/M605)</f>
        <v>187.92714783661029</v>
      </c>
      <c r="O605" s="53">
        <f>IF(SUM(O606:O644)&lt;0.001,"-",SUM(O606:O644))</f>
        <v>953.19799999999998</v>
      </c>
      <c r="P605" s="53">
        <f>IF(ISERR(SUMPRODUCT(O606:O644,P606:P644)/O605),"-",SUMPRODUCT(O606:O644,P606:P644)/O605)</f>
        <v>200.24758654550263</v>
      </c>
      <c r="Q605" s="53">
        <f>IF(SUM(Q606:Q644)&lt;0.001,"-",SUM(Q606:Q644))</f>
        <v>411.17899999999997</v>
      </c>
      <c r="R605" s="53">
        <f>IF(ISERR(SUMPRODUCT(Q606:Q644,R606:R644)/Q605),"-",SUMPRODUCT(Q606:Q644,R606:R644)/Q605)</f>
        <v>325.04949669122215</v>
      </c>
      <c r="S605" s="53">
        <f>IF(SUM(S606:S644)&lt;0.001,"-",SUM(S606:S644))</f>
        <v>260.096</v>
      </c>
      <c r="T605" s="53">
        <f>IF(ISERR(SUMPRODUCT(S606:S644,T606:T644)/S605),"-",SUMPRODUCT(S606:S644,T606:T644)/S605)</f>
        <v>344.61163570374021</v>
      </c>
      <c r="U605" s="53">
        <f>IF(SUM(U606:U644)&lt;0.001,"-",SUM(U606:U644))</f>
        <v>664.42700000000002</v>
      </c>
      <c r="V605" s="53">
        <f>IF(ISERR(SUMPRODUCT(U606:U644,V606:V644)/U605),"-",SUMPRODUCT(U606:U644,V606:V644)/U605)</f>
        <v>243.3347124665313</v>
      </c>
      <c r="W605" s="53">
        <f>IF(SUM(W606:W644)&lt;0.001,"-",SUM(W606:W644))</f>
        <v>405.98399999999992</v>
      </c>
      <c r="X605" s="53">
        <f>IF(ISERR(SUMPRODUCT(W606:W644,X606:X644)/W605),"-",SUMPRODUCT(W606:W644,X606:X644)/W605)</f>
        <v>348.1668095294396</v>
      </c>
      <c r="Y605" s="53">
        <f>IF(SUM(Y606:Y644)&lt;0.001,"-",SUM(Y606:Y644))</f>
        <v>915.1429999999998</v>
      </c>
      <c r="Z605" s="53">
        <f>IF(ISERR(SUMPRODUCT(Y606:Y644,Z606:Z644)/Y605),"-",SUMPRODUCT(Y606:Y644,Z606:Z644)/Y605)</f>
        <v>219.46482462303715</v>
      </c>
      <c r="AA605" s="53">
        <f>IF(SUM(AA606:AA644)&lt;0.001,"-",SUM(AA606:AA644))</f>
        <v>766.94299999999998</v>
      </c>
      <c r="AB605" s="53">
        <f>IF(ISERR(SUMPRODUCT(AA606:AA644,AB606:AB644)/AA605),"-",SUMPRODUCT(AA606:AA644,AB606:AB644)/AA605)</f>
        <v>336.08940168956491</v>
      </c>
    </row>
    <row r="606" spans="1:28" ht="14.45" customHeight="1">
      <c r="B606" s="57" t="s">
        <v>112</v>
      </c>
      <c r="C606" s="58" t="s">
        <v>12</v>
      </c>
      <c r="D606" s="56">
        <f>IF(B606="","",SUMPRODUCT((B$11:B606&lt;&gt;"")*1))</f>
        <v>471</v>
      </c>
      <c r="E606" s="54">
        <v>74.771000000000001</v>
      </c>
      <c r="F606" s="54">
        <v>180.46119484827005</v>
      </c>
      <c r="G606" s="54">
        <v>47.899000000000001</v>
      </c>
      <c r="H606" s="54">
        <v>130.69613144324515</v>
      </c>
      <c r="I606" s="54">
        <v>14.073</v>
      </c>
      <c r="J606" s="54">
        <v>78.240957862573723</v>
      </c>
      <c r="K606" s="54">
        <v>85.867000000000004</v>
      </c>
      <c r="L606" s="54">
        <v>152.77550164789733</v>
      </c>
      <c r="M606" s="54">
        <v>95.387</v>
      </c>
      <c r="N606" s="54">
        <v>153.10346273601223</v>
      </c>
      <c r="O606" s="54">
        <v>105.15600000000001</v>
      </c>
      <c r="P606" s="54">
        <v>154.23464186541901</v>
      </c>
      <c r="Q606" s="54">
        <v>79</v>
      </c>
      <c r="R606" s="54">
        <v>202.94362025316457</v>
      </c>
      <c r="S606" s="54">
        <v>58.265000000000001</v>
      </c>
      <c r="T606" s="54">
        <v>282.12377928430448</v>
      </c>
      <c r="U606" s="54">
        <v>53.558</v>
      </c>
      <c r="V606" s="54">
        <v>258.88162366033083</v>
      </c>
      <c r="W606" s="54">
        <v>74.614999999999995</v>
      </c>
      <c r="X606" s="54">
        <v>162.74758426589827</v>
      </c>
      <c r="Y606" s="54">
        <v>362.899</v>
      </c>
      <c r="Z606" s="54">
        <v>84.247085277170783</v>
      </c>
      <c r="AA606" s="54">
        <v>130.79599999999999</v>
      </c>
      <c r="AB606" s="54">
        <v>176.69991437047005</v>
      </c>
    </row>
    <row r="607" spans="1:28" ht="14.45" customHeight="1">
      <c r="B607" s="57" t="s">
        <v>11</v>
      </c>
      <c r="C607" s="58" t="s">
        <v>12</v>
      </c>
      <c r="D607" s="56">
        <f>IF(B607="","",SUMPRODUCT((B$11:B607&lt;&gt;"")*1))</f>
        <v>472</v>
      </c>
      <c r="E607" s="54">
        <v>45.807000000000002</v>
      </c>
      <c r="F607" s="54">
        <v>309.80234461981792</v>
      </c>
      <c r="G607" s="54">
        <v>40.073999999999998</v>
      </c>
      <c r="H607" s="54">
        <v>444.58456854818587</v>
      </c>
      <c r="I607" s="54">
        <v>79.846000000000004</v>
      </c>
      <c r="J607" s="54">
        <v>296.21060541542471</v>
      </c>
      <c r="K607" s="54">
        <v>294.04700000000003</v>
      </c>
      <c r="L607" s="54">
        <v>155.63973106340143</v>
      </c>
      <c r="M607" s="54">
        <v>348.77699999999999</v>
      </c>
      <c r="N607" s="54">
        <v>144.57933579335793</v>
      </c>
      <c r="O607" s="54">
        <v>191.57</v>
      </c>
      <c r="P607" s="54">
        <v>175.40568460614921</v>
      </c>
      <c r="Q607" s="54">
        <v>92.183999999999997</v>
      </c>
      <c r="R607" s="54">
        <v>266.2241603749024</v>
      </c>
      <c r="S607" s="54">
        <v>24.536000000000001</v>
      </c>
      <c r="T607" s="54">
        <v>422.37112813824587</v>
      </c>
      <c r="U607" s="54">
        <v>38.226999999999997</v>
      </c>
      <c r="V607" s="54">
        <v>458.16511889502181</v>
      </c>
      <c r="W607" s="54">
        <v>39.494</v>
      </c>
      <c r="X607" s="54">
        <v>513.88965412467712</v>
      </c>
      <c r="Y607" s="54">
        <v>44.47</v>
      </c>
      <c r="Z607" s="54">
        <v>596.65149539015067</v>
      </c>
      <c r="AA607" s="54">
        <v>77.581000000000003</v>
      </c>
      <c r="AB607" s="54">
        <v>449.72791018419457</v>
      </c>
    </row>
    <row r="608" spans="1:28" ht="14.45" customHeight="1">
      <c r="B608" s="57" t="s">
        <v>91</v>
      </c>
      <c r="C608" s="58" t="s">
        <v>12</v>
      </c>
      <c r="D608" s="56">
        <f>IF(B608="","",SUMPRODUCT((B$11:B608&lt;&gt;"")*1))</f>
        <v>473</v>
      </c>
      <c r="E608" s="54">
        <v>31.353999999999999</v>
      </c>
      <c r="F608" s="54">
        <v>400.45809147158258</v>
      </c>
      <c r="G608" s="54">
        <v>36.927</v>
      </c>
      <c r="H608" s="54">
        <v>503.93181141170425</v>
      </c>
      <c r="I608" s="54">
        <v>51.463999999999999</v>
      </c>
      <c r="J608" s="54">
        <v>513.45373464946374</v>
      </c>
      <c r="K608" s="54">
        <v>241.40899999999999</v>
      </c>
      <c r="L608" s="54">
        <v>185.4900770062425</v>
      </c>
      <c r="M608" s="54">
        <v>119.001</v>
      </c>
      <c r="N608" s="54">
        <v>213.79876639692102</v>
      </c>
      <c r="O608" s="54">
        <v>204.929</v>
      </c>
      <c r="P608" s="54">
        <v>169.63378535980755</v>
      </c>
      <c r="Q608" s="54">
        <v>111.04900000000001</v>
      </c>
      <c r="R608" s="54">
        <v>259.31818386478039</v>
      </c>
      <c r="S608" s="54">
        <v>24.541</v>
      </c>
      <c r="T608" s="54">
        <v>383.03080559064421</v>
      </c>
      <c r="U608" s="54">
        <v>33.718000000000004</v>
      </c>
      <c r="V608" s="54">
        <v>439.43745180615696</v>
      </c>
      <c r="W608" s="54">
        <v>37.845999999999997</v>
      </c>
      <c r="X608" s="54">
        <v>438.71790942239602</v>
      </c>
      <c r="Y608" s="54">
        <v>25.065000000000001</v>
      </c>
      <c r="Z608" s="54">
        <v>378.50612407739879</v>
      </c>
      <c r="AA608" s="54">
        <v>98.012</v>
      </c>
      <c r="AB608" s="54">
        <v>603.20113863608537</v>
      </c>
    </row>
    <row r="609" spans="2:28" ht="14.45" customHeight="1">
      <c r="B609" s="57" t="s">
        <v>92</v>
      </c>
      <c r="C609" s="58" t="s">
        <v>12</v>
      </c>
      <c r="D609" s="56">
        <f>IF(B609="","",SUMPRODUCT((B$11:B609&lt;&gt;"")*1))</f>
        <v>474</v>
      </c>
      <c r="E609" s="54">
        <v>17.696999999999999</v>
      </c>
      <c r="F609" s="54">
        <v>283.30790529468271</v>
      </c>
      <c r="G609" s="54">
        <v>18.904</v>
      </c>
      <c r="H609" s="54">
        <v>328.80067710537452</v>
      </c>
      <c r="I609" s="54">
        <v>21.280999999999999</v>
      </c>
      <c r="J609" s="54">
        <v>308.5697100700155</v>
      </c>
      <c r="K609" s="54">
        <v>29.657</v>
      </c>
      <c r="L609" s="54">
        <v>375.25424014566545</v>
      </c>
      <c r="M609" s="54">
        <v>32.765999999999998</v>
      </c>
      <c r="N609" s="54">
        <v>332.91344686565338</v>
      </c>
      <c r="O609" s="54">
        <v>11.505000000000001</v>
      </c>
      <c r="P609" s="54">
        <v>229.81129943502825</v>
      </c>
      <c r="Q609" s="54">
        <v>3.859</v>
      </c>
      <c r="R609" s="54">
        <v>287.37937289453225</v>
      </c>
      <c r="S609" s="54">
        <v>1.581</v>
      </c>
      <c r="T609" s="54">
        <v>323.46742567994943</v>
      </c>
      <c r="U609" s="54">
        <v>67.287999999999997</v>
      </c>
      <c r="V609" s="54">
        <v>295.10374806800621</v>
      </c>
      <c r="W609" s="54">
        <v>31.532</v>
      </c>
      <c r="X609" s="54">
        <v>319.45912089306103</v>
      </c>
      <c r="Y609" s="54">
        <v>28.385000000000002</v>
      </c>
      <c r="Z609" s="54">
        <v>723.7779460982913</v>
      </c>
      <c r="AA609" s="54">
        <v>58.634</v>
      </c>
      <c r="AB609" s="54">
        <v>551.25613125490327</v>
      </c>
    </row>
    <row r="610" spans="2:28" ht="14.45" customHeight="1">
      <c r="B610" s="57"/>
      <c r="C610" s="58"/>
      <c r="D610" s="56"/>
      <c r="E610" s="54"/>
      <c r="F610" s="54"/>
      <c r="G610" s="54"/>
      <c r="H610" s="54"/>
      <c r="I610" s="54"/>
      <c r="J610" s="54"/>
      <c r="K610" s="54"/>
      <c r="L610" s="54"/>
      <c r="M610" s="54"/>
      <c r="N610" s="54"/>
      <c r="O610" s="54"/>
      <c r="P610" s="54"/>
      <c r="Q610" s="54"/>
      <c r="R610" s="54"/>
      <c r="S610" s="54"/>
      <c r="T610" s="54"/>
      <c r="U610" s="54"/>
      <c r="V610" s="54"/>
      <c r="W610" s="54"/>
      <c r="X610" s="54"/>
      <c r="Y610" s="54"/>
      <c r="Z610" s="54"/>
      <c r="AA610" s="54"/>
      <c r="AB610" s="54"/>
    </row>
    <row r="611" spans="2:28" ht="14.45" customHeight="1">
      <c r="B611" s="12" t="s">
        <v>118</v>
      </c>
      <c r="C611" s="12" t="s">
        <v>12</v>
      </c>
      <c r="D611" s="56">
        <f>IF(B611="","",SUMPRODUCT((B$11:B611&lt;&gt;"")*1))</f>
        <v>475</v>
      </c>
      <c r="E611" s="54">
        <v>25.024000000000001</v>
      </c>
      <c r="F611" s="54">
        <v>102.16939737851662</v>
      </c>
      <c r="G611" s="54">
        <v>36.247</v>
      </c>
      <c r="H611" s="54">
        <v>88.323033630369409</v>
      </c>
      <c r="I611" s="54">
        <v>21.016999999999999</v>
      </c>
      <c r="J611" s="54">
        <v>64.5077794166627</v>
      </c>
      <c r="K611" s="54">
        <v>58.552999999999997</v>
      </c>
      <c r="L611" s="54">
        <v>63.31706317353509</v>
      </c>
      <c r="M611" s="54">
        <v>76.251999999999995</v>
      </c>
      <c r="N611" s="54">
        <v>77.393563447516129</v>
      </c>
      <c r="O611" s="54">
        <v>37.341000000000001</v>
      </c>
      <c r="P611" s="54">
        <v>105.04167001419351</v>
      </c>
      <c r="Q611" s="54">
        <v>9.1129999999999995</v>
      </c>
      <c r="R611" s="54">
        <v>86.711511028201471</v>
      </c>
      <c r="S611" s="54">
        <v>6.6310000000000002</v>
      </c>
      <c r="T611" s="54">
        <v>87.533554516664154</v>
      </c>
      <c r="U611" s="54">
        <v>21.114000000000001</v>
      </c>
      <c r="V611" s="54">
        <v>74.880837359098223</v>
      </c>
      <c r="W611" s="54">
        <v>17.062000000000001</v>
      </c>
      <c r="X611" s="54">
        <v>111.05163521275348</v>
      </c>
      <c r="Y611" s="54">
        <v>31.193999999999999</v>
      </c>
      <c r="Z611" s="54">
        <v>129.96746169135091</v>
      </c>
      <c r="AA611" s="54">
        <v>83.808999999999997</v>
      </c>
      <c r="AB611" s="54">
        <v>73.165829445524935</v>
      </c>
    </row>
    <row r="612" spans="2:28" ht="14.45" customHeight="1">
      <c r="B612" s="57" t="s">
        <v>113</v>
      </c>
      <c r="C612" s="58" t="s">
        <v>12</v>
      </c>
      <c r="D612" s="56">
        <f>IF(B612="","",SUMPRODUCT((B$11:B612&lt;&gt;"")*1))</f>
        <v>476</v>
      </c>
      <c r="E612" s="54">
        <v>12.253</v>
      </c>
      <c r="F612" s="54">
        <v>215.60466824451154</v>
      </c>
      <c r="G612" s="54">
        <v>0</v>
      </c>
      <c r="H612" s="54">
        <v>0</v>
      </c>
      <c r="I612" s="54">
        <v>20.91</v>
      </c>
      <c r="J612" s="54">
        <v>152.85442372070779</v>
      </c>
      <c r="K612" s="54">
        <v>137.94399999999999</v>
      </c>
      <c r="L612" s="54">
        <v>160.8600809023952</v>
      </c>
      <c r="M612" s="54">
        <v>145.33799999999999</v>
      </c>
      <c r="N612" s="54">
        <v>136.79712807386917</v>
      </c>
      <c r="O612" s="54">
        <v>96.277000000000001</v>
      </c>
      <c r="P612" s="54">
        <v>135.26473612596988</v>
      </c>
      <c r="Q612" s="54">
        <v>33.472999999999999</v>
      </c>
      <c r="R612" s="54">
        <v>228.14038180025693</v>
      </c>
      <c r="S612" s="54">
        <v>44.921999999999997</v>
      </c>
      <c r="T612" s="54">
        <v>194.03753172165088</v>
      </c>
      <c r="U612" s="54">
        <v>132.19900000000001</v>
      </c>
      <c r="V612" s="54">
        <v>144.16295887260873</v>
      </c>
      <c r="W612" s="54">
        <v>46.031999999999996</v>
      </c>
      <c r="X612" s="54">
        <v>203.23876868265555</v>
      </c>
      <c r="Y612" s="54">
        <v>82.259</v>
      </c>
      <c r="Z612" s="54">
        <v>149.26163702452013</v>
      </c>
      <c r="AA612" s="54">
        <v>72.352999999999994</v>
      </c>
      <c r="AB612" s="54">
        <v>112.42202811217226</v>
      </c>
    </row>
    <row r="613" spans="2:28" ht="14.45" customHeight="1">
      <c r="B613" s="57" t="s">
        <v>119</v>
      </c>
      <c r="C613" s="58" t="s">
        <v>12</v>
      </c>
      <c r="D613" s="56">
        <f>IF(B613="","",SUMPRODUCT((B$11:B613&lt;&gt;"")*1))</f>
        <v>477</v>
      </c>
      <c r="E613" s="54">
        <v>12.093999999999999</v>
      </c>
      <c r="F613" s="54">
        <v>205.09814784190507</v>
      </c>
      <c r="G613" s="54">
        <v>0.113</v>
      </c>
      <c r="H613" s="54">
        <v>87.451327433628308</v>
      </c>
      <c r="I613" s="54">
        <v>3.5430000000000001</v>
      </c>
      <c r="J613" s="54">
        <v>232.10132655941294</v>
      </c>
      <c r="K613" s="54">
        <v>170.75</v>
      </c>
      <c r="L613" s="54">
        <v>200.86595607613469</v>
      </c>
      <c r="M613" s="54">
        <v>21.379000000000001</v>
      </c>
      <c r="N613" s="54">
        <v>173.66467093877168</v>
      </c>
      <c r="O613" s="54">
        <v>9.6869999999999994</v>
      </c>
      <c r="P613" s="54">
        <v>253.77598843811293</v>
      </c>
      <c r="Q613" s="54">
        <v>7.1319999999999997</v>
      </c>
      <c r="R613" s="54">
        <v>254.32613572630399</v>
      </c>
      <c r="S613" s="54">
        <v>53.503</v>
      </c>
      <c r="T613" s="54">
        <v>180.8481393566716</v>
      </c>
      <c r="U613" s="54">
        <v>20.378</v>
      </c>
      <c r="V613" s="54">
        <v>234.86814211404456</v>
      </c>
      <c r="W613" s="54">
        <v>15.904</v>
      </c>
      <c r="X613" s="54">
        <v>224.23736167002014</v>
      </c>
      <c r="Y613" s="54">
        <v>45.573999999999998</v>
      </c>
      <c r="Z613" s="54">
        <v>206.39436959669987</v>
      </c>
      <c r="AA613" s="54">
        <v>26.83</v>
      </c>
      <c r="AB613" s="54">
        <v>223.50883339545285</v>
      </c>
    </row>
    <row r="614" spans="2:28" ht="14.45" customHeight="1">
      <c r="B614" s="57" t="s">
        <v>94</v>
      </c>
      <c r="C614" s="58" t="s">
        <v>12</v>
      </c>
      <c r="D614" s="56">
        <f>IF(B614="","",SUMPRODUCT((B$11:B614&lt;&gt;"")*1))</f>
        <v>478</v>
      </c>
      <c r="E614" s="54">
        <v>203.35300000000001</v>
      </c>
      <c r="F614" s="54">
        <v>90.855291045620177</v>
      </c>
      <c r="G614" s="54">
        <v>85.984999999999999</v>
      </c>
      <c r="H614" s="54">
        <v>233.1072628946909</v>
      </c>
      <c r="I614" s="54">
        <v>456.99700000000001</v>
      </c>
      <c r="J614" s="54">
        <v>96.663161902594553</v>
      </c>
      <c r="K614" s="54">
        <v>263.03899999999999</v>
      </c>
      <c r="L614" s="54">
        <v>104.4800162713514</v>
      </c>
      <c r="M614" s="54">
        <v>55.466999999999999</v>
      </c>
      <c r="N614" s="54">
        <v>148.1640615140534</v>
      </c>
      <c r="O614" s="54">
        <v>101.206</v>
      </c>
      <c r="P614" s="54">
        <v>149.16149240163628</v>
      </c>
      <c r="Q614" s="54">
        <v>4.2809999999999997</v>
      </c>
      <c r="R614" s="54">
        <v>368.68979210464846</v>
      </c>
      <c r="S614" s="54">
        <v>0.41599999999999998</v>
      </c>
      <c r="T614" s="54">
        <v>388.07451923076923</v>
      </c>
      <c r="U614" s="54">
        <v>184.648</v>
      </c>
      <c r="V614" s="54">
        <v>38.862657597157835</v>
      </c>
      <c r="W614" s="54">
        <v>27.661999999999999</v>
      </c>
      <c r="X614" s="54">
        <v>308.89382546453618</v>
      </c>
      <c r="Y614" s="54">
        <v>152.85499999999999</v>
      </c>
      <c r="Z614" s="54">
        <v>113.42231526610186</v>
      </c>
      <c r="AA614" s="54">
        <v>62.634999999999998</v>
      </c>
      <c r="AB614" s="54">
        <v>151.52601580585934</v>
      </c>
    </row>
    <row r="615" spans="2:28" ht="14.45" customHeight="1">
      <c r="B615" s="57" t="s">
        <v>13</v>
      </c>
      <c r="C615" s="58" t="s">
        <v>14</v>
      </c>
      <c r="D615" s="56">
        <f>IF(B615="","",SUMPRODUCT((B$11:B615&lt;&gt;"")*1))</f>
        <v>479</v>
      </c>
      <c r="E615" s="54">
        <v>22</v>
      </c>
      <c r="F615" s="54">
        <v>477.90909090909093</v>
      </c>
      <c r="G615" s="54">
        <v>46</v>
      </c>
      <c r="H615" s="54">
        <v>671.08695652173913</v>
      </c>
      <c r="I615" s="54">
        <v>46</v>
      </c>
      <c r="J615" s="54">
        <v>501.26086956521738</v>
      </c>
      <c r="K615" s="54">
        <v>60</v>
      </c>
      <c r="L615" s="54">
        <v>339.73333333333335</v>
      </c>
      <c r="M615" s="54">
        <v>49</v>
      </c>
      <c r="N615" s="54">
        <v>250.02040816326533</v>
      </c>
      <c r="O615" s="54">
        <v>55</v>
      </c>
      <c r="P615" s="54">
        <v>266.58181818181816</v>
      </c>
      <c r="Q615" s="54">
        <v>2</v>
      </c>
      <c r="R615" s="54">
        <v>327</v>
      </c>
      <c r="S615" s="54">
        <v>1</v>
      </c>
      <c r="T615" s="54">
        <v>422</v>
      </c>
      <c r="U615" s="54">
        <v>7</v>
      </c>
      <c r="V615" s="54">
        <v>363.42857142857144</v>
      </c>
      <c r="W615" s="54">
        <v>9</v>
      </c>
      <c r="X615" s="54">
        <v>431.33333333333337</v>
      </c>
      <c r="Y615" s="54">
        <v>6</v>
      </c>
      <c r="Z615" s="54">
        <v>441.66666666666663</v>
      </c>
      <c r="AA615" s="54">
        <v>14</v>
      </c>
      <c r="AB615" s="54">
        <v>429.07142857142856</v>
      </c>
    </row>
    <row r="616" spans="2:28" ht="14.45" customHeight="1">
      <c r="B616" s="57"/>
      <c r="C616" s="58"/>
      <c r="D616" s="56"/>
      <c r="E616" s="54"/>
      <c r="F616" s="54"/>
      <c r="G616" s="54"/>
      <c r="H616" s="54"/>
      <c r="I616" s="54"/>
      <c r="J616" s="54"/>
      <c r="K616" s="54"/>
      <c r="L616" s="54"/>
      <c r="M616" s="54"/>
      <c r="N616" s="54"/>
      <c r="O616" s="54"/>
      <c r="P616" s="54"/>
      <c r="Q616" s="54"/>
      <c r="R616" s="54"/>
      <c r="S616" s="54"/>
      <c r="T616" s="54"/>
      <c r="U616" s="54"/>
      <c r="V616" s="54"/>
      <c r="W616" s="54"/>
      <c r="X616" s="54"/>
      <c r="Y616" s="54"/>
      <c r="Z616" s="54"/>
      <c r="AA616" s="54"/>
      <c r="AB616" s="54"/>
    </row>
    <row r="617" spans="2:28" ht="14.45" customHeight="1">
      <c r="B617" s="57" t="s">
        <v>15</v>
      </c>
      <c r="C617" s="58" t="s">
        <v>16</v>
      </c>
      <c r="D617" s="56">
        <f>IF(B617="","",SUMPRODUCT((B$11:B617&lt;&gt;"")*1))</f>
        <v>480</v>
      </c>
      <c r="E617" s="54">
        <v>14.347</v>
      </c>
      <c r="F617" s="54">
        <v>364.7872028995609</v>
      </c>
      <c r="G617" s="54">
        <v>20.745000000000001</v>
      </c>
      <c r="H617" s="54">
        <v>607.94697517474094</v>
      </c>
      <c r="I617" s="54">
        <v>29.045000000000002</v>
      </c>
      <c r="J617" s="54">
        <v>370.04165949388874</v>
      </c>
      <c r="K617" s="54">
        <v>29.606999999999999</v>
      </c>
      <c r="L617" s="54">
        <v>303.50819063059407</v>
      </c>
      <c r="M617" s="54">
        <v>26.501999999999999</v>
      </c>
      <c r="N617" s="54">
        <v>289.26537619802281</v>
      </c>
      <c r="O617" s="54">
        <v>23.183</v>
      </c>
      <c r="P617" s="54">
        <v>300.00030194539102</v>
      </c>
      <c r="Q617" s="54">
        <v>3.649</v>
      </c>
      <c r="R617" s="54">
        <v>500.57358180323376</v>
      </c>
      <c r="S617" s="54">
        <v>0.624</v>
      </c>
      <c r="T617" s="54">
        <v>500.82371794871796</v>
      </c>
      <c r="U617" s="54">
        <v>6.0220000000000002</v>
      </c>
      <c r="V617" s="54">
        <v>375.68183327798073</v>
      </c>
      <c r="W617" s="54">
        <v>11.298999999999999</v>
      </c>
      <c r="X617" s="54">
        <v>214.28568899902646</v>
      </c>
      <c r="Y617" s="54">
        <v>16.585999999999999</v>
      </c>
      <c r="Z617" s="54">
        <v>239.73929820330397</v>
      </c>
      <c r="AA617" s="54">
        <v>19.274999999999999</v>
      </c>
      <c r="AB617" s="54">
        <v>254.35325551232165</v>
      </c>
    </row>
    <row r="618" spans="2:28" ht="14.45" customHeight="1">
      <c r="B618" s="57" t="s">
        <v>17</v>
      </c>
      <c r="C618" s="58" t="s">
        <v>16</v>
      </c>
      <c r="D618" s="56">
        <f>IF(B618="","",SUMPRODUCT((B$11:B618&lt;&gt;"")*1))</f>
        <v>481</v>
      </c>
      <c r="E618" s="54">
        <v>1.9530000000000001</v>
      </c>
      <c r="F618" s="54">
        <v>264.86738351254479</v>
      </c>
      <c r="G618" s="54">
        <v>2.6549999999999998</v>
      </c>
      <c r="H618" s="54">
        <v>479.30056497175144</v>
      </c>
      <c r="I618" s="54">
        <v>7.88</v>
      </c>
      <c r="J618" s="54">
        <v>354.36560913705586</v>
      </c>
      <c r="K618" s="54">
        <v>2.4260000000000002</v>
      </c>
      <c r="L618" s="54">
        <v>205.95548227535036</v>
      </c>
      <c r="M618" s="54">
        <v>1.4790000000000001</v>
      </c>
      <c r="N618" s="54">
        <v>205.1007437457742</v>
      </c>
      <c r="O618" s="54">
        <v>3.972</v>
      </c>
      <c r="P618" s="54">
        <v>195.82250755287009</v>
      </c>
      <c r="Q618" s="54">
        <v>0.497</v>
      </c>
      <c r="R618" s="54">
        <v>443.89738430583503</v>
      </c>
      <c r="S618" s="54">
        <v>0.17599999999999999</v>
      </c>
      <c r="T618" s="54">
        <v>502.23863636363632</v>
      </c>
      <c r="U618" s="54">
        <v>6.8000000000000005E-2</v>
      </c>
      <c r="V618" s="54">
        <v>529.67647058823525</v>
      </c>
      <c r="W618" s="54">
        <v>7.1999999999999995E-2</v>
      </c>
      <c r="X618" s="54">
        <v>353.84722222222223</v>
      </c>
      <c r="Y618" s="54">
        <v>0.28599999999999998</v>
      </c>
      <c r="Z618" s="54">
        <v>352.22727272727269</v>
      </c>
      <c r="AA618" s="54">
        <v>0.79800000000000004</v>
      </c>
      <c r="AB618" s="54">
        <v>261.69548872180451</v>
      </c>
    </row>
    <row r="619" spans="2:28" ht="14.45" customHeight="1">
      <c r="B619" s="57" t="s">
        <v>18</v>
      </c>
      <c r="C619" s="58" t="s">
        <v>16</v>
      </c>
      <c r="D619" s="56">
        <f>IF(B619="","",SUMPRODUCT((B$11:B619&lt;&gt;"")*1))</f>
        <v>482</v>
      </c>
      <c r="E619" s="54">
        <v>4.5030000000000001</v>
      </c>
      <c r="F619" s="54">
        <v>435.08771929824564</v>
      </c>
      <c r="G619" s="54">
        <v>2.6269999999999998</v>
      </c>
      <c r="H619" s="54">
        <v>519.57099352874002</v>
      </c>
      <c r="I619" s="54">
        <v>6.8220000000000001</v>
      </c>
      <c r="J619" s="54">
        <v>492.3085605394312</v>
      </c>
      <c r="K619" s="54">
        <v>7.399</v>
      </c>
      <c r="L619" s="54">
        <v>295.45965671036623</v>
      </c>
      <c r="M619" s="54">
        <v>2.89</v>
      </c>
      <c r="N619" s="54">
        <v>414.74532871972315</v>
      </c>
      <c r="O619" s="54">
        <v>1.708</v>
      </c>
      <c r="P619" s="54">
        <v>565.00234192037465</v>
      </c>
      <c r="Q619" s="54">
        <v>0.92900000000000005</v>
      </c>
      <c r="R619" s="54">
        <v>674.50376749192685</v>
      </c>
      <c r="S619" s="54">
        <v>0.35899999999999999</v>
      </c>
      <c r="T619" s="54">
        <v>1022.8607242339833</v>
      </c>
      <c r="U619" s="54">
        <v>0.54700000000000004</v>
      </c>
      <c r="V619" s="54">
        <v>1019.9981718464351</v>
      </c>
      <c r="W619" s="54">
        <v>0.47099999999999997</v>
      </c>
      <c r="X619" s="54">
        <v>1235.2462845010616</v>
      </c>
      <c r="Y619" s="54">
        <v>0.63800000000000001</v>
      </c>
      <c r="Z619" s="54">
        <v>1116.9921630094045</v>
      </c>
      <c r="AA619" s="54">
        <v>1.1870000000000001</v>
      </c>
      <c r="AB619" s="54">
        <v>948.68155012636896</v>
      </c>
    </row>
    <row r="620" spans="2:28" ht="14.45" customHeight="1">
      <c r="B620" s="57" t="s">
        <v>19</v>
      </c>
      <c r="C620" s="58" t="s">
        <v>20</v>
      </c>
      <c r="D620" s="56">
        <f>IF(B620="","",SUMPRODUCT((B$11:B620&lt;&gt;"")*1))</f>
        <v>483</v>
      </c>
      <c r="E620" s="54">
        <v>1.905</v>
      </c>
      <c r="F620" s="54">
        <v>597.9622047244095</v>
      </c>
      <c r="G620" s="54">
        <v>3.42</v>
      </c>
      <c r="H620" s="54">
        <v>527.91988304093559</v>
      </c>
      <c r="I620" s="54">
        <v>6.4509999999999996</v>
      </c>
      <c r="J620" s="54">
        <v>515.6481165710743</v>
      </c>
      <c r="K620" s="54">
        <v>4.12</v>
      </c>
      <c r="L620" s="54">
        <v>450.64077669902912</v>
      </c>
      <c r="M620" s="54">
        <v>3.6349999999999998</v>
      </c>
      <c r="N620" s="54">
        <v>517.74718019257216</v>
      </c>
      <c r="O620" s="54">
        <v>1.847</v>
      </c>
      <c r="P620" s="54">
        <v>1300.2625879805089</v>
      </c>
      <c r="Q620" s="54">
        <v>1.6020000000000001</v>
      </c>
      <c r="R620" s="54">
        <v>2413.7440699126091</v>
      </c>
      <c r="S620" s="54">
        <v>0.31900000000000001</v>
      </c>
      <c r="T620" s="54">
        <v>2332.0689655172414</v>
      </c>
      <c r="U620" s="54">
        <v>0.111</v>
      </c>
      <c r="V620" s="54">
        <v>2229.8468468468468</v>
      </c>
      <c r="W620" s="54">
        <v>0.156</v>
      </c>
      <c r="X620" s="54">
        <v>2310.2628205128203</v>
      </c>
      <c r="Y620" s="54">
        <v>0.55900000000000005</v>
      </c>
      <c r="Z620" s="54">
        <v>1591.4955277280858</v>
      </c>
      <c r="AA620" s="54">
        <v>1.7689999999999999</v>
      </c>
      <c r="AB620" s="54">
        <v>1240.031656302996</v>
      </c>
    </row>
    <row r="621" spans="2:28" ht="14.45" customHeight="1">
      <c r="B621" s="57" t="s">
        <v>21</v>
      </c>
      <c r="C621" s="58" t="s">
        <v>20</v>
      </c>
      <c r="D621" s="56">
        <f>IF(B621="","",SUMPRODUCT((B$11:B621&lt;&gt;"")*1))</f>
        <v>484</v>
      </c>
      <c r="E621" s="54">
        <v>0.83799999999999997</v>
      </c>
      <c r="F621" s="54">
        <v>303.03460620525061</v>
      </c>
      <c r="G621" s="54">
        <v>0.65700000000000003</v>
      </c>
      <c r="H621" s="54">
        <v>330.38356164383561</v>
      </c>
      <c r="I621" s="54">
        <v>0.48899999999999999</v>
      </c>
      <c r="J621" s="54">
        <v>427.23517382413087</v>
      </c>
      <c r="K621" s="54">
        <v>1.4650000000000001</v>
      </c>
      <c r="L621" s="54">
        <v>234.25665529010237</v>
      </c>
      <c r="M621" s="54">
        <v>3.2890000000000001</v>
      </c>
      <c r="N621" s="54">
        <v>73.257525083612052</v>
      </c>
      <c r="O621" s="54">
        <v>0.23300000000000001</v>
      </c>
      <c r="P621" s="54">
        <v>285.84978540772534</v>
      </c>
      <c r="Q621" s="54">
        <v>1.6E-2</v>
      </c>
      <c r="R621" s="54">
        <v>1080</v>
      </c>
      <c r="S621" s="54">
        <v>4.0000000000000001E-3</v>
      </c>
      <c r="T621" s="54">
        <v>982.75</v>
      </c>
      <c r="U621" s="54">
        <v>0.81399999999999995</v>
      </c>
      <c r="V621" s="54">
        <v>302.44103194103195</v>
      </c>
      <c r="W621" s="54">
        <v>0.56000000000000005</v>
      </c>
      <c r="X621" s="54">
        <v>318.52678571428572</v>
      </c>
      <c r="Y621" s="54">
        <v>0.77400000000000002</v>
      </c>
      <c r="Z621" s="54">
        <v>321.96640826873386</v>
      </c>
      <c r="AA621" s="54">
        <v>0.39</v>
      </c>
      <c r="AB621" s="54">
        <v>504.63076923076926</v>
      </c>
    </row>
    <row r="622" spans="2:28" ht="14.45" customHeight="1">
      <c r="B622" s="57"/>
      <c r="C622" s="58"/>
      <c r="D622" s="56"/>
      <c r="E622" s="54"/>
      <c r="F622" s="54"/>
      <c r="G622" s="54"/>
      <c r="H622" s="54"/>
      <c r="I622" s="54"/>
      <c r="J622" s="54"/>
      <c r="K622" s="54"/>
      <c r="L622" s="54"/>
      <c r="M622" s="54"/>
      <c r="N622" s="54"/>
      <c r="O622" s="54"/>
      <c r="P622" s="54"/>
      <c r="Q622" s="54"/>
      <c r="R622" s="54"/>
      <c r="S622" s="54"/>
      <c r="T622" s="54"/>
      <c r="U622" s="54"/>
      <c r="V622" s="54"/>
      <c r="W622" s="54"/>
      <c r="X622" s="54"/>
      <c r="Y622" s="54"/>
      <c r="Z622" s="54"/>
      <c r="AA622" s="54"/>
      <c r="AB622" s="54"/>
    </row>
    <row r="623" spans="2:28" ht="14.45" customHeight="1">
      <c r="B623" s="57" t="s">
        <v>22</v>
      </c>
      <c r="C623" s="58" t="s">
        <v>20</v>
      </c>
      <c r="D623" s="56">
        <f>IF(B623="","",SUMPRODUCT((B$11:B623&lt;&gt;"")*1))</f>
        <v>485</v>
      </c>
      <c r="E623" s="54">
        <v>40.023000000000003</v>
      </c>
      <c r="F623" s="54">
        <v>377.99100517202606</v>
      </c>
      <c r="G623" s="54">
        <v>45.701000000000001</v>
      </c>
      <c r="H623" s="54">
        <v>608.20038948819501</v>
      </c>
      <c r="I623" s="54">
        <v>72.894000000000005</v>
      </c>
      <c r="J623" s="54">
        <v>465.37131999890249</v>
      </c>
      <c r="K623" s="54">
        <v>69.603999999999999</v>
      </c>
      <c r="L623" s="54">
        <v>331.07667662777999</v>
      </c>
      <c r="M623" s="54">
        <v>125.255</v>
      </c>
      <c r="N623" s="54">
        <v>216.93750349287455</v>
      </c>
      <c r="O623" s="54">
        <v>77.162999999999997</v>
      </c>
      <c r="P623" s="54">
        <v>320.14202402705962</v>
      </c>
      <c r="Q623" s="54">
        <v>37.533999999999999</v>
      </c>
      <c r="R623" s="54">
        <v>669.37248894335801</v>
      </c>
      <c r="S623" s="54">
        <v>21.029</v>
      </c>
      <c r="T623" s="54">
        <v>549.4230348566266</v>
      </c>
      <c r="U623" s="54">
        <v>29.725000000000001</v>
      </c>
      <c r="V623" s="54">
        <v>329.90523128679564</v>
      </c>
      <c r="W623" s="54">
        <v>23.157</v>
      </c>
      <c r="X623" s="54">
        <v>384.96022800880939</v>
      </c>
      <c r="Y623" s="54">
        <v>33.222999999999999</v>
      </c>
      <c r="Z623" s="54">
        <v>319.25340878307196</v>
      </c>
      <c r="AA623" s="54">
        <v>28.63</v>
      </c>
      <c r="AB623" s="54">
        <v>340.24250785888927</v>
      </c>
    </row>
    <row r="624" spans="2:28" ht="14.45" customHeight="1">
      <c r="B624" s="57" t="s">
        <v>23</v>
      </c>
      <c r="C624" s="58" t="s">
        <v>20</v>
      </c>
      <c r="D624" s="56">
        <f>IF(B624="","",SUMPRODUCT((B$11:B624&lt;&gt;"")*1))</f>
        <v>486</v>
      </c>
      <c r="E624" s="54">
        <v>2.1989999999999998</v>
      </c>
      <c r="F624" s="54">
        <v>380.84765802637565</v>
      </c>
      <c r="G624" s="54">
        <v>1.7569999999999999</v>
      </c>
      <c r="H624" s="54">
        <v>589.64655663062035</v>
      </c>
      <c r="I624" s="54">
        <v>4.2489999999999997</v>
      </c>
      <c r="J624" s="54">
        <v>539.21958107790067</v>
      </c>
      <c r="K624" s="54">
        <v>7.85</v>
      </c>
      <c r="L624" s="54">
        <v>412.06127388535032</v>
      </c>
      <c r="M624" s="54">
        <v>2.7530000000000001</v>
      </c>
      <c r="N624" s="54">
        <v>1030.3766799854704</v>
      </c>
      <c r="O624" s="54">
        <v>2.6840000000000002</v>
      </c>
      <c r="P624" s="54">
        <v>1766.516393442623</v>
      </c>
      <c r="Q624" s="54">
        <v>2.3140000000000001</v>
      </c>
      <c r="R624" s="54">
        <v>3116.0082108902334</v>
      </c>
      <c r="S624" s="54">
        <v>0.57899999999999996</v>
      </c>
      <c r="T624" s="54">
        <v>4779.348877374784</v>
      </c>
      <c r="U624" s="54">
        <v>1.0429999999999999</v>
      </c>
      <c r="V624" s="54">
        <v>665.88015340364325</v>
      </c>
      <c r="W624" s="54">
        <v>0.79300000000000004</v>
      </c>
      <c r="X624" s="54">
        <v>778.7881462799495</v>
      </c>
      <c r="Y624" s="54">
        <v>1.7669999999999999</v>
      </c>
      <c r="Z624" s="54">
        <v>667.262026032824</v>
      </c>
      <c r="AA624" s="54">
        <v>4.7519999999999998</v>
      </c>
      <c r="AB624" s="54">
        <v>1231.409090909091</v>
      </c>
    </row>
    <row r="625" spans="2:28" ht="14.45" customHeight="1">
      <c r="B625" s="57" t="s">
        <v>66</v>
      </c>
      <c r="C625" s="58" t="s">
        <v>67</v>
      </c>
      <c r="D625" s="56">
        <f>IF(B625="","",SUMPRODUCT((B$11:B625&lt;&gt;"")*1))</f>
        <v>487</v>
      </c>
      <c r="E625" s="54">
        <v>1.9470000000000001</v>
      </c>
      <c r="F625" s="54">
        <v>274.37442218798151</v>
      </c>
      <c r="G625" s="54">
        <v>2.6840000000000002</v>
      </c>
      <c r="H625" s="54">
        <v>371.57973174366617</v>
      </c>
      <c r="I625" s="54">
        <v>3.78</v>
      </c>
      <c r="J625" s="54">
        <v>217.92910052910051</v>
      </c>
      <c r="K625" s="54">
        <v>3.4420000000000002</v>
      </c>
      <c r="L625" s="54">
        <v>248.68768158047646</v>
      </c>
      <c r="M625" s="54">
        <v>3.238</v>
      </c>
      <c r="N625" s="54">
        <v>170.24027177269917</v>
      </c>
      <c r="O625" s="54">
        <v>3.1640000000000001</v>
      </c>
      <c r="P625" s="54">
        <v>193.87484197218711</v>
      </c>
      <c r="Q625" s="54">
        <v>9.1999999999999998E-2</v>
      </c>
      <c r="R625" s="54">
        <v>1747.5978260869565</v>
      </c>
      <c r="S625" s="54">
        <v>4.4999999999999998E-2</v>
      </c>
      <c r="T625" s="54">
        <v>1519.3555555555556</v>
      </c>
      <c r="U625" s="54">
        <v>1.542</v>
      </c>
      <c r="V625" s="54">
        <v>206.03307392996109</v>
      </c>
      <c r="W625" s="54">
        <v>1.837</v>
      </c>
      <c r="X625" s="54">
        <v>247.49319542732718</v>
      </c>
      <c r="Y625" s="54">
        <v>3.2549999999999999</v>
      </c>
      <c r="Z625" s="54">
        <v>346.53978494623658</v>
      </c>
      <c r="AA625" s="54">
        <v>4.0730000000000004</v>
      </c>
      <c r="AB625" s="54">
        <v>365.5646943285048</v>
      </c>
    </row>
    <row r="626" spans="2:28" ht="14.45" customHeight="1">
      <c r="B626" s="57" t="s">
        <v>24</v>
      </c>
      <c r="C626" s="58" t="s">
        <v>25</v>
      </c>
      <c r="D626" s="56">
        <f>IF(B626="","",SUMPRODUCT((B$11:B626&lt;&gt;"")*1))</f>
        <v>488</v>
      </c>
      <c r="E626" s="54">
        <v>1.9530000000000001</v>
      </c>
      <c r="F626" s="54">
        <v>765.37071172555034</v>
      </c>
      <c r="G626" s="54">
        <v>2.944</v>
      </c>
      <c r="H626" s="54">
        <v>958.15149456521738</v>
      </c>
      <c r="I626" s="54">
        <v>3.6070000000000002</v>
      </c>
      <c r="J626" s="54">
        <v>801.25450512891598</v>
      </c>
      <c r="K626" s="54">
        <v>2.6259999999999999</v>
      </c>
      <c r="L626" s="54">
        <v>895.81111957349583</v>
      </c>
      <c r="M626" s="54">
        <v>2.37</v>
      </c>
      <c r="N626" s="54">
        <v>960.28185654008439</v>
      </c>
      <c r="O626" s="54">
        <v>1.391</v>
      </c>
      <c r="P626" s="54">
        <v>1166.9856218547807</v>
      </c>
      <c r="Q626" s="54">
        <v>0.35799999999999998</v>
      </c>
      <c r="R626" s="54">
        <v>1161.1201117318435</v>
      </c>
      <c r="S626" s="54">
        <v>0.45900000000000002</v>
      </c>
      <c r="T626" s="54">
        <v>934.23747276688459</v>
      </c>
      <c r="U626" s="54">
        <v>5.306</v>
      </c>
      <c r="V626" s="54">
        <v>657.55145118733503</v>
      </c>
      <c r="W626" s="54">
        <v>4.5369999999999999</v>
      </c>
      <c r="X626" s="54">
        <v>780.32201895525668</v>
      </c>
      <c r="Y626" s="54">
        <v>8.4860000000000007</v>
      </c>
      <c r="Z626" s="54">
        <v>1142.3970068347867</v>
      </c>
      <c r="AA626" s="54">
        <v>5.8319999999999999</v>
      </c>
      <c r="AB626" s="54">
        <v>1092.4566186556926</v>
      </c>
    </row>
    <row r="627" spans="2:28" ht="14.45" customHeight="1">
      <c r="B627" s="57" t="s">
        <v>27</v>
      </c>
      <c r="C627" s="58" t="s">
        <v>28</v>
      </c>
      <c r="D627" s="56">
        <f>IF(B627="","",SUMPRODUCT((B$11:B627&lt;&gt;"")*1))</f>
        <v>489</v>
      </c>
      <c r="E627" s="54">
        <v>6.0999999999999999E-2</v>
      </c>
      <c r="F627" s="54">
        <v>347.06557377049182</v>
      </c>
      <c r="G627" s="54">
        <v>9.8000000000000004E-2</v>
      </c>
      <c r="H627" s="54">
        <v>294.13265306122452</v>
      </c>
      <c r="I627" s="54">
        <v>2.9000000000000001E-2</v>
      </c>
      <c r="J627" s="54">
        <v>401</v>
      </c>
      <c r="K627" s="54">
        <v>7.9000000000000001E-2</v>
      </c>
      <c r="L627" s="54">
        <v>884.20253164556959</v>
      </c>
      <c r="M627" s="54">
        <v>0.13500000000000001</v>
      </c>
      <c r="N627" s="54">
        <v>1008.7925925925925</v>
      </c>
      <c r="O627" s="54">
        <v>8.1000000000000003E-2</v>
      </c>
      <c r="P627" s="54">
        <v>823.22222222222229</v>
      </c>
      <c r="Q627" s="54">
        <v>0.03</v>
      </c>
      <c r="R627" s="54">
        <v>496.73333333333329</v>
      </c>
      <c r="S627" s="54">
        <v>1.2999999999999999E-2</v>
      </c>
      <c r="T627" s="54">
        <v>639.92307692307691</v>
      </c>
      <c r="U627" s="54">
        <v>7.0000000000000001E-3</v>
      </c>
      <c r="V627" s="54">
        <v>337.85714285714283</v>
      </c>
      <c r="W627" s="54">
        <v>1.4E-2</v>
      </c>
      <c r="X627" s="54">
        <v>628.28571428571433</v>
      </c>
      <c r="Y627" s="54">
        <v>4.8000000000000001E-2</v>
      </c>
      <c r="Z627" s="54">
        <v>554.5</v>
      </c>
      <c r="AA627" s="54">
        <v>3.5999999999999997E-2</v>
      </c>
      <c r="AB627" s="54">
        <v>428.27777777777777</v>
      </c>
    </row>
    <row r="628" spans="2:28" ht="14.45" customHeight="1">
      <c r="B628" s="57"/>
      <c r="C628" s="58"/>
      <c r="D628" s="56"/>
      <c r="E628" s="54"/>
      <c r="F628" s="54"/>
      <c r="G628" s="54"/>
      <c r="H628" s="54"/>
      <c r="I628" s="54"/>
      <c r="J628" s="54"/>
      <c r="K628" s="54"/>
      <c r="L628" s="54"/>
      <c r="M628" s="54"/>
      <c r="N628" s="54"/>
      <c r="O628" s="54"/>
      <c r="P628" s="54"/>
      <c r="Q628" s="54"/>
      <c r="R628" s="54"/>
      <c r="S628" s="54"/>
      <c r="T628" s="54"/>
      <c r="U628" s="54"/>
      <c r="V628" s="54"/>
      <c r="W628" s="54"/>
      <c r="X628" s="54"/>
      <c r="Y628" s="54"/>
      <c r="Z628" s="54"/>
      <c r="AA628" s="54"/>
      <c r="AB628" s="54"/>
    </row>
    <row r="629" spans="2:28" ht="14.45" customHeight="1">
      <c r="B629" s="57" t="s">
        <v>35</v>
      </c>
      <c r="C629" s="58" t="s">
        <v>34</v>
      </c>
      <c r="D629" s="56">
        <f>IF(B629="","",SUMPRODUCT((B$11:B629&lt;&gt;"")*1))</f>
        <v>490</v>
      </c>
      <c r="E629" s="54">
        <v>0</v>
      </c>
      <c r="F629" s="54">
        <v>0</v>
      </c>
      <c r="G629" s="54">
        <v>0</v>
      </c>
      <c r="H629" s="54">
        <v>0</v>
      </c>
      <c r="I629" s="54">
        <v>0</v>
      </c>
      <c r="J629" s="54">
        <v>0</v>
      </c>
      <c r="K629" s="54">
        <v>0</v>
      </c>
      <c r="L629" s="54">
        <v>0</v>
      </c>
      <c r="M629" s="54">
        <v>0</v>
      </c>
      <c r="N629" s="54">
        <v>0</v>
      </c>
      <c r="O629" s="54">
        <v>2E-3</v>
      </c>
      <c r="P629" s="54">
        <v>625</v>
      </c>
      <c r="Q629" s="54">
        <v>1E-3</v>
      </c>
      <c r="R629" s="54">
        <v>868</v>
      </c>
      <c r="S629" s="54">
        <v>0</v>
      </c>
      <c r="T629" s="54">
        <v>0</v>
      </c>
      <c r="U629" s="54">
        <v>0</v>
      </c>
      <c r="V629" s="54">
        <v>0</v>
      </c>
      <c r="W629" s="54">
        <v>0</v>
      </c>
      <c r="X629" s="54">
        <v>0</v>
      </c>
      <c r="Y629" s="54">
        <v>0</v>
      </c>
      <c r="Z629" s="54">
        <v>0</v>
      </c>
      <c r="AA629" s="54">
        <v>0</v>
      </c>
      <c r="AB629" s="54">
        <v>0</v>
      </c>
    </row>
    <row r="630" spans="2:28" ht="14.45" customHeight="1">
      <c r="B630" s="57" t="s">
        <v>85</v>
      </c>
      <c r="C630" s="58" t="s">
        <v>37</v>
      </c>
      <c r="D630" s="56">
        <f>IF(B630="","",SUMPRODUCT((B$11:B630&lt;&gt;"")*1))</f>
        <v>491</v>
      </c>
      <c r="E630" s="54">
        <v>1.4370000000000001</v>
      </c>
      <c r="F630" s="54">
        <v>439.13639526791928</v>
      </c>
      <c r="G630" s="54">
        <v>1.242</v>
      </c>
      <c r="H630" s="54">
        <v>338.95410628019323</v>
      </c>
      <c r="I630" s="54">
        <v>1.28</v>
      </c>
      <c r="J630" s="54">
        <v>372.60078124999995</v>
      </c>
      <c r="K630" s="54">
        <v>0.68200000000000005</v>
      </c>
      <c r="L630" s="54">
        <v>407.03958944281521</v>
      </c>
      <c r="M630" s="54">
        <v>0.627</v>
      </c>
      <c r="N630" s="54">
        <v>630.43700159489629</v>
      </c>
      <c r="O630" s="54">
        <v>4.5999999999999996</v>
      </c>
      <c r="P630" s="54">
        <v>705.26652173913044</v>
      </c>
      <c r="Q630" s="54">
        <v>5.9939999999999998</v>
      </c>
      <c r="R630" s="54">
        <v>776.04788121454783</v>
      </c>
      <c r="S630" s="54">
        <v>0.66900000000000004</v>
      </c>
      <c r="T630" s="54">
        <v>725.32585949177871</v>
      </c>
      <c r="U630" s="54">
        <v>0.85799999999999998</v>
      </c>
      <c r="V630" s="54">
        <v>407.12587412587413</v>
      </c>
      <c r="W630" s="54">
        <v>1.169</v>
      </c>
      <c r="X630" s="54">
        <v>280.819503849444</v>
      </c>
      <c r="Y630" s="54">
        <v>1.673</v>
      </c>
      <c r="Z630" s="54">
        <v>216.92827256425582</v>
      </c>
      <c r="AA630" s="54">
        <v>1.667</v>
      </c>
      <c r="AB630" s="54">
        <v>246.64187162567487</v>
      </c>
    </row>
    <row r="631" spans="2:28" ht="14.45" customHeight="1">
      <c r="B631" s="57" t="s">
        <v>38</v>
      </c>
      <c r="C631" s="58" t="s">
        <v>37</v>
      </c>
      <c r="D631" s="56">
        <f>IF(B631="","",SUMPRODUCT((B$11:B631&lt;&gt;"")*1))</f>
        <v>492</v>
      </c>
      <c r="E631" s="54">
        <v>1E-3</v>
      </c>
      <c r="F631" s="54">
        <v>906</v>
      </c>
      <c r="G631" s="54">
        <v>0</v>
      </c>
      <c r="H631" s="54">
        <v>0</v>
      </c>
      <c r="I631" s="54">
        <v>0</v>
      </c>
      <c r="J631" s="54">
        <v>0</v>
      </c>
      <c r="K631" s="54">
        <v>0</v>
      </c>
      <c r="L631" s="54">
        <v>0</v>
      </c>
      <c r="M631" s="54">
        <v>7.0000000000000001E-3</v>
      </c>
      <c r="N631" s="54">
        <v>405.42857142857144</v>
      </c>
      <c r="O631" s="54">
        <v>6.0000000000000001E-3</v>
      </c>
      <c r="P631" s="54">
        <v>601.83333333333326</v>
      </c>
      <c r="Q631" s="54">
        <v>5.0000000000000001E-3</v>
      </c>
      <c r="R631" s="54">
        <v>614.20000000000005</v>
      </c>
      <c r="S631" s="54">
        <v>0</v>
      </c>
      <c r="T631" s="54">
        <v>0</v>
      </c>
      <c r="U631" s="54">
        <v>5.0000000000000001E-3</v>
      </c>
      <c r="V631" s="54">
        <v>291.2</v>
      </c>
      <c r="W631" s="54">
        <v>0</v>
      </c>
      <c r="X631" s="54">
        <v>0</v>
      </c>
      <c r="Y631" s="54">
        <v>0</v>
      </c>
      <c r="Z631" s="54">
        <v>0</v>
      </c>
      <c r="AA631" s="54">
        <v>0</v>
      </c>
      <c r="AB631" s="54">
        <v>0</v>
      </c>
    </row>
    <row r="632" spans="2:28" ht="14.45" customHeight="1">
      <c r="B632" s="57" t="s">
        <v>39</v>
      </c>
      <c r="C632" s="58" t="s">
        <v>40</v>
      </c>
      <c r="D632" s="56">
        <f>IF(B632="","",SUMPRODUCT((B$11:B632&lt;&gt;"")*1))</f>
        <v>493</v>
      </c>
      <c r="E632" s="54">
        <v>0.35799999999999998</v>
      </c>
      <c r="F632" s="54">
        <v>435.61452513966481</v>
      </c>
      <c r="G632" s="54">
        <v>0.46899999999999997</v>
      </c>
      <c r="H632" s="54">
        <v>455.99360341151385</v>
      </c>
      <c r="I632" s="54">
        <v>0.308</v>
      </c>
      <c r="J632" s="54">
        <v>652.76623376623377</v>
      </c>
      <c r="K632" s="54">
        <v>0.32300000000000001</v>
      </c>
      <c r="L632" s="54">
        <v>1273.5665634674922</v>
      </c>
      <c r="M632" s="54">
        <v>0.495</v>
      </c>
      <c r="N632" s="54">
        <v>953.28282828282829</v>
      </c>
      <c r="O632" s="54">
        <v>0.72699999999999998</v>
      </c>
      <c r="P632" s="54">
        <v>729.73314993122415</v>
      </c>
      <c r="Q632" s="54">
        <v>0.496</v>
      </c>
      <c r="R632" s="54">
        <v>1023.6471774193549</v>
      </c>
      <c r="S632" s="54">
        <v>0.121</v>
      </c>
      <c r="T632" s="54">
        <v>522.51239669421489</v>
      </c>
      <c r="U632" s="54">
        <v>0.81899999999999995</v>
      </c>
      <c r="V632" s="54">
        <v>488.75579975579979</v>
      </c>
      <c r="W632" s="54">
        <v>1.462</v>
      </c>
      <c r="X632" s="54">
        <v>393.45417236662109</v>
      </c>
      <c r="Y632" s="54">
        <v>0.70299999999999996</v>
      </c>
      <c r="Z632" s="54">
        <v>422.85775248933146</v>
      </c>
      <c r="AA632" s="54">
        <v>0.64400000000000002</v>
      </c>
      <c r="AB632" s="54">
        <v>441.5248447204969</v>
      </c>
    </row>
    <row r="633" spans="2:28" ht="14.45" customHeight="1">
      <c r="B633" s="57" t="s">
        <v>74</v>
      </c>
      <c r="C633" s="58" t="s">
        <v>42</v>
      </c>
      <c r="D633" s="56">
        <f>IF(B633="","",SUMPRODUCT((B$11:B633&lt;&gt;"")*1))</f>
        <v>494</v>
      </c>
      <c r="E633" s="54">
        <v>0</v>
      </c>
      <c r="F633" s="54">
        <v>0</v>
      </c>
      <c r="G633" s="54">
        <v>0</v>
      </c>
      <c r="H633" s="54">
        <v>0</v>
      </c>
      <c r="I633" s="54">
        <v>0</v>
      </c>
      <c r="J633" s="54">
        <v>0</v>
      </c>
      <c r="K633" s="54">
        <v>0</v>
      </c>
      <c r="L633" s="54">
        <v>0</v>
      </c>
      <c r="M633" s="54">
        <v>0</v>
      </c>
      <c r="N633" s="54">
        <v>0</v>
      </c>
      <c r="O633" s="54">
        <v>4.0000000000000001E-3</v>
      </c>
      <c r="P633" s="54">
        <v>832</v>
      </c>
      <c r="Q633" s="54">
        <v>3.0000000000000001E-3</v>
      </c>
      <c r="R633" s="54">
        <v>1152</v>
      </c>
      <c r="S633" s="54">
        <v>2E-3</v>
      </c>
      <c r="T633" s="54">
        <v>835</v>
      </c>
      <c r="U633" s="54">
        <v>3.0000000000000001E-3</v>
      </c>
      <c r="V633" s="54">
        <v>616</v>
      </c>
      <c r="W633" s="54">
        <v>0</v>
      </c>
      <c r="X633" s="54">
        <v>0</v>
      </c>
      <c r="Y633" s="54">
        <v>1.4999999999999999E-2</v>
      </c>
      <c r="Z633" s="54">
        <v>72</v>
      </c>
      <c r="AA633" s="54">
        <v>0</v>
      </c>
      <c r="AB633" s="54">
        <v>0</v>
      </c>
    </row>
    <row r="634" spans="2:28" ht="14.45" customHeight="1">
      <c r="B634" s="57"/>
      <c r="C634" s="58"/>
      <c r="D634" s="56"/>
      <c r="E634" s="54"/>
      <c r="F634" s="54"/>
      <c r="G634" s="54"/>
      <c r="H634" s="54"/>
      <c r="I634" s="54"/>
      <c r="J634" s="54"/>
      <c r="K634" s="54"/>
      <c r="L634" s="54"/>
      <c r="M634" s="54"/>
      <c r="N634" s="54"/>
      <c r="O634" s="54"/>
      <c r="P634" s="54"/>
      <c r="Q634" s="54"/>
      <c r="R634" s="54"/>
      <c r="S634" s="54"/>
      <c r="T634" s="54"/>
      <c r="U634" s="54"/>
      <c r="V634" s="54"/>
      <c r="W634" s="54"/>
      <c r="X634" s="54"/>
      <c r="Y634" s="54"/>
      <c r="Z634" s="54"/>
      <c r="AA634" s="54"/>
      <c r="AB634" s="54"/>
    </row>
    <row r="635" spans="2:28" ht="14.45" customHeight="1">
      <c r="B635" s="57" t="s">
        <v>41</v>
      </c>
      <c r="C635" s="58" t="s">
        <v>42</v>
      </c>
      <c r="D635" s="56">
        <f>IF(B635="","",SUMPRODUCT((B$11:B635&lt;&gt;"")*1))</f>
        <v>495</v>
      </c>
      <c r="E635" s="54">
        <v>1E-3</v>
      </c>
      <c r="F635" s="54">
        <v>702</v>
      </c>
      <c r="G635" s="54">
        <v>4.0000000000000001E-3</v>
      </c>
      <c r="H635" s="54">
        <v>377.75</v>
      </c>
      <c r="I635" s="54">
        <v>3.0000000000000001E-3</v>
      </c>
      <c r="J635" s="54">
        <v>367.66666666666663</v>
      </c>
      <c r="K635" s="54">
        <v>2E-3</v>
      </c>
      <c r="L635" s="54">
        <v>486</v>
      </c>
      <c r="M635" s="54">
        <v>3.0000000000000001E-3</v>
      </c>
      <c r="N635" s="54">
        <v>382</v>
      </c>
      <c r="O635" s="54">
        <v>1E-3</v>
      </c>
      <c r="P635" s="54">
        <v>1080</v>
      </c>
      <c r="Q635" s="54">
        <v>2E-3</v>
      </c>
      <c r="R635" s="54">
        <v>699.5</v>
      </c>
      <c r="S635" s="54">
        <v>0</v>
      </c>
      <c r="T635" s="54">
        <v>0</v>
      </c>
      <c r="U635" s="54">
        <v>8.9999999999999993E-3</v>
      </c>
      <c r="V635" s="54">
        <v>620.44444444444446</v>
      </c>
      <c r="W635" s="54">
        <v>7.0000000000000001E-3</v>
      </c>
      <c r="X635" s="54">
        <v>552.42857142857144</v>
      </c>
      <c r="Y635" s="54">
        <v>6.0000000000000001E-3</v>
      </c>
      <c r="Z635" s="54">
        <v>480.66666666666669</v>
      </c>
      <c r="AA635" s="54">
        <v>1.2999999999999999E-2</v>
      </c>
      <c r="AB635" s="54">
        <v>473.53846153846149</v>
      </c>
    </row>
    <row r="636" spans="2:28" ht="14.45" customHeight="1">
      <c r="B636" s="57" t="s">
        <v>43</v>
      </c>
      <c r="C636" s="58" t="s">
        <v>44</v>
      </c>
      <c r="D636" s="56">
        <f>IF(B636="","",SUMPRODUCT((B$11:B636&lt;&gt;"")*1))</f>
        <v>496</v>
      </c>
      <c r="E636" s="54">
        <v>6.8819999999999997</v>
      </c>
      <c r="F636" s="54">
        <v>415.99912816041848</v>
      </c>
      <c r="G636" s="54">
        <v>10.49</v>
      </c>
      <c r="H636" s="54">
        <v>408.91611058150619</v>
      </c>
      <c r="I636" s="54">
        <v>20.149000000000001</v>
      </c>
      <c r="J636" s="54">
        <v>245.40418879348849</v>
      </c>
      <c r="K636" s="54">
        <v>25.722999999999999</v>
      </c>
      <c r="L636" s="54">
        <v>205.47696613925282</v>
      </c>
      <c r="M636" s="54">
        <v>24.847999999999999</v>
      </c>
      <c r="N636" s="54">
        <v>221.50124758531874</v>
      </c>
      <c r="O636" s="54">
        <v>10.864000000000001</v>
      </c>
      <c r="P636" s="54">
        <v>298.14340942562592</v>
      </c>
      <c r="Q636" s="54">
        <v>6.7759999999999998</v>
      </c>
      <c r="R636" s="54">
        <v>373.48229043683591</v>
      </c>
      <c r="S636" s="54">
        <v>3.8940000000000001</v>
      </c>
      <c r="T636" s="54">
        <v>451.72496147919878</v>
      </c>
      <c r="U636" s="54">
        <v>7.8339999999999996</v>
      </c>
      <c r="V636" s="54">
        <v>569.37758488639258</v>
      </c>
      <c r="W636" s="54">
        <v>7.1029999999999998</v>
      </c>
      <c r="X636" s="54">
        <v>533.77249049697309</v>
      </c>
      <c r="Y636" s="54">
        <v>6.8630000000000004</v>
      </c>
      <c r="Z636" s="54">
        <v>446.62844237214046</v>
      </c>
      <c r="AA636" s="54">
        <v>5.0759999999999996</v>
      </c>
      <c r="AB636" s="54">
        <v>460.61958234830576</v>
      </c>
    </row>
    <row r="637" spans="2:28" ht="14.45" customHeight="1">
      <c r="B637" s="57" t="s">
        <v>98</v>
      </c>
      <c r="C637" s="58" t="s">
        <v>99</v>
      </c>
      <c r="D637" s="56">
        <f>IF(B637="","",SUMPRODUCT((B$11:B637&lt;&gt;"")*1))</f>
        <v>497</v>
      </c>
      <c r="E637" s="54">
        <v>35.442999999999998</v>
      </c>
      <c r="F637" s="54">
        <v>416.29957960669248</v>
      </c>
      <c r="G637" s="54">
        <v>27.207000000000001</v>
      </c>
      <c r="H637" s="54">
        <v>476.57911566876169</v>
      </c>
      <c r="I637" s="54">
        <v>22.986999999999998</v>
      </c>
      <c r="J637" s="54">
        <v>570.88489146039058</v>
      </c>
      <c r="K637" s="54">
        <v>41.188000000000002</v>
      </c>
      <c r="L637" s="54">
        <v>555.04428474312908</v>
      </c>
      <c r="M637" s="54">
        <v>23.167999999999999</v>
      </c>
      <c r="N637" s="54">
        <v>652.91035048342542</v>
      </c>
      <c r="O637" s="54">
        <v>0.73699999999999999</v>
      </c>
      <c r="P637" s="54">
        <v>1599.9362279511533</v>
      </c>
      <c r="Q637" s="54">
        <v>0.217</v>
      </c>
      <c r="R637" s="54">
        <v>1617.5806451612902</v>
      </c>
      <c r="S637" s="54">
        <v>11.308</v>
      </c>
      <c r="T637" s="54">
        <v>1081.3722143615139</v>
      </c>
      <c r="U637" s="54">
        <v>44.168999999999997</v>
      </c>
      <c r="V637" s="54">
        <v>789.37220675134142</v>
      </c>
      <c r="W637" s="54">
        <v>46.451999999999998</v>
      </c>
      <c r="X637" s="54">
        <v>650.76472487729268</v>
      </c>
      <c r="Y637" s="54">
        <v>48.511000000000003</v>
      </c>
      <c r="Z637" s="54">
        <v>623.9662550761683</v>
      </c>
      <c r="AA637" s="54">
        <v>56.383000000000003</v>
      </c>
      <c r="AB637" s="54">
        <v>576.63896919284184</v>
      </c>
    </row>
    <row r="638" spans="2:28" ht="14.45" customHeight="1">
      <c r="B638" s="57" t="s">
        <v>86</v>
      </c>
      <c r="C638" s="58" t="s">
        <v>87</v>
      </c>
      <c r="D638" s="56">
        <f>IF(B638="","",SUMPRODUCT((B$11:B638&lt;&gt;"")*1))</f>
        <v>498</v>
      </c>
      <c r="E638" s="54">
        <v>10.352</v>
      </c>
      <c r="F638" s="54">
        <v>428.43199381761974</v>
      </c>
      <c r="G638" s="54">
        <v>26.782</v>
      </c>
      <c r="H638" s="54">
        <v>443.4222238817116</v>
      </c>
      <c r="I638" s="54">
        <v>6.39</v>
      </c>
      <c r="J638" s="54">
        <v>499.16619718309857</v>
      </c>
      <c r="K638" s="54">
        <v>0.22500000000000001</v>
      </c>
      <c r="L638" s="54">
        <v>377.28</v>
      </c>
      <c r="M638" s="54">
        <v>0.39200000000000002</v>
      </c>
      <c r="N638" s="54">
        <v>382.98724489795916</v>
      </c>
      <c r="O638" s="54">
        <v>0.82499999999999996</v>
      </c>
      <c r="P638" s="54">
        <v>399.33818181818185</v>
      </c>
      <c r="Q638" s="54">
        <v>0.52800000000000002</v>
      </c>
      <c r="R638" s="54">
        <v>326.14772727272731</v>
      </c>
      <c r="S638" s="54">
        <v>0.42499999999999999</v>
      </c>
      <c r="T638" s="54">
        <v>368.72470588235296</v>
      </c>
      <c r="U638" s="54">
        <v>0.32500000000000001</v>
      </c>
      <c r="V638" s="54">
        <v>196.72615384615386</v>
      </c>
      <c r="W638" s="54">
        <v>0.42</v>
      </c>
      <c r="X638" s="54">
        <v>174.21428571428572</v>
      </c>
      <c r="Y638" s="54">
        <v>0.49</v>
      </c>
      <c r="Z638" s="54">
        <v>169.88979591836733</v>
      </c>
      <c r="AA638" s="54">
        <v>0.621</v>
      </c>
      <c r="AB638" s="54">
        <v>248.69565217391303</v>
      </c>
    </row>
    <row r="639" spans="2:28" ht="14.45" customHeight="1">
      <c r="B639" s="57" t="s">
        <v>47</v>
      </c>
      <c r="C639" s="58" t="s">
        <v>48</v>
      </c>
      <c r="D639" s="56">
        <f>IF(B639="","",SUMPRODUCT((B$11:B639&lt;&gt;"")*1))</f>
        <v>499</v>
      </c>
      <c r="E639" s="54">
        <v>1.1399999999999999</v>
      </c>
      <c r="F639" s="54">
        <v>533.17894736842106</v>
      </c>
      <c r="G639" s="54">
        <v>1.25</v>
      </c>
      <c r="H639" s="54">
        <v>595.98720000000003</v>
      </c>
      <c r="I639" s="54">
        <v>0.73399999999999999</v>
      </c>
      <c r="J639" s="54">
        <v>659.3297002724795</v>
      </c>
      <c r="K639" s="54">
        <v>0.36399999999999999</v>
      </c>
      <c r="L639" s="54">
        <v>380.96703296703299</v>
      </c>
      <c r="M639" s="54">
        <v>0.35599999999999998</v>
      </c>
      <c r="N639" s="54">
        <v>317.93258426966293</v>
      </c>
      <c r="O639" s="54">
        <v>0.14799999999999999</v>
      </c>
      <c r="P639" s="54">
        <v>245.91891891891891</v>
      </c>
      <c r="Q639" s="54">
        <v>8.3000000000000004E-2</v>
      </c>
      <c r="R639" s="54">
        <v>234.2168674698795</v>
      </c>
      <c r="S639" s="54">
        <v>0.249</v>
      </c>
      <c r="T639" s="54">
        <v>286.69879518072287</v>
      </c>
      <c r="U639" s="54">
        <v>9.8000000000000004E-2</v>
      </c>
      <c r="V639" s="54">
        <v>218.20408163265304</v>
      </c>
      <c r="W639" s="54">
        <v>0.27800000000000002</v>
      </c>
      <c r="X639" s="54">
        <v>239.30935251798559</v>
      </c>
      <c r="Y639" s="54">
        <v>0.24099999999999999</v>
      </c>
      <c r="Z639" s="54">
        <v>354.47302904564316</v>
      </c>
      <c r="AA639" s="54">
        <v>0.51400000000000001</v>
      </c>
      <c r="AB639" s="54">
        <v>242.68482490272373</v>
      </c>
    </row>
    <row r="640" spans="2:28" ht="14.45" customHeight="1">
      <c r="B640" s="57"/>
      <c r="C640" s="58"/>
      <c r="D640" s="56"/>
      <c r="E640" s="54"/>
      <c r="F640" s="54"/>
      <c r="G640" s="54"/>
      <c r="H640" s="54"/>
      <c r="I640" s="54"/>
      <c r="J640" s="54"/>
      <c r="K640" s="54"/>
      <c r="L640" s="54"/>
      <c r="M640" s="54"/>
      <c r="N640" s="54"/>
      <c r="O640" s="54"/>
      <c r="P640" s="54"/>
      <c r="Q640" s="54"/>
      <c r="R640" s="54"/>
      <c r="S640" s="54"/>
      <c r="T640" s="54"/>
      <c r="U640" s="54"/>
      <c r="V640" s="54"/>
      <c r="W640" s="54"/>
      <c r="X640" s="54"/>
      <c r="Y640" s="54"/>
      <c r="Z640" s="54"/>
      <c r="AA640" s="54"/>
      <c r="AB640" s="54"/>
    </row>
    <row r="641" spans="1:28" ht="14.45" customHeight="1">
      <c r="B641" s="57" t="s">
        <v>49</v>
      </c>
      <c r="C641" s="58" t="s">
        <v>50</v>
      </c>
      <c r="D641" s="56">
        <f>IF(B641="","",SUMPRODUCT((B$11:B641&lt;&gt;"")*1))</f>
        <v>500</v>
      </c>
      <c r="E641" s="54">
        <v>0</v>
      </c>
      <c r="F641" s="54">
        <v>0</v>
      </c>
      <c r="G641" s="54">
        <v>0</v>
      </c>
      <c r="H641" s="54">
        <v>0</v>
      </c>
      <c r="I641" s="54">
        <v>0.45400000000000001</v>
      </c>
      <c r="J641" s="54">
        <v>258.10572687224669</v>
      </c>
      <c r="K641" s="54">
        <v>0</v>
      </c>
      <c r="L641" s="54">
        <v>0</v>
      </c>
      <c r="M641" s="54">
        <v>0</v>
      </c>
      <c r="N641" s="54">
        <v>0</v>
      </c>
      <c r="O641" s="54">
        <v>0</v>
      </c>
      <c r="P641" s="54">
        <v>0</v>
      </c>
      <c r="Q641" s="54">
        <v>0</v>
      </c>
      <c r="R641" s="54">
        <v>0</v>
      </c>
      <c r="S641" s="54">
        <v>0</v>
      </c>
      <c r="T641" s="54">
        <v>0</v>
      </c>
      <c r="U641" s="54">
        <v>0</v>
      </c>
      <c r="V641" s="54">
        <v>0</v>
      </c>
      <c r="W641" s="54">
        <v>0</v>
      </c>
      <c r="X641" s="54">
        <v>0</v>
      </c>
      <c r="Y641" s="54">
        <v>0</v>
      </c>
      <c r="Z641" s="54">
        <v>0</v>
      </c>
      <c r="AA641" s="54">
        <v>0</v>
      </c>
      <c r="AB641" s="54">
        <v>0</v>
      </c>
    </row>
    <row r="642" spans="1:28" ht="14.45" customHeight="1">
      <c r="B642" s="57" t="s">
        <v>51</v>
      </c>
      <c r="C642" s="58" t="s">
        <v>50</v>
      </c>
      <c r="D642" s="56">
        <f>IF(B642="","",SUMPRODUCT((B$11:B642&lt;&gt;"")*1))</f>
        <v>501</v>
      </c>
      <c r="E642" s="54">
        <v>3.93</v>
      </c>
      <c r="F642" s="54">
        <v>455.9137404580153</v>
      </c>
      <c r="G642" s="54">
        <v>4.0609999999999999</v>
      </c>
      <c r="H642" s="54">
        <v>395.36887466141343</v>
      </c>
      <c r="I642" s="54">
        <v>3.0470000000000002</v>
      </c>
      <c r="J642" s="54">
        <v>553.30587463078439</v>
      </c>
      <c r="K642" s="54">
        <v>4.7720000000000002</v>
      </c>
      <c r="L642" s="54">
        <v>479.86441743503769</v>
      </c>
      <c r="M642" s="54">
        <v>0.78600000000000003</v>
      </c>
      <c r="N642" s="54">
        <v>906.92620865139952</v>
      </c>
      <c r="O642" s="54">
        <v>0.629</v>
      </c>
      <c r="P642" s="54">
        <v>814.29252782193964</v>
      </c>
      <c r="Q642" s="54">
        <v>0.39300000000000002</v>
      </c>
      <c r="R642" s="54">
        <v>725.82697201017811</v>
      </c>
      <c r="S642" s="54">
        <v>0.32700000000000001</v>
      </c>
      <c r="T642" s="54">
        <v>506.64220183486236</v>
      </c>
      <c r="U642" s="54">
        <v>1.456</v>
      </c>
      <c r="V642" s="54">
        <v>439.82554945054943</v>
      </c>
      <c r="W642" s="54">
        <v>1.996</v>
      </c>
      <c r="X642" s="54">
        <v>481.0761523046092</v>
      </c>
      <c r="Y642" s="54">
        <v>5.5350000000000001</v>
      </c>
      <c r="Z642" s="54">
        <v>480.14832881662147</v>
      </c>
      <c r="AA642" s="54">
        <v>4.2889999999999997</v>
      </c>
      <c r="AB642" s="54">
        <v>502.04523198880861</v>
      </c>
    </row>
    <row r="643" spans="1:28" ht="14.45" customHeight="1">
      <c r="B643" s="57" t="s">
        <v>61</v>
      </c>
      <c r="C643" s="58" t="s">
        <v>50</v>
      </c>
      <c r="D643" s="56">
        <f>IF(B643="","",SUMPRODUCT((B$11:B643&lt;&gt;"")*1))</f>
        <v>502</v>
      </c>
      <c r="E643" s="54">
        <v>4.2039999999999997</v>
      </c>
      <c r="F643" s="54">
        <v>208.8325404376784</v>
      </c>
      <c r="G643" s="54">
        <v>8.2080000000000002</v>
      </c>
      <c r="H643" s="54">
        <v>166.66447368421052</v>
      </c>
      <c r="I643" s="54">
        <v>5.0640000000000001</v>
      </c>
      <c r="J643" s="54">
        <v>199.21563981042655</v>
      </c>
      <c r="K643" s="54">
        <v>2.056</v>
      </c>
      <c r="L643" s="54">
        <v>258.70622568093381</v>
      </c>
      <c r="M643" s="54">
        <v>3.6419999999999999</v>
      </c>
      <c r="N643" s="54">
        <v>180.34102141680395</v>
      </c>
      <c r="O643" s="54">
        <v>1.6419999999999999</v>
      </c>
      <c r="P643" s="54">
        <v>260.06820950060904</v>
      </c>
      <c r="Q643" s="54">
        <v>2.97</v>
      </c>
      <c r="R643" s="54">
        <v>211.87272727272727</v>
      </c>
      <c r="S643" s="54">
        <v>0.61599999999999999</v>
      </c>
      <c r="T643" s="54">
        <v>270.17532467532465</v>
      </c>
      <c r="U643" s="54">
        <v>2.1720000000000002</v>
      </c>
      <c r="V643" s="54">
        <v>210.7292817679558</v>
      </c>
      <c r="W643" s="54">
        <v>3.25</v>
      </c>
      <c r="X643" s="54">
        <v>241.55446153846154</v>
      </c>
      <c r="Y643" s="54">
        <v>2.8239999999999998</v>
      </c>
      <c r="Z643" s="54">
        <v>223.05594900849857</v>
      </c>
      <c r="AA643" s="54">
        <v>2.3199999999999998</v>
      </c>
      <c r="AB643" s="54">
        <v>229.3603448275862</v>
      </c>
    </row>
    <row r="644" spans="1:28" ht="14.45" customHeight="1">
      <c r="B644" s="57" t="s">
        <v>52</v>
      </c>
      <c r="C644" s="58" t="s">
        <v>53</v>
      </c>
      <c r="D644" s="56">
        <f>IF(B644="","",SUMPRODUCT((B$11:B644&lt;&gt;"")*1))</f>
        <v>503</v>
      </c>
      <c r="E644" s="54">
        <v>2.9769999999999999</v>
      </c>
      <c r="F644" s="54">
        <v>624.00537453812558</v>
      </c>
      <c r="G644" s="54">
        <v>4.6929999999999996</v>
      </c>
      <c r="H644" s="54">
        <v>537.40549754954191</v>
      </c>
      <c r="I644" s="54">
        <v>4.3890000000000002</v>
      </c>
      <c r="J644" s="54">
        <v>492.30986557302344</v>
      </c>
      <c r="K644" s="54">
        <v>4.6790000000000003</v>
      </c>
      <c r="L644" s="54">
        <v>464.85873049796965</v>
      </c>
      <c r="M644" s="54">
        <v>4.1529999999999996</v>
      </c>
      <c r="N644" s="54">
        <v>425.72285095111965</v>
      </c>
      <c r="O644" s="54">
        <v>4.9160000000000004</v>
      </c>
      <c r="P644" s="54">
        <v>420.04556550040684</v>
      </c>
      <c r="Q644" s="54">
        <v>4.5990000000000002</v>
      </c>
      <c r="R644" s="54">
        <v>448.00913242009136</v>
      </c>
      <c r="S644" s="54">
        <v>3.4830000000000001</v>
      </c>
      <c r="T644" s="54">
        <v>552.14269308067753</v>
      </c>
      <c r="U644" s="54">
        <v>3.3639999999999999</v>
      </c>
      <c r="V644" s="54">
        <v>461.15606420927469</v>
      </c>
      <c r="W644" s="54">
        <v>1.804</v>
      </c>
      <c r="X644" s="54">
        <v>595.86751662971176</v>
      </c>
      <c r="Y644" s="54">
        <v>3.9590000000000001</v>
      </c>
      <c r="Z644" s="54">
        <v>495.09876231371561</v>
      </c>
      <c r="AA644" s="54">
        <v>4.024</v>
      </c>
      <c r="AB644" s="54">
        <v>482.65482107355865</v>
      </c>
    </row>
    <row r="645" spans="1:28" ht="14.45" customHeight="1">
      <c r="B645" s="59"/>
      <c r="C645" s="11"/>
      <c r="D645" s="56" t="str">
        <f>IF(B645="","",SUMPRODUCT((B$11:B645&lt;&gt;"")*1))</f>
        <v/>
      </c>
      <c r="E645" s="54"/>
      <c r="F645" s="54"/>
      <c r="G645" s="54"/>
      <c r="H645" s="54"/>
      <c r="I645" s="54"/>
      <c r="J645" s="54"/>
      <c r="K645" s="54"/>
      <c r="L645" s="54"/>
      <c r="M645" s="54"/>
      <c r="N645" s="54"/>
      <c r="O645" s="54"/>
      <c r="P645" s="54"/>
      <c r="Q645" s="54"/>
      <c r="R645" s="54"/>
      <c r="S645" s="54"/>
      <c r="T645" s="54"/>
      <c r="U645" s="54"/>
      <c r="V645" s="54"/>
      <c r="W645" s="54"/>
      <c r="X645" s="54"/>
      <c r="Y645" s="54"/>
      <c r="Z645" s="54"/>
      <c r="AA645" s="54"/>
      <c r="AB645" s="54"/>
    </row>
    <row r="646" spans="1:28" ht="14.45" customHeight="1">
      <c r="A646" s="50" t="s">
        <v>122</v>
      </c>
      <c r="B646" s="59"/>
      <c r="C646" s="11"/>
      <c r="D646" s="56" t="str">
        <f>IF(B646="","",SUMPRODUCT((B$11:B646&lt;&gt;"")*1))</f>
        <v/>
      </c>
      <c r="E646" s="53"/>
      <c r="F646" s="53"/>
      <c r="G646" s="54"/>
      <c r="H646" s="54"/>
      <c r="I646" s="54"/>
      <c r="J646" s="54"/>
      <c r="K646" s="54"/>
      <c r="L646" s="54"/>
      <c r="M646" s="54"/>
      <c r="N646" s="54"/>
      <c r="O646" s="54"/>
      <c r="P646" s="54"/>
      <c r="Q646" s="54"/>
      <c r="R646" s="54"/>
      <c r="S646" s="54"/>
      <c r="T646" s="54"/>
      <c r="U646" s="54"/>
      <c r="V646" s="54"/>
      <c r="W646" s="54"/>
      <c r="X646" s="54"/>
      <c r="Y646" s="54"/>
      <c r="Z646" s="54"/>
      <c r="AA646" s="54"/>
      <c r="AB646" s="54"/>
    </row>
    <row r="647" spans="1:28" s="50" customFormat="1" ht="14.45" customHeight="1">
      <c r="B647" s="60" t="s">
        <v>78</v>
      </c>
      <c r="D647" s="56">
        <f>IF(B647="","",SUMPRODUCT((B$11:B647&lt;&gt;"")*1))</f>
        <v>504</v>
      </c>
      <c r="E647" s="53">
        <f>IF(SUM(E648:E671)&lt;0.001,"-",SUM(E648:E671))</f>
        <v>3691.6949999999997</v>
      </c>
      <c r="F647" s="53">
        <f>IF(ISERR(SUMPRODUCT(E648:E671,F648:F671)/E647),"-",SUMPRODUCT(E648:E671,F648:F671)/E647)</f>
        <v>217.72044061061379</v>
      </c>
      <c r="G647" s="53">
        <f>IF(SUM(G648:G671)&lt;0.001,"-",SUM(G648:G671))</f>
        <v>3480.0960000000005</v>
      </c>
      <c r="H647" s="53">
        <f>IF(ISERR(SUMPRODUCT(G648:G671,H648:H671)/G647),"-",SUMPRODUCT(G648:G671,H648:H671)/G647)</f>
        <v>171.95697331337985</v>
      </c>
      <c r="I647" s="53">
        <f>IF(SUM(I648:I671)&lt;0.001,"-",SUM(I648:I671))</f>
        <v>2434.1820000000002</v>
      </c>
      <c r="J647" s="53">
        <f>IF(ISERR(SUMPRODUCT(I648:I671,J648:J671)/I647),"-",SUMPRODUCT(I648:I671,J648:J671)/I647)</f>
        <v>157.51793990753359</v>
      </c>
      <c r="K647" s="53">
        <f>IF(SUM(K648:K671)&lt;0.001,"-",SUM(K648:K671))</f>
        <v>2564.3210000000004</v>
      </c>
      <c r="L647" s="53">
        <f>IF(ISERR(SUMPRODUCT(K648:K671,L648:L671)/K647),"-",SUMPRODUCT(K648:K671,L648:L671)/K647)</f>
        <v>158.8260377698424</v>
      </c>
      <c r="M647" s="53">
        <f>IF(SUM(M648:M671)&lt;0.001,"-",SUM(M648:M671))</f>
        <v>2646.9929999999999</v>
      </c>
      <c r="N647" s="53">
        <f>IF(ISERR(SUMPRODUCT(M648:M671,N648:N671)/M647),"-",SUMPRODUCT(M648:M671,N648:N671)/M647)</f>
        <v>142.82238449440555</v>
      </c>
      <c r="O647" s="53">
        <f>IF(SUM(O648:O671)&lt;0.001,"-",SUM(O648:O671))</f>
        <v>1668.0719999999999</v>
      </c>
      <c r="P647" s="53">
        <f>IF(ISERR(SUMPRODUCT(O648:O671,P648:P671)/O647),"-",SUMPRODUCT(O648:O671,P648:P671)/O647)</f>
        <v>167.62286100360177</v>
      </c>
      <c r="Q647" s="53">
        <f>IF(SUM(Q648:Q671)&lt;0.001,"-",SUM(Q648:Q671))</f>
        <v>1590.4090000000001</v>
      </c>
      <c r="R647" s="53">
        <f>IF(ISERR(SUMPRODUCT(Q648:Q671,R648:R671)/Q647),"-",SUMPRODUCT(Q648:Q671,R648:R671)/Q647)</f>
        <v>173.03120203670881</v>
      </c>
      <c r="S647" s="53">
        <f>IF(SUM(S648:S671)&lt;0.001,"-",SUM(S648:S671))</f>
        <v>1431.2310000000002</v>
      </c>
      <c r="T647" s="53">
        <f>IF(ISERR(SUMPRODUCT(S648:S671,T648:T671)/S647),"-",SUMPRODUCT(S648:S671,T648:T671)/S647)</f>
        <v>291.09258184038765</v>
      </c>
      <c r="U647" s="53">
        <f>IF(SUM(U648:U671)&lt;0.001,"-",SUM(U648:U671))</f>
        <v>2249.1109999999999</v>
      </c>
      <c r="V647" s="53">
        <f>IF(ISERR(SUMPRODUCT(U648:U671,V648:V671)/U647),"-",SUMPRODUCT(U648:U671,V648:V671)/U647)</f>
        <v>266.3920851394173</v>
      </c>
      <c r="W647" s="53">
        <f>IF(SUM(W648:W671)&lt;0.001,"-",SUM(W648:W671))</f>
        <v>4191.1409999999996</v>
      </c>
      <c r="X647" s="53">
        <f>IF(ISERR(SUMPRODUCT(W648:W671,X648:X671)/W647),"-",SUMPRODUCT(W648:W671,X648:X671)/W647)</f>
        <v>185.73339002433946</v>
      </c>
      <c r="Y647" s="53">
        <f>IF(SUM(Y648:Y671)&lt;0.001,"-",SUM(Y648:Y671))</f>
        <v>4625.601999999999</v>
      </c>
      <c r="Z647" s="53">
        <f>IF(ISERR(SUMPRODUCT(Y648:Y671,Z648:Z671)/Y647),"-",SUMPRODUCT(Y648:Y671,Z648:Z671)/Y647)</f>
        <v>232.39471791995962</v>
      </c>
      <c r="AA647" s="53">
        <f>IF(SUM(AA648:AA671)&lt;0.001,"-",SUM(AA648:AA671))</f>
        <v>4542.6269999999995</v>
      </c>
      <c r="AB647" s="53">
        <f>IF(ISERR(SUMPRODUCT(AA648:AA671,AB648:AB671)/AA647),"-",SUMPRODUCT(AA648:AA671,AB648:AB671)/AA647)</f>
        <v>217.40564259403203</v>
      </c>
    </row>
    <row r="648" spans="1:28" ht="14.45" customHeight="1">
      <c r="B648" s="57" t="s">
        <v>112</v>
      </c>
      <c r="C648" s="58" t="s">
        <v>12</v>
      </c>
      <c r="D648" s="56">
        <f>IF(B648="","",SUMPRODUCT((B$11:B648&lt;&gt;"")*1))</f>
        <v>505</v>
      </c>
      <c r="E648" s="54">
        <v>514.49900000000002</v>
      </c>
      <c r="F648" s="54">
        <v>283.45447513017518</v>
      </c>
      <c r="G648" s="54">
        <v>171.31200000000001</v>
      </c>
      <c r="H648" s="54">
        <v>218.08671896889885</v>
      </c>
      <c r="I648" s="54">
        <v>71.790999999999997</v>
      </c>
      <c r="J648" s="54">
        <v>158.99764594447771</v>
      </c>
      <c r="K648" s="54">
        <v>474.57799999999997</v>
      </c>
      <c r="L648" s="54">
        <v>144.32769955623735</v>
      </c>
      <c r="M648" s="54">
        <v>214.33600000000001</v>
      </c>
      <c r="N648" s="54">
        <v>119.60169546879665</v>
      </c>
      <c r="O648" s="54">
        <v>87.393000000000001</v>
      </c>
      <c r="P648" s="54">
        <v>135.21826690924902</v>
      </c>
      <c r="Q648" s="54">
        <v>56.872999999999998</v>
      </c>
      <c r="R648" s="54">
        <v>134.80219084627151</v>
      </c>
      <c r="S648" s="54">
        <v>72.126000000000005</v>
      </c>
      <c r="T648" s="54">
        <v>259.85429664753349</v>
      </c>
      <c r="U648" s="54">
        <v>215.40799999999999</v>
      </c>
      <c r="V648" s="54">
        <v>254.21222517269555</v>
      </c>
      <c r="W648" s="54">
        <v>631.54300000000001</v>
      </c>
      <c r="X648" s="54">
        <v>202.92812207561479</v>
      </c>
      <c r="Y648" s="54">
        <v>611.14300000000003</v>
      </c>
      <c r="Z648" s="54">
        <v>252.3631801395091</v>
      </c>
      <c r="AA648" s="54">
        <v>264.09300000000002</v>
      </c>
      <c r="AB648" s="54">
        <v>302.82203617664987</v>
      </c>
    </row>
    <row r="649" spans="1:28" ht="14.45" customHeight="1">
      <c r="B649" s="57" t="s">
        <v>11</v>
      </c>
      <c r="C649" s="58" t="s">
        <v>12</v>
      </c>
      <c r="D649" s="56">
        <f>IF(B649="","",SUMPRODUCT((B$11:B649&lt;&gt;"")*1))</f>
        <v>506</v>
      </c>
      <c r="E649" s="54">
        <v>346.64</v>
      </c>
      <c r="F649" s="54">
        <v>270.40670147703668</v>
      </c>
      <c r="G649" s="54">
        <v>297.87799999999999</v>
      </c>
      <c r="H649" s="54">
        <v>268.63916771295629</v>
      </c>
      <c r="I649" s="54">
        <v>89.009</v>
      </c>
      <c r="J649" s="54">
        <v>227.81261445471804</v>
      </c>
      <c r="K649" s="54">
        <v>178.11500000000001</v>
      </c>
      <c r="L649" s="54">
        <v>167.00816326530611</v>
      </c>
      <c r="M649" s="54">
        <v>137.66300000000001</v>
      </c>
      <c r="N649" s="54">
        <v>151.74125218831495</v>
      </c>
      <c r="O649" s="54">
        <v>271.62700000000001</v>
      </c>
      <c r="P649" s="54">
        <v>166.96506238334186</v>
      </c>
      <c r="Q649" s="54">
        <v>567.70000000000005</v>
      </c>
      <c r="R649" s="54">
        <v>168.6733345076625</v>
      </c>
      <c r="S649" s="54">
        <v>475.233</v>
      </c>
      <c r="T649" s="54">
        <v>310.10621947549936</v>
      </c>
      <c r="U649" s="54">
        <v>624.77300000000002</v>
      </c>
      <c r="V649" s="54">
        <v>298.64399389858397</v>
      </c>
      <c r="W649" s="54">
        <v>2043.5440000000001</v>
      </c>
      <c r="X649" s="54">
        <v>183.14506171631245</v>
      </c>
      <c r="Y649" s="54">
        <v>2010.231</v>
      </c>
      <c r="Z649" s="54">
        <v>237.40723926752696</v>
      </c>
      <c r="AA649" s="54">
        <v>488.13900000000001</v>
      </c>
      <c r="AB649" s="54">
        <v>298.54008796674719</v>
      </c>
    </row>
    <row r="650" spans="1:28" ht="14.45" customHeight="1">
      <c r="B650" s="57" t="s">
        <v>91</v>
      </c>
      <c r="C650" s="58" t="s">
        <v>12</v>
      </c>
      <c r="D650" s="56">
        <f>IF(B650="","",SUMPRODUCT((B$11:B650&lt;&gt;"")*1))</f>
        <v>507</v>
      </c>
      <c r="E650" s="54">
        <v>49.771999999999998</v>
      </c>
      <c r="F650" s="54">
        <v>202.64964236920355</v>
      </c>
      <c r="G650" s="54">
        <v>56.488999999999997</v>
      </c>
      <c r="H650" s="54">
        <v>195.76901697675652</v>
      </c>
      <c r="I650" s="54">
        <v>16.12</v>
      </c>
      <c r="J650" s="54">
        <v>157.95607940446652</v>
      </c>
      <c r="K650" s="54">
        <v>10.874000000000001</v>
      </c>
      <c r="L650" s="54">
        <v>146.84890564649623</v>
      </c>
      <c r="M650" s="54">
        <v>7.0380000000000003</v>
      </c>
      <c r="N650" s="54">
        <v>153.44799658994032</v>
      </c>
      <c r="O650" s="54">
        <v>17.388000000000002</v>
      </c>
      <c r="P650" s="54">
        <v>167.30578559926388</v>
      </c>
      <c r="Q650" s="54">
        <v>245.672</v>
      </c>
      <c r="R650" s="54">
        <v>163.90123823634764</v>
      </c>
      <c r="S650" s="54">
        <v>151.84399999999999</v>
      </c>
      <c r="T650" s="54">
        <v>300.83892679328784</v>
      </c>
      <c r="U650" s="54">
        <v>176.78299999999999</v>
      </c>
      <c r="V650" s="54">
        <v>270.86408761023404</v>
      </c>
      <c r="W650" s="54">
        <v>296.23500000000001</v>
      </c>
      <c r="X650" s="54">
        <v>163.28316708018971</v>
      </c>
      <c r="Y650" s="54">
        <v>312.745</v>
      </c>
      <c r="Z650" s="54">
        <v>225.90138931078033</v>
      </c>
      <c r="AA650" s="54">
        <v>726.34500000000003</v>
      </c>
      <c r="AB650" s="54">
        <v>266.23692184843287</v>
      </c>
    </row>
    <row r="651" spans="1:28" ht="14.45" customHeight="1">
      <c r="B651" s="57" t="s">
        <v>92</v>
      </c>
      <c r="C651" s="58" t="s">
        <v>12</v>
      </c>
      <c r="D651" s="56">
        <f>IF(B651="","",SUMPRODUCT((B$11:B651&lt;&gt;"")*1))</f>
        <v>508</v>
      </c>
      <c r="E651" s="54">
        <v>622.029</v>
      </c>
      <c r="F651" s="54">
        <v>190.32308139974182</v>
      </c>
      <c r="G651" s="54">
        <v>463.904</v>
      </c>
      <c r="H651" s="54">
        <v>186.56365972270126</v>
      </c>
      <c r="I651" s="54">
        <v>702.47299999999996</v>
      </c>
      <c r="J651" s="54">
        <v>178.76472832407794</v>
      </c>
      <c r="K651" s="54">
        <v>493.65499999999997</v>
      </c>
      <c r="L651" s="54">
        <v>177.82055889234383</v>
      </c>
      <c r="M651" s="54">
        <v>958.00699999999995</v>
      </c>
      <c r="N651" s="54">
        <v>157.79854844484433</v>
      </c>
      <c r="O651" s="54">
        <v>101.992</v>
      </c>
      <c r="P651" s="54">
        <v>217.44160326300101</v>
      </c>
      <c r="Q651" s="54">
        <v>26.414999999999999</v>
      </c>
      <c r="R651" s="54">
        <v>204.1270490251751</v>
      </c>
      <c r="S651" s="54">
        <v>14.936999999999999</v>
      </c>
      <c r="T651" s="54">
        <v>316.33433755104772</v>
      </c>
      <c r="U651" s="54">
        <v>714.50800000000004</v>
      </c>
      <c r="V651" s="54">
        <v>233.35698830523941</v>
      </c>
      <c r="W651" s="54">
        <v>648.21400000000006</v>
      </c>
      <c r="X651" s="54">
        <v>173.55047715723512</v>
      </c>
      <c r="Y651" s="54">
        <v>683.57899999999995</v>
      </c>
      <c r="Z651" s="54">
        <v>207.63069667148932</v>
      </c>
      <c r="AA651" s="54">
        <v>579.30100000000004</v>
      </c>
      <c r="AB651" s="54">
        <v>226.38092459705749</v>
      </c>
    </row>
    <row r="652" spans="1:28" ht="14.45" customHeight="1">
      <c r="B652" s="57"/>
      <c r="C652" s="58"/>
      <c r="D652" s="56"/>
      <c r="E652" s="54"/>
      <c r="F652" s="54"/>
      <c r="G652" s="54"/>
      <c r="H652" s="54"/>
      <c r="I652" s="54"/>
      <c r="J652" s="54"/>
      <c r="K652" s="54"/>
      <c r="L652" s="54"/>
      <c r="M652" s="54"/>
      <c r="N652" s="54"/>
      <c r="O652" s="54"/>
      <c r="P652" s="54"/>
      <c r="Q652" s="54"/>
      <c r="R652" s="54"/>
      <c r="S652" s="54"/>
      <c r="T652" s="54"/>
      <c r="U652" s="54"/>
      <c r="V652" s="54"/>
      <c r="W652" s="54"/>
      <c r="X652" s="54"/>
      <c r="Y652" s="54"/>
      <c r="Z652" s="54"/>
      <c r="AA652" s="54"/>
      <c r="AB652" s="54"/>
    </row>
    <row r="653" spans="1:28" ht="14.45" customHeight="1">
      <c r="B653" s="57" t="s">
        <v>118</v>
      </c>
      <c r="C653" s="58" t="s">
        <v>12</v>
      </c>
      <c r="D653" s="56">
        <f>IF(B653="","",SUMPRODUCT((B$11:B653&lt;&gt;"")*1))</f>
        <v>509</v>
      </c>
      <c r="E653" s="54">
        <v>201.84700000000001</v>
      </c>
      <c r="F653" s="54">
        <v>234.66814963809225</v>
      </c>
      <c r="G653" s="54">
        <v>525.66700000000003</v>
      </c>
      <c r="H653" s="54">
        <v>146.71406042228256</v>
      </c>
      <c r="I653" s="54">
        <v>340.56900000000002</v>
      </c>
      <c r="J653" s="54">
        <v>97.673875191224099</v>
      </c>
      <c r="K653" s="54">
        <v>205.28899999999999</v>
      </c>
      <c r="L653" s="54">
        <v>122.92861283361505</v>
      </c>
      <c r="M653" s="54">
        <v>185.97</v>
      </c>
      <c r="N653" s="54">
        <v>100.29698338441685</v>
      </c>
      <c r="O653" s="54">
        <v>256.02199999999999</v>
      </c>
      <c r="P653" s="54">
        <v>157.44575075579442</v>
      </c>
      <c r="Q653" s="54">
        <v>71.682000000000002</v>
      </c>
      <c r="R653" s="54">
        <v>165.36356407466309</v>
      </c>
      <c r="S653" s="54">
        <v>53.932000000000002</v>
      </c>
      <c r="T653" s="54">
        <v>269.6658013795149</v>
      </c>
      <c r="U653" s="54">
        <v>177.816</v>
      </c>
      <c r="V653" s="54">
        <v>219.89465514914295</v>
      </c>
      <c r="W653" s="54">
        <v>200.249</v>
      </c>
      <c r="X653" s="54">
        <v>133.02909377824608</v>
      </c>
      <c r="Y653" s="54">
        <v>51.223999999999997</v>
      </c>
      <c r="Z653" s="54">
        <v>142.30226065906606</v>
      </c>
      <c r="AA653" s="54">
        <v>167.07300000000001</v>
      </c>
      <c r="AB653" s="54">
        <v>171.96568565836489</v>
      </c>
    </row>
    <row r="654" spans="1:28" ht="14.45" customHeight="1">
      <c r="B654" s="57" t="s">
        <v>113</v>
      </c>
      <c r="C654" s="58" t="s">
        <v>12</v>
      </c>
      <c r="D654" s="56">
        <f>IF(B654="","",SUMPRODUCT((B$11:B654&lt;&gt;"")*1))</f>
        <v>510</v>
      </c>
      <c r="E654" s="54">
        <v>227.65600000000001</v>
      </c>
      <c r="F654" s="54">
        <v>183.02967635379696</v>
      </c>
      <c r="G654" s="54">
        <v>0</v>
      </c>
      <c r="H654" s="54">
        <v>0</v>
      </c>
      <c r="I654" s="54">
        <v>152.94499999999999</v>
      </c>
      <c r="J654" s="54">
        <v>96.994795514727514</v>
      </c>
      <c r="K654" s="54">
        <v>169.423</v>
      </c>
      <c r="L654" s="54">
        <v>115.67453061272673</v>
      </c>
      <c r="M654" s="54">
        <v>403.48599999999999</v>
      </c>
      <c r="N654" s="54">
        <v>86.175770658709354</v>
      </c>
      <c r="O654" s="54">
        <v>315.16800000000001</v>
      </c>
      <c r="P654" s="54">
        <v>141.84694512133211</v>
      </c>
      <c r="Q654" s="54">
        <v>347.98700000000002</v>
      </c>
      <c r="R654" s="54">
        <v>137.58596729188159</v>
      </c>
      <c r="S654" s="54">
        <v>142.77500000000001</v>
      </c>
      <c r="T654" s="54">
        <v>247.2983295394852</v>
      </c>
      <c r="U654" s="54">
        <v>12.564</v>
      </c>
      <c r="V654" s="54">
        <v>174.2303406558421</v>
      </c>
      <c r="W654" s="54">
        <v>53.338999999999999</v>
      </c>
      <c r="X654" s="54">
        <v>96.572414180993263</v>
      </c>
      <c r="Y654" s="54">
        <v>307.93099999999998</v>
      </c>
      <c r="Z654" s="54">
        <v>150.66320052219493</v>
      </c>
      <c r="AA654" s="54">
        <v>733.25599999999997</v>
      </c>
      <c r="AB654" s="54">
        <v>132.40309796305792</v>
      </c>
    </row>
    <row r="655" spans="1:28" ht="14.45" customHeight="1">
      <c r="B655" s="62" t="s">
        <v>119</v>
      </c>
      <c r="C655" s="62" t="s">
        <v>12</v>
      </c>
      <c r="D655" s="56">
        <f>IF(B655="","",SUMPRODUCT((B$11:B655&lt;&gt;"")*1))</f>
        <v>511</v>
      </c>
      <c r="E655" s="54">
        <v>213.38900000000001</v>
      </c>
      <c r="F655" s="54">
        <v>194.16251540613621</v>
      </c>
      <c r="G655" s="54">
        <v>0.36</v>
      </c>
      <c r="H655" s="54">
        <v>131.1</v>
      </c>
      <c r="I655" s="54">
        <v>106.21599999999999</v>
      </c>
      <c r="J655" s="54">
        <v>124.85572795059126</v>
      </c>
      <c r="K655" s="54">
        <v>392.07600000000002</v>
      </c>
      <c r="L655" s="54">
        <v>124.53485293667553</v>
      </c>
      <c r="M655" s="54">
        <v>225.667</v>
      </c>
      <c r="N655" s="54">
        <v>116.79890723942802</v>
      </c>
      <c r="O655" s="54">
        <v>108.943</v>
      </c>
      <c r="P655" s="54">
        <v>147.7875035569059</v>
      </c>
      <c r="Q655" s="54">
        <v>170.24799999999999</v>
      </c>
      <c r="R655" s="54">
        <v>143.78419129740143</v>
      </c>
      <c r="S655" s="54">
        <v>460.41</v>
      </c>
      <c r="T655" s="54">
        <v>257.94421928281315</v>
      </c>
      <c r="U655" s="54">
        <v>199.30500000000001</v>
      </c>
      <c r="V655" s="54">
        <v>258.81662276410526</v>
      </c>
      <c r="W655" s="54">
        <v>67.364999999999995</v>
      </c>
      <c r="X655" s="54">
        <v>144.15951903807616</v>
      </c>
      <c r="Y655" s="54">
        <v>309.56200000000001</v>
      </c>
      <c r="Z655" s="54">
        <v>181.27949812961538</v>
      </c>
      <c r="AA655" s="54">
        <v>811.11599999999999</v>
      </c>
      <c r="AB655" s="54">
        <v>134.45254192988426</v>
      </c>
    </row>
    <row r="656" spans="1:28" ht="14.45" customHeight="1">
      <c r="B656" s="12" t="s">
        <v>94</v>
      </c>
      <c r="C656" s="12" t="s">
        <v>12</v>
      </c>
      <c r="D656" s="56">
        <f>IF(B656="","",SUMPRODUCT((B$11:B656&lt;&gt;"")*1))</f>
        <v>512</v>
      </c>
      <c r="E656" s="54">
        <v>403.59100000000001</v>
      </c>
      <c r="F656" s="54">
        <v>143.08175603519405</v>
      </c>
      <c r="G656" s="54">
        <v>799.50400000000002</v>
      </c>
      <c r="H656" s="54">
        <v>105.10641097480438</v>
      </c>
      <c r="I656" s="54">
        <v>272.43400000000003</v>
      </c>
      <c r="J656" s="54">
        <v>97.495892583157755</v>
      </c>
      <c r="K656" s="54">
        <v>59.883000000000003</v>
      </c>
      <c r="L656" s="54">
        <v>102.95375983167176</v>
      </c>
      <c r="M656" s="54">
        <v>36.677999999999997</v>
      </c>
      <c r="N656" s="54">
        <v>53.601559517967175</v>
      </c>
      <c r="O656" s="54">
        <v>75.337000000000003</v>
      </c>
      <c r="P656" s="54">
        <v>94.275827282742867</v>
      </c>
      <c r="Q656" s="54">
        <v>0</v>
      </c>
      <c r="R656" s="54">
        <v>0</v>
      </c>
      <c r="S656" s="54">
        <v>0</v>
      </c>
      <c r="T656" s="54">
        <v>0</v>
      </c>
      <c r="U656" s="54">
        <v>36.527000000000001</v>
      </c>
      <c r="V656" s="54">
        <v>225.77786295069401</v>
      </c>
      <c r="W656" s="54">
        <v>97.933000000000007</v>
      </c>
      <c r="X656" s="54">
        <v>98.217107614389434</v>
      </c>
      <c r="Y656" s="54">
        <v>59.244999999999997</v>
      </c>
      <c r="Z656" s="54">
        <v>97.002734407966912</v>
      </c>
      <c r="AA656" s="54">
        <v>245.51599999999999</v>
      </c>
      <c r="AB656" s="54">
        <v>145.17918587790612</v>
      </c>
    </row>
    <row r="657" spans="2:28" ht="14.45" customHeight="1">
      <c r="B657" s="57" t="s">
        <v>13</v>
      </c>
      <c r="C657" s="58" t="s">
        <v>14</v>
      </c>
      <c r="D657" s="56">
        <f>IF(B657="","",SUMPRODUCT((B$11:B657&lt;&gt;"")*1))</f>
        <v>513</v>
      </c>
      <c r="E657" s="54">
        <v>168</v>
      </c>
      <c r="F657" s="54">
        <v>287.50595238095235</v>
      </c>
      <c r="G657" s="54">
        <v>193</v>
      </c>
      <c r="H657" s="54">
        <v>190.33160621761658</v>
      </c>
      <c r="I657" s="54">
        <v>139</v>
      </c>
      <c r="J657" s="54">
        <v>209.68345323741008</v>
      </c>
      <c r="K657" s="54">
        <v>60</v>
      </c>
      <c r="L657" s="54">
        <v>254.4</v>
      </c>
      <c r="M657" s="54">
        <v>77</v>
      </c>
      <c r="N657" s="54">
        <v>181.48051948051946</v>
      </c>
      <c r="O657" s="54">
        <v>265</v>
      </c>
      <c r="P657" s="54">
        <v>161.70188679245283</v>
      </c>
      <c r="Q657" s="54">
        <v>17</v>
      </c>
      <c r="R657" s="54">
        <v>344.35294117647055</v>
      </c>
      <c r="S657" s="54">
        <v>22</v>
      </c>
      <c r="T657" s="54">
        <v>410.5</v>
      </c>
      <c r="U657" s="54">
        <v>47</v>
      </c>
      <c r="V657" s="54">
        <v>332.02127659574467</v>
      </c>
      <c r="W657" s="54">
        <v>70</v>
      </c>
      <c r="X657" s="54">
        <v>276.52857142857147</v>
      </c>
      <c r="Y657" s="54">
        <v>130</v>
      </c>
      <c r="Z657" s="54">
        <v>274.68461538461537</v>
      </c>
      <c r="AA657" s="54">
        <v>323</v>
      </c>
      <c r="AB657" s="54">
        <v>252.47678018575851</v>
      </c>
    </row>
    <row r="658" spans="2:28" ht="14.45" customHeight="1">
      <c r="B658" s="57"/>
      <c r="C658" s="58"/>
      <c r="D658" s="56"/>
      <c r="E658" s="54"/>
      <c r="F658" s="54"/>
      <c r="G658" s="54"/>
      <c r="H658" s="54"/>
      <c r="I658" s="54"/>
      <c r="J658" s="54"/>
      <c r="K658" s="54"/>
      <c r="L658" s="54"/>
      <c r="M658" s="54"/>
      <c r="N658" s="54"/>
      <c r="O658" s="54"/>
      <c r="P658" s="54"/>
      <c r="Q658" s="54"/>
      <c r="R658" s="54"/>
      <c r="S658" s="54"/>
      <c r="T658" s="54"/>
      <c r="U658" s="54"/>
      <c r="V658" s="54"/>
      <c r="W658" s="54"/>
      <c r="X658" s="54"/>
      <c r="Y658" s="54"/>
      <c r="Z658" s="54"/>
      <c r="AA658" s="54"/>
      <c r="AB658" s="54"/>
    </row>
    <row r="659" spans="2:28" ht="14.45" customHeight="1">
      <c r="B659" s="57" t="s">
        <v>15</v>
      </c>
      <c r="C659" s="58" t="s">
        <v>16</v>
      </c>
      <c r="D659" s="56">
        <f>IF(B659="","",SUMPRODUCT((B$11:B659&lt;&gt;"")*1))</f>
        <v>514</v>
      </c>
      <c r="E659" s="54">
        <v>246.434</v>
      </c>
      <c r="F659" s="54">
        <v>295.91999886379313</v>
      </c>
      <c r="G659" s="54">
        <v>237.07599999999999</v>
      </c>
      <c r="H659" s="54">
        <v>163.07999966255548</v>
      </c>
      <c r="I659" s="54">
        <v>93.950999999999993</v>
      </c>
      <c r="J659" s="54">
        <v>271.07999914849228</v>
      </c>
      <c r="K659" s="54">
        <v>133.18600000000001</v>
      </c>
      <c r="L659" s="54">
        <v>237.3339765440812</v>
      </c>
      <c r="M659" s="54">
        <v>167.74700000000001</v>
      </c>
      <c r="N659" s="54">
        <v>199.959647564487</v>
      </c>
      <c r="O659" s="54">
        <v>85.753</v>
      </c>
      <c r="P659" s="54">
        <v>291.40579338332185</v>
      </c>
      <c r="Q659" s="54">
        <v>66.954999999999998</v>
      </c>
      <c r="R659" s="54">
        <v>453.12677171234412</v>
      </c>
      <c r="S659" s="54">
        <v>37.664999999999999</v>
      </c>
      <c r="T659" s="54">
        <v>594.0743395725475</v>
      </c>
      <c r="U659" s="54">
        <v>41.988</v>
      </c>
      <c r="V659" s="54">
        <v>610.66861960560163</v>
      </c>
      <c r="W659" s="54">
        <v>75.879000000000005</v>
      </c>
      <c r="X659" s="54">
        <v>550.65430488013817</v>
      </c>
      <c r="Y659" s="54">
        <v>118.65900000000001</v>
      </c>
      <c r="Z659" s="54">
        <v>567.01378740761345</v>
      </c>
      <c r="AA659" s="54">
        <v>139.59899999999999</v>
      </c>
      <c r="AB659" s="54">
        <v>437.67903781545715</v>
      </c>
    </row>
    <row r="660" spans="2:28" ht="14.45" customHeight="1">
      <c r="B660" s="57" t="s">
        <v>17</v>
      </c>
      <c r="C660" s="58" t="s">
        <v>16</v>
      </c>
      <c r="D660" s="56">
        <f>IF(B660="","",SUMPRODUCT((B$11:B660&lt;&gt;"")*1))</f>
        <v>515</v>
      </c>
      <c r="E660" s="54">
        <v>8.4700000000000006</v>
      </c>
      <c r="F660" s="54">
        <v>194.26210153482879</v>
      </c>
      <c r="G660" s="54">
        <v>14.21</v>
      </c>
      <c r="H660" s="54">
        <v>239.5637579169599</v>
      </c>
      <c r="I660" s="54">
        <v>1.06</v>
      </c>
      <c r="J660" s="54">
        <v>160.07169811320756</v>
      </c>
      <c r="K660" s="54">
        <v>0.96799999999999997</v>
      </c>
      <c r="L660" s="54">
        <v>143.15495867768593</v>
      </c>
      <c r="M660" s="54">
        <v>11.641</v>
      </c>
      <c r="N660" s="54">
        <v>152.69641783351946</v>
      </c>
      <c r="O660" s="54">
        <v>18.643999999999998</v>
      </c>
      <c r="P660" s="54">
        <v>220.74549452907104</v>
      </c>
      <c r="Q660" s="54">
        <v>2.1909999999999998</v>
      </c>
      <c r="R660" s="54">
        <v>230.64217252396165</v>
      </c>
      <c r="S660" s="54">
        <v>0.04</v>
      </c>
      <c r="T660" s="54">
        <v>318.75</v>
      </c>
      <c r="U660" s="54">
        <v>1.4999999999999999E-2</v>
      </c>
      <c r="V660" s="54">
        <v>176.4</v>
      </c>
      <c r="W660" s="54">
        <v>6.0000000000000001E-3</v>
      </c>
      <c r="X660" s="54">
        <v>450</v>
      </c>
      <c r="Y660" s="54">
        <v>1.923</v>
      </c>
      <c r="Z660" s="54">
        <v>515.00468018720744</v>
      </c>
      <c r="AA660" s="54">
        <v>1.4239999999999999</v>
      </c>
      <c r="AB660" s="54">
        <v>440.96699438202245</v>
      </c>
    </row>
    <row r="661" spans="2:28" ht="14.45" customHeight="1">
      <c r="B661" s="57" t="s">
        <v>18</v>
      </c>
      <c r="C661" s="58" t="s">
        <v>16</v>
      </c>
      <c r="D661" s="56">
        <f>IF(B661="","",SUMPRODUCT((B$11:B661&lt;&gt;"")*1))</f>
        <v>516</v>
      </c>
      <c r="E661" s="54">
        <v>61.375999999999998</v>
      </c>
      <c r="F661" s="54">
        <v>139.81170164233578</v>
      </c>
      <c r="G661" s="54">
        <v>117.27500000000001</v>
      </c>
      <c r="H661" s="54">
        <v>176.73601364314644</v>
      </c>
      <c r="I661" s="54">
        <v>226.917</v>
      </c>
      <c r="J661" s="54">
        <v>147.02771057258821</v>
      </c>
      <c r="K661" s="54">
        <v>61.643999999999998</v>
      </c>
      <c r="L661" s="54">
        <v>133.17656219583415</v>
      </c>
      <c r="M661" s="54">
        <v>27.545000000000002</v>
      </c>
      <c r="N661" s="54">
        <v>148.69562534035217</v>
      </c>
      <c r="O661" s="54">
        <v>4.2999999999999997E-2</v>
      </c>
      <c r="P661" s="54">
        <v>211.20930232558138</v>
      </c>
      <c r="Q661" s="54">
        <v>4.2999999999999997E-2</v>
      </c>
      <c r="R661" s="54">
        <v>409.39534883720927</v>
      </c>
      <c r="S661" s="54">
        <v>0</v>
      </c>
      <c r="T661" s="54">
        <v>0</v>
      </c>
      <c r="U661" s="54">
        <v>0.61899999999999999</v>
      </c>
      <c r="V661" s="54">
        <v>513.30048465266555</v>
      </c>
      <c r="W661" s="54">
        <v>1.2210000000000001</v>
      </c>
      <c r="X661" s="54">
        <v>452.95741195741192</v>
      </c>
      <c r="Y661" s="54">
        <v>2.0680000000000001</v>
      </c>
      <c r="Z661" s="54">
        <v>472.5512572533849</v>
      </c>
      <c r="AA661" s="54">
        <v>7.702</v>
      </c>
      <c r="AB661" s="54">
        <v>499.38989872760322</v>
      </c>
    </row>
    <row r="662" spans="2:28" ht="14.45" customHeight="1">
      <c r="B662" s="57" t="s">
        <v>19</v>
      </c>
      <c r="C662" s="58" t="s">
        <v>20</v>
      </c>
      <c r="D662" s="56">
        <f>IF(B662="","",SUMPRODUCT((B$11:B662&lt;&gt;"")*1))</f>
        <v>517</v>
      </c>
      <c r="E662" s="54">
        <v>47.332000000000001</v>
      </c>
      <c r="F662" s="54">
        <v>210.16652581762867</v>
      </c>
      <c r="G662" s="54">
        <v>25.550999999999998</v>
      </c>
      <c r="H662" s="54">
        <v>210.76451019529568</v>
      </c>
      <c r="I662" s="54">
        <v>6.7089999999999996</v>
      </c>
      <c r="J662" s="54">
        <v>164.75137874496946</v>
      </c>
      <c r="K662" s="54">
        <v>6.4560000000000004</v>
      </c>
      <c r="L662" s="54">
        <v>132.16294919454771</v>
      </c>
      <c r="M662" s="54">
        <v>1.917</v>
      </c>
      <c r="N662" s="54">
        <v>149.78403755868544</v>
      </c>
      <c r="O662" s="54">
        <v>4.7E-2</v>
      </c>
      <c r="P662" s="54">
        <v>116.06382978723404</v>
      </c>
      <c r="Q662" s="54">
        <v>4.1000000000000002E-2</v>
      </c>
      <c r="R662" s="54">
        <v>166.82926829268294</v>
      </c>
      <c r="S662" s="54">
        <v>5.2999999999999999E-2</v>
      </c>
      <c r="T662" s="54">
        <v>207.45283018867926</v>
      </c>
      <c r="U662" s="54">
        <v>6.0999999999999999E-2</v>
      </c>
      <c r="V662" s="54">
        <v>464</v>
      </c>
      <c r="W662" s="54">
        <v>0.125</v>
      </c>
      <c r="X662" s="54">
        <v>623.96</v>
      </c>
      <c r="Y662" s="54">
        <v>0.63800000000000001</v>
      </c>
      <c r="Z662" s="54">
        <v>637.96708463949847</v>
      </c>
      <c r="AA662" s="54">
        <v>2.58</v>
      </c>
      <c r="AB662" s="54">
        <v>571.92286821705432</v>
      </c>
    </row>
    <row r="663" spans="2:28" ht="14.45" customHeight="1">
      <c r="B663" s="57" t="s">
        <v>21</v>
      </c>
      <c r="C663" s="58" t="s">
        <v>20</v>
      </c>
      <c r="D663" s="56">
        <f>IF(B663="","",SUMPRODUCT((B$11:B663&lt;&gt;"")*1))</f>
        <v>518</v>
      </c>
      <c r="E663" s="54">
        <v>43.194000000000003</v>
      </c>
      <c r="F663" s="54">
        <v>125.53039774042691</v>
      </c>
      <c r="G663" s="54">
        <v>96.414000000000001</v>
      </c>
      <c r="H663" s="54">
        <v>161.62927583131079</v>
      </c>
      <c r="I663" s="54">
        <v>25.568000000000001</v>
      </c>
      <c r="J663" s="54">
        <v>147.65108729662077</v>
      </c>
      <c r="K663" s="54">
        <v>16.387</v>
      </c>
      <c r="L663" s="54">
        <v>100.33142124855068</v>
      </c>
      <c r="M663" s="54">
        <v>15.695</v>
      </c>
      <c r="N663" s="54">
        <v>149.65460337687159</v>
      </c>
      <c r="O663" s="54">
        <v>3.0000000000000001E-3</v>
      </c>
      <c r="P663" s="54">
        <v>162</v>
      </c>
      <c r="Q663" s="54">
        <v>0.05</v>
      </c>
      <c r="R663" s="54">
        <v>107.78</v>
      </c>
      <c r="S663" s="54">
        <v>0.03</v>
      </c>
      <c r="T663" s="54">
        <v>65.533333333333331</v>
      </c>
      <c r="U663" s="54">
        <v>5.7000000000000002E-2</v>
      </c>
      <c r="V663" s="54">
        <v>122.59649122807016</v>
      </c>
      <c r="W663" s="54">
        <v>5.0000000000000001E-3</v>
      </c>
      <c r="X663" s="54">
        <v>97.2</v>
      </c>
      <c r="Y663" s="54">
        <v>3.0000000000000001E-3</v>
      </c>
      <c r="Z663" s="54">
        <v>495</v>
      </c>
      <c r="AA663" s="54">
        <v>0.254</v>
      </c>
      <c r="AB663" s="54">
        <v>425.90551181102364</v>
      </c>
    </row>
    <row r="664" spans="2:28" ht="14.45" customHeight="1">
      <c r="B664" s="57"/>
      <c r="C664" s="58"/>
      <c r="D664" s="56"/>
      <c r="E664" s="54"/>
      <c r="F664" s="54"/>
      <c r="G664" s="54"/>
      <c r="H664" s="54"/>
      <c r="I664" s="54"/>
      <c r="J664" s="54"/>
      <c r="K664" s="54"/>
      <c r="L664" s="54"/>
      <c r="M664" s="54"/>
      <c r="N664" s="54"/>
      <c r="O664" s="54"/>
      <c r="P664" s="54"/>
      <c r="Q664" s="54"/>
      <c r="R664" s="54"/>
      <c r="S664" s="54"/>
      <c r="T664" s="54"/>
      <c r="U664" s="54"/>
      <c r="V664" s="54"/>
      <c r="W664" s="54"/>
      <c r="X664" s="54"/>
      <c r="Y664" s="54"/>
      <c r="Z664" s="54"/>
      <c r="AA664" s="54"/>
      <c r="AB664" s="54"/>
    </row>
    <row r="665" spans="2:28" ht="14.45" customHeight="1">
      <c r="B665" s="57" t="s">
        <v>22</v>
      </c>
      <c r="C665" s="58" t="s">
        <v>20</v>
      </c>
      <c r="D665" s="56">
        <f>IF(B665="","",SUMPRODUCT((B$11:B665&lt;&gt;"")*1))</f>
        <v>519</v>
      </c>
      <c r="E665" s="54">
        <v>508.95</v>
      </c>
      <c r="F665" s="54">
        <v>185.86313586796345</v>
      </c>
      <c r="G665" s="54">
        <v>438.226</v>
      </c>
      <c r="H665" s="54">
        <v>210.83455112202381</v>
      </c>
      <c r="I665" s="54">
        <v>178.52099999999999</v>
      </c>
      <c r="J665" s="54">
        <v>231.32699234263757</v>
      </c>
      <c r="K665" s="54">
        <v>293.27499999999998</v>
      </c>
      <c r="L665" s="54">
        <v>208.49742050976047</v>
      </c>
      <c r="M665" s="54">
        <v>171.262</v>
      </c>
      <c r="N665" s="54">
        <v>238.78866882320656</v>
      </c>
      <c r="O665" s="54">
        <v>60.856000000000002</v>
      </c>
      <c r="P665" s="54">
        <v>275.83720586302093</v>
      </c>
      <c r="Q665" s="54">
        <v>17.440999999999999</v>
      </c>
      <c r="R665" s="54">
        <v>295.36511667908951</v>
      </c>
      <c r="S665" s="54">
        <v>1.2E-2</v>
      </c>
      <c r="T665" s="54">
        <v>81</v>
      </c>
      <c r="U665" s="54">
        <v>0.42199999999999999</v>
      </c>
      <c r="V665" s="54">
        <v>233.95260663507108</v>
      </c>
      <c r="W665" s="54">
        <v>1.083</v>
      </c>
      <c r="X665" s="54">
        <v>321.55216989843029</v>
      </c>
      <c r="Y665" s="54">
        <v>16.074999999999999</v>
      </c>
      <c r="Z665" s="54">
        <v>321.50382581648523</v>
      </c>
      <c r="AA665" s="54">
        <v>42.363</v>
      </c>
      <c r="AB665" s="54">
        <v>313.26093525010032</v>
      </c>
    </row>
    <row r="666" spans="2:28" ht="14.45" customHeight="1">
      <c r="B666" s="57" t="s">
        <v>23</v>
      </c>
      <c r="C666" s="58" t="s">
        <v>20</v>
      </c>
      <c r="D666" s="56">
        <f>IF(B666="","",SUMPRODUCT((B$11:B666&lt;&gt;"")*1))</f>
        <v>520</v>
      </c>
      <c r="E666" s="54">
        <v>6.2370000000000001</v>
      </c>
      <c r="F666" s="54">
        <v>119.68542568542568</v>
      </c>
      <c r="G666" s="54">
        <v>5.4820000000000002</v>
      </c>
      <c r="H666" s="54">
        <v>149.8544326887997</v>
      </c>
      <c r="I666" s="54">
        <v>0.59899999999999998</v>
      </c>
      <c r="J666" s="54">
        <v>140.57095158597662</v>
      </c>
      <c r="K666" s="54">
        <v>0.151</v>
      </c>
      <c r="L666" s="54">
        <v>81.721854304635769</v>
      </c>
      <c r="M666" s="54">
        <v>8.7999999999999995E-2</v>
      </c>
      <c r="N666" s="54">
        <v>63.67045454545454</v>
      </c>
      <c r="O666" s="54">
        <v>5.8999999999999997E-2</v>
      </c>
      <c r="P666" s="54">
        <v>69.52542372881355</v>
      </c>
      <c r="Q666" s="54">
        <v>0</v>
      </c>
      <c r="R666" s="54">
        <v>0</v>
      </c>
      <c r="S666" s="54">
        <v>1.4999999999999999E-2</v>
      </c>
      <c r="T666" s="54">
        <v>137.13333333333333</v>
      </c>
      <c r="U666" s="54">
        <v>0</v>
      </c>
      <c r="V666" s="54">
        <v>0</v>
      </c>
      <c r="W666" s="54">
        <v>0</v>
      </c>
      <c r="X666" s="54">
        <v>0</v>
      </c>
      <c r="Y666" s="54">
        <v>1.0900000000000001</v>
      </c>
      <c r="Z666" s="54">
        <v>342.62844036697248</v>
      </c>
      <c r="AA666" s="54">
        <v>3.5</v>
      </c>
      <c r="AB666" s="54">
        <v>284.04142857142858</v>
      </c>
    </row>
    <row r="667" spans="2:28" ht="14.45" customHeight="1">
      <c r="B667" s="57" t="s">
        <v>66</v>
      </c>
      <c r="C667" s="58" t="s">
        <v>67</v>
      </c>
      <c r="D667" s="56">
        <f>IF(B667="","",SUMPRODUCT((B$11:B667&lt;&gt;"")*1))</f>
        <v>521</v>
      </c>
      <c r="E667" s="54">
        <v>5.0000000000000001E-3</v>
      </c>
      <c r="F667" s="54">
        <v>419</v>
      </c>
      <c r="G667" s="54">
        <v>3.0000000000000001E-3</v>
      </c>
      <c r="H667" s="54">
        <v>108</v>
      </c>
      <c r="I667" s="54">
        <v>3.2000000000000001E-2</v>
      </c>
      <c r="J667" s="54">
        <v>177.1875</v>
      </c>
      <c r="K667" s="54">
        <v>0</v>
      </c>
      <c r="L667" s="54">
        <v>0</v>
      </c>
      <c r="M667" s="54">
        <v>0</v>
      </c>
      <c r="N667" s="54">
        <v>0</v>
      </c>
      <c r="O667" s="54">
        <v>0</v>
      </c>
      <c r="P667" s="54">
        <v>0</v>
      </c>
      <c r="Q667" s="54">
        <v>0</v>
      </c>
      <c r="R667" s="54">
        <v>0</v>
      </c>
      <c r="S667" s="54">
        <v>0</v>
      </c>
      <c r="T667" s="54">
        <v>0</v>
      </c>
      <c r="U667" s="54">
        <v>0</v>
      </c>
      <c r="V667" s="54">
        <v>0</v>
      </c>
      <c r="W667" s="54">
        <v>0</v>
      </c>
      <c r="X667" s="54">
        <v>0</v>
      </c>
      <c r="Y667" s="54">
        <v>0</v>
      </c>
      <c r="Z667" s="54">
        <v>0</v>
      </c>
      <c r="AA667" s="54">
        <v>1.7000000000000001E-2</v>
      </c>
      <c r="AB667" s="54">
        <v>442.11764705882354</v>
      </c>
    </row>
    <row r="668" spans="2:28" ht="14.45" customHeight="1">
      <c r="B668" s="57" t="s">
        <v>24</v>
      </c>
      <c r="C668" s="58" t="s">
        <v>25</v>
      </c>
      <c r="D668" s="56">
        <f>IF(B668="","",SUMPRODUCT((B$11:B668&lt;&gt;"")*1))</f>
        <v>522</v>
      </c>
      <c r="E668" s="54">
        <v>0</v>
      </c>
      <c r="F668" s="54">
        <v>0</v>
      </c>
      <c r="G668" s="54">
        <v>0</v>
      </c>
      <c r="H668" s="54">
        <v>0</v>
      </c>
      <c r="I668" s="54">
        <v>0</v>
      </c>
      <c r="J668" s="54">
        <v>0</v>
      </c>
      <c r="K668" s="54">
        <v>1.0999999999999999E-2</v>
      </c>
      <c r="L668" s="54">
        <v>324.36363636363637</v>
      </c>
      <c r="M668" s="54">
        <v>0</v>
      </c>
      <c r="N668" s="54">
        <v>0</v>
      </c>
      <c r="O668" s="54">
        <v>0</v>
      </c>
      <c r="P668" s="54">
        <v>0</v>
      </c>
      <c r="Q668" s="54">
        <v>0</v>
      </c>
      <c r="R668" s="54">
        <v>0</v>
      </c>
      <c r="S668" s="54">
        <v>0</v>
      </c>
      <c r="T668" s="54">
        <v>0</v>
      </c>
      <c r="U668" s="54">
        <v>0</v>
      </c>
      <c r="V668" s="54">
        <v>0</v>
      </c>
      <c r="W668" s="54">
        <v>0</v>
      </c>
      <c r="X668" s="54">
        <v>0</v>
      </c>
      <c r="Y668" s="54">
        <v>4.0000000000000001E-3</v>
      </c>
      <c r="Z668" s="54">
        <v>324</v>
      </c>
      <c r="AA668" s="54">
        <v>6.7000000000000004E-2</v>
      </c>
      <c r="AB668" s="54">
        <v>322.47761194029852</v>
      </c>
    </row>
    <row r="669" spans="2:28" ht="14.45" customHeight="1">
      <c r="B669" s="57" t="s">
        <v>29</v>
      </c>
      <c r="C669" s="58" t="s">
        <v>30</v>
      </c>
      <c r="D669" s="56">
        <f>IF(B669="","",SUMPRODUCT((B$11:B669&lt;&gt;"")*1))</f>
        <v>523</v>
      </c>
      <c r="E669" s="54">
        <v>0.111</v>
      </c>
      <c r="F669" s="54">
        <v>785.99099099099089</v>
      </c>
      <c r="G669" s="54">
        <v>0.12</v>
      </c>
      <c r="H669" s="54">
        <v>600.9666666666667</v>
      </c>
      <c r="I669" s="54">
        <v>0.221</v>
      </c>
      <c r="J669" s="54">
        <v>656.83257918552033</v>
      </c>
      <c r="K669" s="54">
        <v>0.251</v>
      </c>
      <c r="L669" s="54">
        <v>480.08764940239041</v>
      </c>
      <c r="M669" s="54">
        <v>5.7000000000000002E-2</v>
      </c>
      <c r="N669" s="54">
        <v>650.01754385964909</v>
      </c>
      <c r="O669" s="54">
        <v>0</v>
      </c>
      <c r="P669" s="54">
        <v>0</v>
      </c>
      <c r="Q669" s="54">
        <v>0</v>
      </c>
      <c r="R669" s="54">
        <v>0</v>
      </c>
      <c r="S669" s="54">
        <v>0</v>
      </c>
      <c r="T669" s="54">
        <v>0</v>
      </c>
      <c r="U669" s="54">
        <v>8.5000000000000006E-2</v>
      </c>
      <c r="V669" s="54">
        <v>447.74117647058819</v>
      </c>
      <c r="W669" s="54">
        <v>0.188</v>
      </c>
      <c r="X669" s="54">
        <v>695.031914893617</v>
      </c>
      <c r="Y669" s="54">
        <v>0.17799999999999999</v>
      </c>
      <c r="Z669" s="54">
        <v>1005.6348314606741</v>
      </c>
      <c r="AA669" s="54">
        <v>0.20799999999999999</v>
      </c>
      <c r="AB669" s="54">
        <v>1021.375</v>
      </c>
    </row>
    <row r="670" spans="2:28" ht="14.45" customHeight="1">
      <c r="B670" s="57"/>
      <c r="C670" s="58"/>
      <c r="D670" s="56"/>
      <c r="E670" s="54"/>
      <c r="F670" s="54"/>
      <c r="G670" s="54"/>
      <c r="H670" s="54"/>
      <c r="I670" s="54"/>
      <c r="J670" s="54"/>
      <c r="K670" s="54"/>
      <c r="L670" s="54"/>
      <c r="M670" s="54"/>
      <c r="N670" s="54"/>
      <c r="O670" s="54"/>
      <c r="P670" s="54"/>
      <c r="Q670" s="54"/>
      <c r="R670" s="54"/>
      <c r="S670" s="54"/>
      <c r="T670" s="54"/>
      <c r="U670" s="54"/>
      <c r="V670" s="54"/>
      <c r="W670" s="54"/>
      <c r="X670" s="54"/>
      <c r="Y670" s="54"/>
      <c r="Z670" s="54"/>
      <c r="AA670" s="54"/>
      <c r="AB670" s="54"/>
    </row>
    <row r="671" spans="2:28" ht="14.45" customHeight="1">
      <c r="B671" s="57" t="s">
        <v>43</v>
      </c>
      <c r="C671" s="58" t="s">
        <v>44</v>
      </c>
      <c r="D671" s="56">
        <f>IF(B671="","",SUMPRODUCT((B$11:B671&lt;&gt;"")*1))</f>
        <v>524</v>
      </c>
      <c r="E671" s="54">
        <v>22.163</v>
      </c>
      <c r="F671" s="54">
        <v>236.76893922302935</v>
      </c>
      <c r="G671" s="54">
        <v>37.625</v>
      </c>
      <c r="H671" s="54">
        <v>224.63481727574751</v>
      </c>
      <c r="I671" s="54">
        <v>10.047000000000001</v>
      </c>
      <c r="J671" s="54">
        <v>112.47745595700209</v>
      </c>
      <c r="K671" s="54">
        <v>8.0990000000000002</v>
      </c>
      <c r="L671" s="54">
        <v>102.73206568712187</v>
      </c>
      <c r="M671" s="54">
        <v>5.1959999999999997</v>
      </c>
      <c r="N671" s="54">
        <v>108.35777521170131</v>
      </c>
      <c r="O671" s="54">
        <v>3.7970000000000002</v>
      </c>
      <c r="P671" s="54">
        <v>98.02343955754543</v>
      </c>
      <c r="Q671" s="54">
        <v>0.111</v>
      </c>
      <c r="R671" s="54">
        <v>176.00900900900899</v>
      </c>
      <c r="S671" s="54">
        <v>0.159</v>
      </c>
      <c r="T671" s="54">
        <v>332.15094339622641</v>
      </c>
      <c r="U671" s="54">
        <v>1.18</v>
      </c>
      <c r="V671" s="54">
        <v>273.94322033898305</v>
      </c>
      <c r="W671" s="54">
        <v>4.2119999999999997</v>
      </c>
      <c r="X671" s="54">
        <v>420.39245014245012</v>
      </c>
      <c r="Y671" s="54">
        <v>9.3040000000000003</v>
      </c>
      <c r="Z671" s="54">
        <v>459.47098022355976</v>
      </c>
      <c r="AA671" s="54">
        <v>7.0739999999999998</v>
      </c>
      <c r="AB671" s="54">
        <v>514.19536330223355</v>
      </c>
    </row>
    <row r="672" spans="2:28" ht="14.45" customHeight="1">
      <c r="B672" s="59"/>
      <c r="C672" s="11"/>
      <c r="D672" s="56" t="str">
        <f>IF(B672="","",SUMPRODUCT((B$11:B672&lt;&gt;"")*1))</f>
        <v/>
      </c>
      <c r="E672" s="54"/>
      <c r="F672" s="54"/>
      <c r="G672" s="54"/>
      <c r="H672" s="54"/>
      <c r="I672" s="54"/>
      <c r="J672" s="54"/>
      <c r="K672" s="54"/>
      <c r="L672" s="54"/>
      <c r="M672" s="54"/>
      <c r="N672" s="54"/>
      <c r="O672" s="54"/>
      <c r="P672" s="54"/>
      <c r="Q672" s="54"/>
      <c r="R672" s="54"/>
      <c r="S672" s="54"/>
      <c r="T672" s="54"/>
      <c r="U672" s="54"/>
      <c r="V672" s="54"/>
      <c r="W672" s="54"/>
      <c r="X672" s="54"/>
      <c r="Y672" s="54"/>
      <c r="Z672" s="54"/>
      <c r="AA672" s="54"/>
      <c r="AB672" s="54"/>
    </row>
    <row r="673" spans="1:28" ht="14.45" customHeight="1">
      <c r="A673" s="50" t="s">
        <v>123</v>
      </c>
      <c r="B673" s="59"/>
      <c r="C673" s="11"/>
      <c r="D673" s="56" t="str">
        <f>IF(B673="","",SUMPRODUCT((B$11:B673&lt;&gt;"")*1))</f>
        <v/>
      </c>
      <c r="E673" s="53"/>
      <c r="F673" s="53"/>
      <c r="G673" s="54"/>
      <c r="H673" s="54"/>
      <c r="I673" s="54"/>
      <c r="J673" s="54"/>
      <c r="K673" s="54"/>
      <c r="L673" s="54"/>
      <c r="M673" s="54"/>
      <c r="N673" s="54"/>
      <c r="O673" s="54"/>
      <c r="P673" s="54"/>
      <c r="Q673" s="54"/>
      <c r="R673" s="54"/>
      <c r="S673" s="54"/>
      <c r="T673" s="54"/>
      <c r="U673" s="54"/>
      <c r="V673" s="54"/>
      <c r="W673" s="54"/>
      <c r="X673" s="54"/>
      <c r="Y673" s="54"/>
      <c r="Z673" s="54"/>
      <c r="AA673" s="54"/>
      <c r="AB673" s="54"/>
    </row>
    <row r="674" spans="1:28" s="50" customFormat="1" ht="14.45" customHeight="1">
      <c r="B674" s="60" t="s">
        <v>81</v>
      </c>
      <c r="D674" s="56">
        <f>IF(B674="","",SUMPRODUCT((B$11:B674&lt;&gt;"")*1))</f>
        <v>525</v>
      </c>
      <c r="E674" s="53">
        <f>IF(SUM(E675:E696)&lt;0.001,"-",SUM(E675:E696))</f>
        <v>7415.0889999999999</v>
      </c>
      <c r="F674" s="53">
        <f>IF(ISERR(SUMPRODUCT(E675:E696,F675:F696)/E674),"-",SUMPRODUCT(E675:E696,F675:F696)/E674)</f>
        <v>69.772213253273165</v>
      </c>
      <c r="G674" s="53">
        <f>IF(SUM(G675:G696)&lt;0.001,"-",SUM(G675:G696))</f>
        <v>6056.5009999999993</v>
      </c>
      <c r="H674" s="53">
        <f>IF(ISERR(SUMPRODUCT(G675:G696,H675:H696)/G674),"-",SUMPRODUCT(G675:G696,H675:H696)/G674)</f>
        <v>66.340865790330099</v>
      </c>
      <c r="I674" s="53">
        <f>IF(SUM(I675:I696)&lt;0.001,"-",SUM(I675:I696))</f>
        <v>10098.970999999998</v>
      </c>
      <c r="J674" s="53">
        <f>IF(ISERR(SUMPRODUCT(I675:I696,J675:J696)/I674),"-",SUMPRODUCT(I675:I696,J675:J696)/I674)</f>
        <v>54.212784054929969</v>
      </c>
      <c r="K674" s="53">
        <f>IF(SUM(K675:K696)&lt;0.001,"-",SUM(K675:K696))</f>
        <v>9297.9410000000007</v>
      </c>
      <c r="L674" s="53">
        <f>IF(ISERR(SUMPRODUCT(K675:K696,L675:L696)/K674),"-",SUMPRODUCT(K675:K696,L675:L696)/K674)</f>
        <v>47.860332626330923</v>
      </c>
      <c r="M674" s="53">
        <f>IF(SUM(M675:M696)&lt;0.001,"-",SUM(M675:M696))</f>
        <v>14756.474000000002</v>
      </c>
      <c r="N674" s="53">
        <f>IF(ISERR(SUMPRODUCT(M675:M696,N675:N696)/M674),"-",SUMPRODUCT(M675:M696,N675:N696)/M674)</f>
        <v>44.35855923305256</v>
      </c>
      <c r="O674" s="53">
        <f>IF(SUM(O675:O696)&lt;0.001,"-",SUM(O675:O696))</f>
        <v>17954.95</v>
      </c>
      <c r="P674" s="53">
        <f>IF(ISERR(SUMPRODUCT(O675:O696,P675:P696)/O674),"-",SUMPRODUCT(O675:O696,P675:P696)/O674)</f>
        <v>36.140534504412436</v>
      </c>
      <c r="Q674" s="53">
        <f>IF(SUM(Q675:Q696)&lt;0.001,"-",SUM(Q675:Q696))</f>
        <v>11029.603000000001</v>
      </c>
      <c r="R674" s="53">
        <f>IF(ISERR(SUMPRODUCT(Q675:Q696,R675:R696)/Q674),"-",SUMPRODUCT(Q675:Q696,R675:R696)/Q674)</f>
        <v>33.265500127248451</v>
      </c>
      <c r="S674" s="53">
        <f>IF(SUM(S675:S696)&lt;0.001,"-",SUM(S675:S696))</f>
        <v>2244.328</v>
      </c>
      <c r="T674" s="53">
        <f>IF(ISERR(SUMPRODUCT(S675:S696,T675:T696)/S674),"-",SUMPRODUCT(S675:S696,T675:T696)/S674)</f>
        <v>37.225667103917075</v>
      </c>
      <c r="U674" s="53">
        <f>IF(SUM(U675:U696)&lt;0.001,"-",SUM(U675:U696))</f>
        <v>10529.996000000001</v>
      </c>
      <c r="V674" s="53">
        <f>IF(ISERR(SUMPRODUCT(U675:U696,V675:V696)/U674),"-",SUMPRODUCT(U675:U696,V675:V696)/U674)</f>
        <v>37.367300234492014</v>
      </c>
      <c r="W674" s="53">
        <f>IF(SUM(W675:W696)&lt;0.001,"-",SUM(W675:W696))</f>
        <v>11025.805999999999</v>
      </c>
      <c r="X674" s="53">
        <f>IF(ISERR(SUMPRODUCT(W675:W696,X675:X696)/W674),"-",SUMPRODUCT(W675:W696,X675:X696)/W674)</f>
        <v>43.417183832184243</v>
      </c>
      <c r="Y674" s="53">
        <f>IF(SUM(Y675:Y696)&lt;0.001,"-",SUM(Y675:Y696))</f>
        <v>9468.3100000000013</v>
      </c>
      <c r="Z674" s="53">
        <f>IF(ISERR(SUMPRODUCT(Y675:Y696,Z675:Z696)/Y674),"-",SUMPRODUCT(Y675:Y696,Z675:Z696)/Y674)</f>
        <v>56.466413964054823</v>
      </c>
      <c r="AA674" s="53">
        <f>IF(SUM(AA675:AA696)&lt;0.001,"-",SUM(AA675:AA696))</f>
        <v>4598.3830000000007</v>
      </c>
      <c r="AB674" s="53">
        <f>IF(ISERR(SUMPRODUCT(AA675:AA696,AB675:AB696)/AA674),"-",SUMPRODUCT(AA675:AA696,AB675:AB696)/AA674)</f>
        <v>69.432626207951756</v>
      </c>
    </row>
    <row r="675" spans="1:28" ht="14.45" customHeight="1">
      <c r="B675" s="57" t="s">
        <v>112</v>
      </c>
      <c r="C675" s="58" t="s">
        <v>12</v>
      </c>
      <c r="D675" s="56">
        <f>IF(B675="","",SUMPRODUCT((B$11:B675&lt;&gt;"")*1))</f>
        <v>526</v>
      </c>
      <c r="E675" s="54">
        <v>1162.4590000000001</v>
      </c>
      <c r="F675" s="54">
        <v>169.53864781467561</v>
      </c>
      <c r="G675" s="54">
        <v>505.66199999999998</v>
      </c>
      <c r="H675" s="54">
        <v>166.44234884171641</v>
      </c>
      <c r="I675" s="54">
        <v>495.11399999999998</v>
      </c>
      <c r="J675" s="54">
        <v>134.44437644663654</v>
      </c>
      <c r="K675" s="54">
        <v>480.40199999999999</v>
      </c>
      <c r="L675" s="54">
        <v>86.879769443091405</v>
      </c>
      <c r="M675" s="54">
        <v>214.01300000000001</v>
      </c>
      <c r="N675" s="54">
        <v>80.417540055977909</v>
      </c>
      <c r="O675" s="54">
        <v>343.81900000000002</v>
      </c>
      <c r="P675" s="54">
        <v>66.942751854900408</v>
      </c>
      <c r="Q675" s="54">
        <v>154.93700000000001</v>
      </c>
      <c r="R675" s="54">
        <v>69.679986058849721</v>
      </c>
      <c r="S675" s="54">
        <v>27.222999999999999</v>
      </c>
      <c r="T675" s="54">
        <v>280.20559820739817</v>
      </c>
      <c r="U675" s="54">
        <v>146.18600000000001</v>
      </c>
      <c r="V675" s="54">
        <v>114.60432599564938</v>
      </c>
      <c r="W675" s="54">
        <v>292.60700000000003</v>
      </c>
      <c r="X675" s="54">
        <v>95.006845359133578</v>
      </c>
      <c r="Y675" s="54">
        <v>998.96699999999998</v>
      </c>
      <c r="Z675" s="54">
        <v>93.736159452714645</v>
      </c>
      <c r="AA675" s="54">
        <v>590.04499999999996</v>
      </c>
      <c r="AB675" s="54">
        <v>119.40690964248489</v>
      </c>
    </row>
    <row r="676" spans="1:28" ht="14.45" customHeight="1">
      <c r="B676" s="57" t="s">
        <v>11</v>
      </c>
      <c r="C676" s="58" t="s">
        <v>12</v>
      </c>
      <c r="D676" s="56">
        <f>IF(B676="","",SUMPRODUCT((B$11:B676&lt;&gt;"")*1))</f>
        <v>527</v>
      </c>
      <c r="E676" s="54">
        <v>33.558</v>
      </c>
      <c r="F676" s="54">
        <v>129.11296859169201</v>
      </c>
      <c r="G676" s="54">
        <v>113.125</v>
      </c>
      <c r="H676" s="54">
        <v>129.34742983425414</v>
      </c>
      <c r="I676" s="54">
        <v>160.678</v>
      </c>
      <c r="J676" s="54">
        <v>100.0213221474004</v>
      </c>
      <c r="K676" s="54">
        <v>23.187000000000001</v>
      </c>
      <c r="L676" s="54">
        <v>93.179367749169785</v>
      </c>
      <c r="M676" s="54">
        <v>1.089</v>
      </c>
      <c r="N676" s="54">
        <v>23.260789715335171</v>
      </c>
      <c r="O676" s="54">
        <v>8.077</v>
      </c>
      <c r="P676" s="54">
        <v>37.950105237092977</v>
      </c>
      <c r="Q676" s="54">
        <v>37.213000000000001</v>
      </c>
      <c r="R676" s="54">
        <v>37.940477790019614</v>
      </c>
      <c r="S676" s="54">
        <v>56.226999999999997</v>
      </c>
      <c r="T676" s="54">
        <v>44.392338200508654</v>
      </c>
      <c r="U676" s="54">
        <v>62.957999999999998</v>
      </c>
      <c r="V676" s="54">
        <v>46.142952444486802</v>
      </c>
      <c r="W676" s="54">
        <v>69.972999999999999</v>
      </c>
      <c r="X676" s="54">
        <v>50.566518514284084</v>
      </c>
      <c r="Y676" s="54">
        <v>35.445</v>
      </c>
      <c r="Z676" s="54">
        <v>52.686979827902384</v>
      </c>
      <c r="AA676" s="54">
        <v>77.397999999999996</v>
      </c>
      <c r="AB676" s="54">
        <v>67.100803638336913</v>
      </c>
    </row>
    <row r="677" spans="1:28" ht="14.45" customHeight="1">
      <c r="B677" s="57" t="s">
        <v>91</v>
      </c>
      <c r="C677" s="58" t="s">
        <v>12</v>
      </c>
      <c r="D677" s="56">
        <f>IF(B677="","",SUMPRODUCT((B$11:B677&lt;&gt;"")*1))</f>
        <v>528</v>
      </c>
      <c r="E677" s="54">
        <v>30.861000000000001</v>
      </c>
      <c r="F677" s="54">
        <v>127.75720164609055</v>
      </c>
      <c r="G677" s="54">
        <v>139.798</v>
      </c>
      <c r="H677" s="54">
        <v>140.97555043705918</v>
      </c>
      <c r="I677" s="54">
        <v>44.747999999999998</v>
      </c>
      <c r="J677" s="54">
        <v>107.09571377491731</v>
      </c>
      <c r="K677" s="54">
        <v>2.74</v>
      </c>
      <c r="L677" s="54">
        <v>79.325912408759123</v>
      </c>
      <c r="M677" s="54">
        <v>0.104</v>
      </c>
      <c r="N677" s="54">
        <v>31.826923076923077</v>
      </c>
      <c r="O677" s="54">
        <v>0.41699999999999998</v>
      </c>
      <c r="P677" s="54">
        <v>10.496402877697841</v>
      </c>
      <c r="Q677" s="54">
        <v>5.976</v>
      </c>
      <c r="R677" s="54">
        <v>37.07848058902276</v>
      </c>
      <c r="S677" s="54">
        <v>2.8450000000000002</v>
      </c>
      <c r="T677" s="54">
        <v>34.556414762741653</v>
      </c>
      <c r="U677" s="54">
        <v>7.9020000000000001</v>
      </c>
      <c r="V677" s="54">
        <v>37.927360161984311</v>
      </c>
      <c r="W677" s="54">
        <v>11.848000000000001</v>
      </c>
      <c r="X677" s="54">
        <v>41.430030384875081</v>
      </c>
      <c r="Y677" s="54">
        <v>6.6959999999999997</v>
      </c>
      <c r="Z677" s="54">
        <v>58.74522102747909</v>
      </c>
      <c r="AA677" s="54">
        <v>118.669</v>
      </c>
      <c r="AB677" s="54">
        <v>104.48068998643285</v>
      </c>
    </row>
    <row r="678" spans="1:28" ht="14.45" customHeight="1">
      <c r="B678" s="57" t="s">
        <v>92</v>
      </c>
      <c r="C678" s="58" t="s">
        <v>12</v>
      </c>
      <c r="D678" s="56">
        <f>IF(B678="","",SUMPRODUCT((B$11:B678&lt;&gt;"")*1))</f>
        <v>529</v>
      </c>
      <c r="E678" s="54">
        <v>2676.5549999999998</v>
      </c>
      <c r="F678" s="54">
        <v>58.201026692894416</v>
      </c>
      <c r="G678" s="54">
        <v>4242.8789999999999</v>
      </c>
      <c r="H678" s="54">
        <v>54.885156046165825</v>
      </c>
      <c r="I678" s="54">
        <v>4439.1149999999998</v>
      </c>
      <c r="J678" s="54">
        <v>51.80665425428267</v>
      </c>
      <c r="K678" s="54">
        <v>770.04200000000003</v>
      </c>
      <c r="L678" s="54">
        <v>55.929292168479122</v>
      </c>
      <c r="M678" s="54">
        <v>3268.402</v>
      </c>
      <c r="N678" s="54">
        <v>45.41480056614823</v>
      </c>
      <c r="O678" s="54">
        <v>494.80799999999999</v>
      </c>
      <c r="P678" s="54">
        <v>40.957288483613844</v>
      </c>
      <c r="Q678" s="54">
        <v>18.646999999999998</v>
      </c>
      <c r="R678" s="54">
        <v>37.353086287338442</v>
      </c>
      <c r="S678" s="54">
        <v>4.5640000000000001</v>
      </c>
      <c r="T678" s="54">
        <v>39.175723049956176</v>
      </c>
      <c r="U678" s="54">
        <v>10298.153</v>
      </c>
      <c r="V678" s="54">
        <v>35.862367552705813</v>
      </c>
      <c r="W678" s="54">
        <v>9606.4079999999994</v>
      </c>
      <c r="X678" s="54">
        <v>41.706435954000703</v>
      </c>
      <c r="Y678" s="54">
        <v>6101.3429999999998</v>
      </c>
      <c r="Z678" s="54">
        <v>54.579460948187965</v>
      </c>
      <c r="AA678" s="54">
        <v>2803.1759999999999</v>
      </c>
      <c r="AB678" s="54">
        <v>65.116519619174824</v>
      </c>
    </row>
    <row r="679" spans="1:28" ht="14.45" customHeight="1">
      <c r="B679" s="57"/>
      <c r="C679" s="58"/>
      <c r="D679" s="56"/>
      <c r="E679" s="54"/>
      <c r="F679" s="54"/>
      <c r="G679" s="54"/>
      <c r="H679" s="54"/>
      <c r="I679" s="54"/>
      <c r="J679" s="54"/>
      <c r="K679" s="54"/>
      <c r="L679" s="54"/>
      <c r="M679" s="54"/>
      <c r="N679" s="54"/>
      <c r="O679" s="54"/>
      <c r="P679" s="54"/>
      <c r="Q679" s="54"/>
      <c r="R679" s="54"/>
      <c r="S679" s="54"/>
      <c r="T679" s="54"/>
      <c r="U679" s="54"/>
      <c r="V679" s="54"/>
      <c r="W679" s="54"/>
      <c r="X679" s="54"/>
      <c r="Y679" s="54"/>
      <c r="Z679" s="54"/>
      <c r="AA679" s="54"/>
      <c r="AB679" s="54"/>
    </row>
    <row r="680" spans="1:28" ht="14.45" customHeight="1">
      <c r="B680" s="57" t="s">
        <v>118</v>
      </c>
      <c r="C680" s="58" t="s">
        <v>12</v>
      </c>
      <c r="D680" s="56">
        <f>IF(B680="","",SUMPRODUCT((B$11:B680&lt;&gt;"")*1))</f>
        <v>530</v>
      </c>
      <c r="E680" s="54">
        <v>269.89400000000001</v>
      </c>
      <c r="F680" s="54">
        <v>44.847236322408058</v>
      </c>
      <c r="G680" s="54">
        <v>30.175999999999998</v>
      </c>
      <c r="H680" s="54">
        <v>69.98313229056204</v>
      </c>
      <c r="I680" s="54">
        <v>1110.662</v>
      </c>
      <c r="J680" s="54">
        <v>38.677184417941731</v>
      </c>
      <c r="K680" s="54">
        <v>2250.4079999999999</v>
      </c>
      <c r="L680" s="54">
        <v>36.096170561071588</v>
      </c>
      <c r="M680" s="54">
        <v>1853.1420000000001</v>
      </c>
      <c r="N680" s="54">
        <v>33.012527372430178</v>
      </c>
      <c r="O680" s="54">
        <v>3247.951</v>
      </c>
      <c r="P680" s="54">
        <v>29.228591502765902</v>
      </c>
      <c r="Q680" s="54">
        <v>269.40600000000001</v>
      </c>
      <c r="R680" s="54">
        <v>25.730670437926399</v>
      </c>
      <c r="S680" s="54">
        <v>0</v>
      </c>
      <c r="T680" s="54">
        <v>0</v>
      </c>
      <c r="U680" s="54">
        <v>0</v>
      </c>
      <c r="V680" s="54">
        <v>0</v>
      </c>
      <c r="W680" s="54">
        <v>148.69200000000001</v>
      </c>
      <c r="X680" s="54">
        <v>48.919249186237323</v>
      </c>
      <c r="Y680" s="54">
        <v>25.827000000000002</v>
      </c>
      <c r="Z680" s="54">
        <v>51.012428853525385</v>
      </c>
      <c r="AA680" s="54">
        <v>148.13900000000001</v>
      </c>
      <c r="AB680" s="54">
        <v>37.993296836079629</v>
      </c>
    </row>
    <row r="681" spans="1:28" ht="14.45" customHeight="1">
      <c r="B681" s="57" t="s">
        <v>113</v>
      </c>
      <c r="C681" s="58" t="s">
        <v>12</v>
      </c>
      <c r="D681" s="56">
        <f>IF(B681="","",SUMPRODUCT((B$11:B681&lt;&gt;"")*1))</f>
        <v>531</v>
      </c>
      <c r="E681" s="54">
        <v>1485.79</v>
      </c>
      <c r="F681" s="54">
        <v>38.891935603281752</v>
      </c>
      <c r="G681" s="54">
        <v>0</v>
      </c>
      <c r="H681" s="54">
        <v>0</v>
      </c>
      <c r="I681" s="54">
        <v>566.94000000000005</v>
      </c>
      <c r="J681" s="54">
        <v>43.2</v>
      </c>
      <c r="K681" s="54">
        <v>1239.529</v>
      </c>
      <c r="L681" s="54">
        <v>43.300339080408769</v>
      </c>
      <c r="M681" s="54">
        <v>3866.7170000000001</v>
      </c>
      <c r="N681" s="54">
        <v>42.816951434511502</v>
      </c>
      <c r="O681" s="54">
        <v>6976.1819999999998</v>
      </c>
      <c r="P681" s="54">
        <v>34.957480467109377</v>
      </c>
      <c r="Q681" s="54">
        <v>5491.43</v>
      </c>
      <c r="R681" s="54">
        <v>32.4</v>
      </c>
      <c r="S681" s="54">
        <v>2079.9899999999998</v>
      </c>
      <c r="T681" s="54">
        <v>32.4</v>
      </c>
      <c r="U681" s="54">
        <v>0.46700000000000003</v>
      </c>
      <c r="V681" s="54">
        <v>32.400428265524624</v>
      </c>
      <c r="W681" s="54">
        <v>727.77800000000002</v>
      </c>
      <c r="X681" s="54">
        <v>34.558750058396924</v>
      </c>
      <c r="Y681" s="54">
        <v>1542.8109999999999</v>
      </c>
      <c r="Z681" s="54">
        <v>37.800000129633503</v>
      </c>
      <c r="AA681" s="54">
        <v>151.65</v>
      </c>
      <c r="AB681" s="54">
        <v>37.758839432904715</v>
      </c>
    </row>
    <row r="682" spans="1:28" ht="14.45" customHeight="1">
      <c r="B682" s="57" t="s">
        <v>119</v>
      </c>
      <c r="C682" s="58" t="s">
        <v>12</v>
      </c>
      <c r="D682" s="56">
        <f>IF(B682="","",SUMPRODUCT((B$11:B682&lt;&gt;"")*1))</f>
        <v>532</v>
      </c>
      <c r="E682" s="54">
        <v>469.3</v>
      </c>
      <c r="F682" s="54">
        <v>56.538337950138505</v>
      </c>
      <c r="G682" s="54">
        <v>0</v>
      </c>
      <c r="H682" s="54">
        <v>0</v>
      </c>
      <c r="I682" s="54">
        <v>366.11099999999999</v>
      </c>
      <c r="J682" s="54">
        <v>50.004569652373192</v>
      </c>
      <c r="K682" s="54">
        <v>430.46300000000002</v>
      </c>
      <c r="L682" s="54">
        <v>46.042686595595903</v>
      </c>
      <c r="M682" s="54">
        <v>3397.9639999999999</v>
      </c>
      <c r="N682" s="54">
        <v>43.624376244127369</v>
      </c>
      <c r="O682" s="54">
        <v>5781.3339999999998</v>
      </c>
      <c r="P682" s="54">
        <v>35.847241657375271</v>
      </c>
      <c r="Q682" s="54">
        <v>5020.2529999999997</v>
      </c>
      <c r="R682" s="54">
        <v>32.571148306669002</v>
      </c>
      <c r="S682" s="54">
        <v>56.427999999999997</v>
      </c>
      <c r="T682" s="54">
        <v>32.837793294109304</v>
      </c>
      <c r="U682" s="54">
        <v>0.18</v>
      </c>
      <c r="V682" s="54">
        <v>84.6</v>
      </c>
      <c r="W682" s="54">
        <v>137.36000000000001</v>
      </c>
      <c r="X682" s="54">
        <v>34.692719860221317</v>
      </c>
      <c r="Y682" s="54">
        <v>648.05700000000002</v>
      </c>
      <c r="Z682" s="54">
        <v>38.042337325266146</v>
      </c>
      <c r="AA682" s="54">
        <v>120.89100000000001</v>
      </c>
      <c r="AB682" s="54">
        <v>37.923956291204476</v>
      </c>
    </row>
    <row r="683" spans="1:28" ht="14.45" customHeight="1">
      <c r="B683" s="62" t="s">
        <v>94</v>
      </c>
      <c r="C683" s="62" t="s">
        <v>12</v>
      </c>
      <c r="D683" s="56">
        <f>IF(B683="","",SUMPRODUCT((B$11:B683&lt;&gt;"")*1))</f>
        <v>533</v>
      </c>
      <c r="E683" s="54">
        <v>222.34</v>
      </c>
      <c r="F683" s="54">
        <v>64.036700548709177</v>
      </c>
      <c r="G683" s="54">
        <v>0.15</v>
      </c>
      <c r="H683" s="54">
        <v>32.4</v>
      </c>
      <c r="I683" s="54">
        <v>197.53</v>
      </c>
      <c r="J683" s="54">
        <v>46.752964106717968</v>
      </c>
      <c r="K683" s="54">
        <v>1722.67</v>
      </c>
      <c r="L683" s="54">
        <v>38.240170781403286</v>
      </c>
      <c r="M683" s="54">
        <v>0</v>
      </c>
      <c r="N683" s="54">
        <v>0</v>
      </c>
      <c r="O683" s="54">
        <v>0</v>
      </c>
      <c r="P683" s="54">
        <v>0</v>
      </c>
      <c r="Q683" s="54">
        <v>0</v>
      </c>
      <c r="R683" s="54">
        <v>0</v>
      </c>
      <c r="S683" s="54">
        <v>0</v>
      </c>
      <c r="T683" s="54">
        <v>0</v>
      </c>
      <c r="U683" s="54">
        <v>0</v>
      </c>
      <c r="V683" s="54">
        <v>0</v>
      </c>
      <c r="W683" s="54">
        <v>0</v>
      </c>
      <c r="X683" s="54">
        <v>0</v>
      </c>
      <c r="Y683" s="54">
        <v>0</v>
      </c>
      <c r="Z683" s="54">
        <v>0</v>
      </c>
      <c r="AA683" s="54">
        <v>363.82</v>
      </c>
      <c r="AB683" s="54">
        <v>45.360002198889561</v>
      </c>
    </row>
    <row r="684" spans="1:28" ht="14.45" customHeight="1">
      <c r="B684" s="12" t="s">
        <v>13</v>
      </c>
      <c r="C684" s="12" t="s">
        <v>14</v>
      </c>
      <c r="D684" s="56">
        <f>IF(B684="","",SUMPRODUCT((B$11:B684&lt;&gt;"")*1))</f>
        <v>534</v>
      </c>
      <c r="E684" s="54">
        <v>112</v>
      </c>
      <c r="F684" s="54">
        <v>53.071428571428569</v>
      </c>
      <c r="G684" s="54">
        <v>115</v>
      </c>
      <c r="H684" s="54">
        <v>38.521739130434781</v>
      </c>
      <c r="I684" s="54">
        <v>368</v>
      </c>
      <c r="J684" s="54">
        <v>56.127717391304344</v>
      </c>
      <c r="K684" s="54">
        <v>906</v>
      </c>
      <c r="L684" s="54">
        <v>54.128035320088301</v>
      </c>
      <c r="M684" s="54">
        <v>374</v>
      </c>
      <c r="N684" s="54">
        <v>54.00534759358289</v>
      </c>
      <c r="O684" s="54">
        <v>820</v>
      </c>
      <c r="P684" s="54">
        <v>51.465853658536581</v>
      </c>
      <c r="Q684" s="54">
        <v>14</v>
      </c>
      <c r="R684" s="54">
        <v>164.78571428571428</v>
      </c>
      <c r="S684" s="54">
        <v>9</v>
      </c>
      <c r="T684" s="54">
        <v>179</v>
      </c>
      <c r="U684" s="54">
        <v>10</v>
      </c>
      <c r="V684" s="54">
        <v>287.2</v>
      </c>
      <c r="W684" s="54">
        <v>6</v>
      </c>
      <c r="X684" s="54">
        <v>278</v>
      </c>
      <c r="Y684" s="54">
        <v>23</v>
      </c>
      <c r="Z684" s="54">
        <v>98.608695652173907</v>
      </c>
      <c r="AA684" s="54">
        <v>119</v>
      </c>
      <c r="AB684" s="54">
        <v>33.806722689075627</v>
      </c>
    </row>
    <row r="685" spans="1:28" ht="14.45" customHeight="1">
      <c r="B685" s="12"/>
      <c r="C685" s="12"/>
      <c r="D685" s="56"/>
      <c r="E685" s="54"/>
      <c r="F685" s="54"/>
      <c r="G685" s="54"/>
      <c r="H685" s="54"/>
      <c r="I685" s="54"/>
      <c r="J685" s="54"/>
      <c r="K685" s="54"/>
      <c r="L685" s="54"/>
      <c r="M685" s="54"/>
      <c r="N685" s="54"/>
      <c r="O685" s="54"/>
      <c r="P685" s="54"/>
      <c r="Q685" s="54"/>
      <c r="R685" s="54"/>
      <c r="S685" s="54"/>
      <c r="T685" s="54"/>
      <c r="U685" s="54"/>
      <c r="V685" s="54"/>
      <c r="W685" s="54"/>
      <c r="X685" s="54"/>
      <c r="Y685" s="54"/>
      <c r="Z685" s="54"/>
      <c r="AA685" s="54"/>
      <c r="AB685" s="54"/>
    </row>
    <row r="686" spans="1:28" ht="14.45" customHeight="1">
      <c r="B686" s="57" t="s">
        <v>15</v>
      </c>
      <c r="C686" s="58" t="s">
        <v>16</v>
      </c>
      <c r="D686" s="56">
        <f>IF(B686="","",SUMPRODUCT((B$11:B686&lt;&gt;"")*1))</f>
        <v>535</v>
      </c>
      <c r="E686" s="54">
        <v>649.92499999999995</v>
      </c>
      <c r="F686" s="54">
        <v>32.4</v>
      </c>
      <c r="G686" s="54">
        <v>712.803</v>
      </c>
      <c r="H686" s="54">
        <v>44.280000224465944</v>
      </c>
      <c r="I686" s="54">
        <v>2108.1410000000001</v>
      </c>
      <c r="J686" s="54">
        <v>47.519999848207497</v>
      </c>
      <c r="K686" s="54">
        <v>1072.7159999999999</v>
      </c>
      <c r="L686" s="54">
        <v>61.560000037288525</v>
      </c>
      <c r="M686" s="54">
        <v>1530.154</v>
      </c>
      <c r="N686" s="54">
        <v>53</v>
      </c>
      <c r="O686" s="54">
        <v>272.56799999999998</v>
      </c>
      <c r="P686" s="54">
        <v>60.274614041266766</v>
      </c>
      <c r="Q686" s="54">
        <v>15.615</v>
      </c>
      <c r="R686" s="54">
        <v>180.58495036823567</v>
      </c>
      <c r="S686" s="54">
        <v>8.032</v>
      </c>
      <c r="T686" s="54">
        <v>285.0128237051793</v>
      </c>
      <c r="U686" s="54">
        <v>3.5470000000000002</v>
      </c>
      <c r="V686" s="54">
        <v>353.84663095573723</v>
      </c>
      <c r="W686" s="54">
        <v>23.463999999999999</v>
      </c>
      <c r="X686" s="54">
        <v>309.05936754176611</v>
      </c>
      <c r="Y686" s="54">
        <v>58.670999999999999</v>
      </c>
      <c r="Z686" s="54">
        <v>280.06219426974144</v>
      </c>
      <c r="AA686" s="54">
        <v>65.722999999999999</v>
      </c>
      <c r="AB686" s="54">
        <v>120.51560336564066</v>
      </c>
    </row>
    <row r="687" spans="1:28" ht="14.45" customHeight="1">
      <c r="B687" s="57" t="s">
        <v>17</v>
      </c>
      <c r="C687" s="58" t="s">
        <v>16</v>
      </c>
      <c r="D687" s="56">
        <f>IF(B687="","",SUMPRODUCT((B$11:B687&lt;&gt;"")*1))</f>
        <v>536</v>
      </c>
      <c r="E687" s="54">
        <v>0.64400000000000002</v>
      </c>
      <c r="F687" s="54">
        <v>30.475155279503102</v>
      </c>
      <c r="G687" s="54">
        <v>7.0000000000000001E-3</v>
      </c>
      <c r="H687" s="54">
        <v>32.428571428571431</v>
      </c>
      <c r="I687" s="54">
        <v>5.0000000000000001E-3</v>
      </c>
      <c r="J687" s="54">
        <v>33.200000000000003</v>
      </c>
      <c r="K687" s="54">
        <v>0.10199999999999999</v>
      </c>
      <c r="L687" s="54">
        <v>31.196078431372552</v>
      </c>
      <c r="M687" s="54">
        <v>1.1659999999999999</v>
      </c>
      <c r="N687" s="54">
        <v>44.628644939965696</v>
      </c>
      <c r="O687" s="54">
        <v>1.0780000000000001</v>
      </c>
      <c r="P687" s="54">
        <v>46.414656771799628</v>
      </c>
      <c r="Q687" s="54">
        <v>0.21299999999999999</v>
      </c>
      <c r="R687" s="54">
        <v>20.061032863849768</v>
      </c>
      <c r="S687" s="54">
        <v>1.6E-2</v>
      </c>
      <c r="T687" s="54">
        <v>21.625</v>
      </c>
      <c r="U687" s="54">
        <v>0</v>
      </c>
      <c r="V687" s="54">
        <v>0</v>
      </c>
      <c r="W687" s="54">
        <v>0</v>
      </c>
      <c r="X687" s="54">
        <v>0</v>
      </c>
      <c r="Y687" s="54">
        <v>0.183</v>
      </c>
      <c r="Z687" s="54">
        <v>57.890710382513667</v>
      </c>
      <c r="AA687" s="54">
        <v>0.23499999999999999</v>
      </c>
      <c r="AB687" s="54">
        <v>81.234042553191486</v>
      </c>
    </row>
    <row r="688" spans="1:28" ht="14.45" customHeight="1">
      <c r="B688" s="57" t="s">
        <v>18</v>
      </c>
      <c r="C688" s="58" t="s">
        <v>16</v>
      </c>
      <c r="D688" s="56">
        <f>IF(B688="","",SUMPRODUCT((B$11:B688&lt;&gt;"")*1))</f>
        <v>537</v>
      </c>
      <c r="E688" s="54">
        <v>2.427</v>
      </c>
      <c r="F688" s="54">
        <v>62.405438813349811</v>
      </c>
      <c r="G688" s="54">
        <v>9.98</v>
      </c>
      <c r="H688" s="54">
        <v>70.106412825651304</v>
      </c>
      <c r="I688" s="54">
        <v>52.36</v>
      </c>
      <c r="J688" s="54">
        <v>73.954812834224597</v>
      </c>
      <c r="K688" s="54">
        <v>1.504</v>
      </c>
      <c r="L688" s="54">
        <v>52.275265957446813</v>
      </c>
      <c r="M688" s="54">
        <v>0.879</v>
      </c>
      <c r="N688" s="54">
        <v>34.333333333333329</v>
      </c>
      <c r="O688" s="54">
        <v>0.01</v>
      </c>
      <c r="P688" s="54">
        <v>94.7</v>
      </c>
      <c r="Q688" s="54">
        <v>0</v>
      </c>
      <c r="R688" s="54">
        <v>0</v>
      </c>
      <c r="S688" s="54">
        <v>0</v>
      </c>
      <c r="T688" s="54">
        <v>0</v>
      </c>
      <c r="U688" s="54">
        <v>7.0000000000000001E-3</v>
      </c>
      <c r="V688" s="54">
        <v>413.42857142857144</v>
      </c>
      <c r="W688" s="54">
        <v>0</v>
      </c>
      <c r="X688" s="54">
        <v>0</v>
      </c>
      <c r="Y688" s="54">
        <v>0.14599999999999999</v>
      </c>
      <c r="Z688" s="54">
        <v>238.99315068493149</v>
      </c>
      <c r="AA688" s="54">
        <v>0.33900000000000002</v>
      </c>
      <c r="AB688" s="54">
        <v>259.51032448377578</v>
      </c>
    </row>
    <row r="689" spans="1:28" ht="14.45" customHeight="1">
      <c r="B689" s="57" t="s">
        <v>19</v>
      </c>
      <c r="C689" s="58" t="s">
        <v>20</v>
      </c>
      <c r="D689" s="56">
        <f>IF(B689="","",SUMPRODUCT((B$11:B689&lt;&gt;"")*1))</f>
        <v>538</v>
      </c>
      <c r="E689" s="54">
        <v>5.61</v>
      </c>
      <c r="F689" s="54">
        <v>144.7534759358289</v>
      </c>
      <c r="G689" s="54">
        <v>0.19600000000000001</v>
      </c>
      <c r="H689" s="54">
        <v>208.81632653061226</v>
      </c>
      <c r="I689" s="54">
        <v>1.327</v>
      </c>
      <c r="J689" s="54">
        <v>119.66842501883947</v>
      </c>
      <c r="K689" s="54">
        <v>0.46200000000000002</v>
      </c>
      <c r="L689" s="54">
        <v>62.766233766233768</v>
      </c>
      <c r="M689" s="54">
        <v>0.16400000000000001</v>
      </c>
      <c r="N689" s="54">
        <v>25.396341463414632</v>
      </c>
      <c r="O689" s="54">
        <v>4.0000000000000001E-3</v>
      </c>
      <c r="P689" s="54">
        <v>38.5</v>
      </c>
      <c r="Q689" s="54">
        <v>2E-3</v>
      </c>
      <c r="R689" s="54">
        <v>42.5</v>
      </c>
      <c r="S689" s="54">
        <v>2E-3</v>
      </c>
      <c r="T689" s="54">
        <v>59.5</v>
      </c>
      <c r="U689" s="54">
        <v>1.6E-2</v>
      </c>
      <c r="V689" s="54">
        <v>406.25</v>
      </c>
      <c r="W689" s="54">
        <v>1.4999999999999999E-2</v>
      </c>
      <c r="X689" s="54">
        <v>516.93333333333328</v>
      </c>
      <c r="Y689" s="54">
        <v>0.52600000000000002</v>
      </c>
      <c r="Z689" s="54">
        <v>465.20532319391629</v>
      </c>
      <c r="AA689" s="54">
        <v>2.4620000000000002</v>
      </c>
      <c r="AB689" s="54">
        <v>276.38586515028436</v>
      </c>
    </row>
    <row r="690" spans="1:28" ht="14.45" customHeight="1">
      <c r="B690" s="57" t="s">
        <v>21</v>
      </c>
      <c r="C690" s="58" t="s">
        <v>20</v>
      </c>
      <c r="D690" s="56">
        <f>IF(B690="","",SUMPRODUCT((B$11:B690&lt;&gt;"")*1))</f>
        <v>539</v>
      </c>
      <c r="E690" s="54">
        <v>40.488999999999997</v>
      </c>
      <c r="F690" s="54">
        <v>56.843389562597245</v>
      </c>
      <c r="G690" s="54">
        <v>102.678</v>
      </c>
      <c r="H690" s="54">
        <v>54.449512066849763</v>
      </c>
      <c r="I690" s="54">
        <v>73.412999999999997</v>
      </c>
      <c r="J690" s="54">
        <v>46.998242818029503</v>
      </c>
      <c r="K690" s="54">
        <v>115.94</v>
      </c>
      <c r="L690" s="54">
        <v>56.705476970846988</v>
      </c>
      <c r="M690" s="54">
        <v>216.65100000000001</v>
      </c>
      <c r="N690" s="54">
        <v>51.794069725041659</v>
      </c>
      <c r="O690" s="54">
        <v>1E-3</v>
      </c>
      <c r="P690" s="54">
        <v>918</v>
      </c>
      <c r="Q690" s="54">
        <v>0</v>
      </c>
      <c r="R690" s="54">
        <v>0</v>
      </c>
      <c r="S690" s="54">
        <v>0</v>
      </c>
      <c r="T690" s="54">
        <v>0</v>
      </c>
      <c r="U690" s="54">
        <v>2.3E-2</v>
      </c>
      <c r="V690" s="54">
        <v>270.26086956521738</v>
      </c>
      <c r="W690" s="54">
        <v>0</v>
      </c>
      <c r="X690" s="54">
        <v>0</v>
      </c>
      <c r="Y690" s="54">
        <v>7.0000000000000001E-3</v>
      </c>
      <c r="Z690" s="54">
        <v>216</v>
      </c>
      <c r="AA690" s="54">
        <v>9.8000000000000004E-2</v>
      </c>
      <c r="AB690" s="54">
        <v>215.0204081632653</v>
      </c>
    </row>
    <row r="691" spans="1:28" ht="14.45" customHeight="1">
      <c r="B691" s="57"/>
      <c r="C691" s="58"/>
      <c r="D691" s="56"/>
      <c r="E691" s="54"/>
      <c r="F691" s="54"/>
      <c r="G691" s="54"/>
      <c r="H691" s="54"/>
      <c r="I691" s="54"/>
      <c r="J691" s="54"/>
      <c r="K691" s="54"/>
      <c r="L691" s="54"/>
      <c r="M691" s="54"/>
      <c r="N691" s="54"/>
      <c r="O691" s="54"/>
      <c r="P691" s="54"/>
      <c r="Q691" s="54"/>
      <c r="R691" s="54"/>
      <c r="S691" s="54"/>
      <c r="T691" s="54"/>
      <c r="U691" s="54"/>
      <c r="V691" s="54"/>
      <c r="W691" s="54"/>
      <c r="X691" s="54"/>
      <c r="Y691" s="54"/>
      <c r="Z691" s="54"/>
      <c r="AA691" s="54"/>
      <c r="AB691" s="54"/>
    </row>
    <row r="692" spans="1:28" ht="14.45" customHeight="1">
      <c r="B692" s="57" t="s">
        <v>22</v>
      </c>
      <c r="C692" s="58" t="s">
        <v>20</v>
      </c>
      <c r="D692" s="56">
        <f>IF(B692="","",SUMPRODUCT((B$11:B692&lt;&gt;"")*1))</f>
        <v>540</v>
      </c>
      <c r="E692" s="54">
        <v>252.76499999999999</v>
      </c>
      <c r="F692" s="54">
        <v>60.312543271418114</v>
      </c>
      <c r="G692" s="54">
        <v>83.933999999999997</v>
      </c>
      <c r="H692" s="54">
        <v>70.853909023756756</v>
      </c>
      <c r="I692" s="54">
        <v>114.765</v>
      </c>
      <c r="J692" s="54">
        <v>58.961373240970673</v>
      </c>
      <c r="K692" s="54">
        <v>281.67</v>
      </c>
      <c r="L692" s="54">
        <v>54.845844427876592</v>
      </c>
      <c r="M692" s="54">
        <v>31.922000000000001</v>
      </c>
      <c r="N692" s="54">
        <v>41.258317148048363</v>
      </c>
      <c r="O692" s="54">
        <v>8.6859999999999999</v>
      </c>
      <c r="P692" s="54">
        <v>66.352636426433349</v>
      </c>
      <c r="Q692" s="54">
        <v>1.911</v>
      </c>
      <c r="R692" s="54">
        <v>145.65306122448982</v>
      </c>
      <c r="S692" s="54">
        <v>1E-3</v>
      </c>
      <c r="T692" s="54">
        <v>76</v>
      </c>
      <c r="U692" s="54">
        <v>0.55700000000000005</v>
      </c>
      <c r="V692" s="54">
        <v>53.847396768402156</v>
      </c>
      <c r="W692" s="54">
        <v>1.661</v>
      </c>
      <c r="X692" s="54">
        <v>68.43467790487658</v>
      </c>
      <c r="Y692" s="54">
        <v>26.5</v>
      </c>
      <c r="Z692" s="54">
        <v>91.555094339622642</v>
      </c>
      <c r="AA692" s="54">
        <v>36.558</v>
      </c>
      <c r="AB692" s="54">
        <v>94.991684446632746</v>
      </c>
    </row>
    <row r="693" spans="1:28" ht="14.45" customHeight="1">
      <c r="B693" s="57" t="s">
        <v>23</v>
      </c>
      <c r="C693" s="58" t="s">
        <v>20</v>
      </c>
      <c r="D693" s="56">
        <f>IF(B693="","",SUMPRODUCT((B$11:B693&lt;&gt;"")*1))</f>
        <v>541</v>
      </c>
      <c r="E693" s="54">
        <v>0.47199999999999998</v>
      </c>
      <c r="F693" s="54">
        <v>84.625</v>
      </c>
      <c r="G693" s="54">
        <v>0.107</v>
      </c>
      <c r="H693" s="54">
        <v>276.45794392523368</v>
      </c>
      <c r="I693" s="54">
        <v>6.2E-2</v>
      </c>
      <c r="J693" s="54">
        <v>246.66129032258064</v>
      </c>
      <c r="K693" s="54">
        <v>0.106</v>
      </c>
      <c r="L693" s="54">
        <v>108.12264150943396</v>
      </c>
      <c r="M693" s="54">
        <v>0.10100000000000001</v>
      </c>
      <c r="N693" s="54">
        <v>97.089108910891085</v>
      </c>
      <c r="O693" s="54">
        <v>8.9999999999999993E-3</v>
      </c>
      <c r="P693" s="54">
        <v>98.444444444444443</v>
      </c>
      <c r="Q693" s="54">
        <v>0</v>
      </c>
      <c r="R693" s="54">
        <v>0</v>
      </c>
      <c r="S693" s="54">
        <v>0</v>
      </c>
      <c r="T693" s="54">
        <v>0</v>
      </c>
      <c r="U693" s="54">
        <v>0</v>
      </c>
      <c r="V693" s="54">
        <v>0</v>
      </c>
      <c r="W693" s="54">
        <v>0</v>
      </c>
      <c r="X693" s="54">
        <v>0</v>
      </c>
      <c r="Y693" s="54">
        <v>4.2000000000000003E-2</v>
      </c>
      <c r="Z693" s="54">
        <v>355.23809523809524</v>
      </c>
      <c r="AA693" s="54">
        <v>0.1</v>
      </c>
      <c r="AB693" s="54">
        <v>165.46</v>
      </c>
    </row>
    <row r="694" spans="1:28" ht="14.45" customHeight="1">
      <c r="B694" s="57" t="s">
        <v>66</v>
      </c>
      <c r="C694" s="58" t="s">
        <v>67</v>
      </c>
      <c r="D694" s="56">
        <f>IF(B694="","",SUMPRODUCT((B$11:B694&lt;&gt;"")*1))</f>
        <v>542</v>
      </c>
      <c r="E694" s="54">
        <v>0</v>
      </c>
      <c r="F694" s="54">
        <v>0</v>
      </c>
      <c r="G694" s="54">
        <v>0</v>
      </c>
      <c r="H694" s="54">
        <v>0</v>
      </c>
      <c r="I694" s="54">
        <v>0</v>
      </c>
      <c r="J694" s="54">
        <v>0</v>
      </c>
      <c r="K694" s="54">
        <v>0</v>
      </c>
      <c r="L694" s="54">
        <v>0</v>
      </c>
      <c r="M694" s="54">
        <v>0</v>
      </c>
      <c r="N694" s="54">
        <v>0</v>
      </c>
      <c r="O694" s="54">
        <v>0</v>
      </c>
      <c r="P694" s="54">
        <v>0</v>
      </c>
      <c r="Q694" s="54">
        <v>0</v>
      </c>
      <c r="R694" s="54">
        <v>0</v>
      </c>
      <c r="S694" s="54">
        <v>0</v>
      </c>
      <c r="T694" s="54">
        <v>0</v>
      </c>
      <c r="U694" s="54">
        <v>0</v>
      </c>
      <c r="V694" s="54">
        <v>0</v>
      </c>
      <c r="W694" s="54">
        <v>0</v>
      </c>
      <c r="X694" s="54">
        <v>0</v>
      </c>
      <c r="Y694" s="54">
        <v>0</v>
      </c>
      <c r="Z694" s="54">
        <v>0</v>
      </c>
      <c r="AA694" s="54">
        <v>5.0000000000000001E-3</v>
      </c>
      <c r="AB694" s="54">
        <v>812.2</v>
      </c>
    </row>
    <row r="695" spans="1:28" ht="14.45" customHeight="1">
      <c r="B695" s="57" t="s">
        <v>24</v>
      </c>
      <c r="C695" s="58" t="s">
        <v>25</v>
      </c>
      <c r="D695" s="56">
        <f>IF(B695="","",SUMPRODUCT((B$11:B695&lt;&gt;"")*1))</f>
        <v>543</v>
      </c>
      <c r="E695" s="54">
        <v>0</v>
      </c>
      <c r="F695" s="54">
        <v>0</v>
      </c>
      <c r="G695" s="54">
        <v>0</v>
      </c>
      <c r="H695" s="54">
        <v>0</v>
      </c>
      <c r="I695" s="54">
        <v>0</v>
      </c>
      <c r="J695" s="54">
        <v>0</v>
      </c>
      <c r="K695" s="54">
        <v>0</v>
      </c>
      <c r="L695" s="54">
        <v>0</v>
      </c>
      <c r="M695" s="54">
        <v>0</v>
      </c>
      <c r="N695" s="54">
        <v>0</v>
      </c>
      <c r="O695" s="54">
        <v>0</v>
      </c>
      <c r="P695" s="54">
        <v>0</v>
      </c>
      <c r="Q695" s="54">
        <v>0</v>
      </c>
      <c r="R695" s="54">
        <v>0</v>
      </c>
      <c r="S695" s="54">
        <v>0</v>
      </c>
      <c r="T695" s="54">
        <v>0</v>
      </c>
      <c r="U695" s="54">
        <v>0</v>
      </c>
      <c r="V695" s="54">
        <v>0</v>
      </c>
      <c r="W695" s="54">
        <v>0</v>
      </c>
      <c r="X695" s="54">
        <v>0</v>
      </c>
      <c r="Y695" s="54">
        <v>7.6999999999999999E-2</v>
      </c>
      <c r="Z695" s="54">
        <v>129.72727272727272</v>
      </c>
      <c r="AA695" s="54">
        <v>7.4999999999999997E-2</v>
      </c>
      <c r="AB695" s="54">
        <v>129.19999999999999</v>
      </c>
    </row>
    <row r="696" spans="1:28" ht="14.45" customHeight="1">
      <c r="B696" s="57" t="s">
        <v>43</v>
      </c>
      <c r="C696" s="58" t="s">
        <v>44</v>
      </c>
      <c r="D696" s="56">
        <f>IF(B696="","",SUMPRODUCT((B$11:B696&lt;&gt;"")*1))</f>
        <v>544</v>
      </c>
      <c r="E696" s="54">
        <v>0</v>
      </c>
      <c r="F696" s="54">
        <v>0</v>
      </c>
      <c r="G696" s="54">
        <v>6.0000000000000001E-3</v>
      </c>
      <c r="H696" s="54">
        <v>90</v>
      </c>
      <c r="I696" s="54">
        <v>0</v>
      </c>
      <c r="J696" s="54">
        <v>0</v>
      </c>
      <c r="K696" s="54">
        <v>0</v>
      </c>
      <c r="L696" s="54">
        <v>0</v>
      </c>
      <c r="M696" s="54">
        <v>6.0000000000000001E-3</v>
      </c>
      <c r="N696" s="54">
        <v>72</v>
      </c>
      <c r="O696" s="54">
        <v>6.0000000000000001E-3</v>
      </c>
      <c r="P696" s="54">
        <v>90</v>
      </c>
      <c r="Q696" s="54">
        <v>0</v>
      </c>
      <c r="R696" s="54">
        <v>0</v>
      </c>
      <c r="S696" s="54">
        <v>0</v>
      </c>
      <c r="T696" s="54">
        <v>0</v>
      </c>
      <c r="U696" s="54">
        <v>0</v>
      </c>
      <c r="V696" s="54">
        <v>0</v>
      </c>
      <c r="W696" s="54">
        <v>0</v>
      </c>
      <c r="X696" s="54">
        <v>0</v>
      </c>
      <c r="Y696" s="54">
        <v>1.2E-2</v>
      </c>
      <c r="Z696" s="54">
        <v>135</v>
      </c>
      <c r="AA696" s="54">
        <v>0</v>
      </c>
      <c r="AB696" s="54">
        <v>0</v>
      </c>
    </row>
    <row r="697" spans="1:28" ht="14.45" customHeight="1">
      <c r="B697" s="59"/>
      <c r="C697" s="11"/>
      <c r="D697" s="56" t="str">
        <f>IF(B697="","",SUMPRODUCT((B$11:B697&lt;&gt;"")*1))</f>
        <v/>
      </c>
      <c r="E697" s="54"/>
      <c r="F697" s="54"/>
      <c r="G697" s="54"/>
      <c r="H697" s="54"/>
      <c r="I697" s="54"/>
      <c r="J697" s="54"/>
      <c r="K697" s="54"/>
      <c r="L697" s="54"/>
      <c r="M697" s="54"/>
      <c r="N697" s="54"/>
      <c r="O697" s="54"/>
      <c r="P697" s="54"/>
      <c r="Q697" s="54"/>
      <c r="R697" s="54"/>
      <c r="S697" s="54"/>
      <c r="T697" s="54"/>
      <c r="U697" s="54"/>
      <c r="V697" s="54"/>
      <c r="W697" s="54"/>
      <c r="X697" s="54"/>
      <c r="Y697" s="54"/>
      <c r="Z697" s="54"/>
      <c r="AA697" s="54"/>
      <c r="AB697" s="54"/>
    </row>
    <row r="698" spans="1:28" ht="14.45" customHeight="1">
      <c r="A698" s="50" t="s">
        <v>124</v>
      </c>
      <c r="B698" s="59"/>
      <c r="C698" s="11"/>
      <c r="D698" s="56" t="str">
        <f>IF(B698="","",SUMPRODUCT((B$11:B698&lt;&gt;"")*1))</f>
        <v/>
      </c>
      <c r="E698" s="53"/>
      <c r="F698" s="53"/>
      <c r="G698" s="54"/>
      <c r="H698" s="54"/>
      <c r="I698" s="54"/>
      <c r="J698" s="54"/>
      <c r="K698" s="54"/>
      <c r="L698" s="54"/>
      <c r="M698" s="54"/>
      <c r="N698" s="54"/>
      <c r="O698" s="54"/>
      <c r="P698" s="54"/>
      <c r="Q698" s="54"/>
      <c r="R698" s="54"/>
      <c r="S698" s="54"/>
      <c r="T698" s="54"/>
      <c r="U698" s="54"/>
      <c r="V698" s="54"/>
      <c r="W698" s="54"/>
      <c r="X698" s="54"/>
      <c r="Y698" s="54"/>
      <c r="Z698" s="54"/>
      <c r="AA698" s="54"/>
      <c r="AB698" s="54"/>
    </row>
    <row r="699" spans="1:28" s="50" customFormat="1" ht="14.45" customHeight="1">
      <c r="B699" s="60" t="s">
        <v>125</v>
      </c>
      <c r="D699" s="56">
        <f>IF(B699="","",SUMPRODUCT((B$11:B699&lt;&gt;"")*1))</f>
        <v>545</v>
      </c>
      <c r="E699" s="53">
        <f>IF(SUM(E700:E719)&lt;0.001,"-",SUM(E700:E719))</f>
        <v>248.06499999999997</v>
      </c>
      <c r="F699" s="53">
        <f>IF(ISERR(SUMPRODUCT(E700:E719,F700:F719)/E699),"-",SUMPRODUCT(E700:E719,F700:F719)/E699)</f>
        <v>75.718339951222475</v>
      </c>
      <c r="G699" s="53">
        <f t="shared" ref="G699" si="184">IF(SUM(G700:G719)&lt;0.001,"-",SUM(G700:G719))</f>
        <v>363.43599999999992</v>
      </c>
      <c r="H699" s="53">
        <f t="shared" ref="H699" si="185">IF(ISERR(SUMPRODUCT(G700:G719,H700:H719)/G699),"-",SUMPRODUCT(G700:G719,H700:H719)/G699)</f>
        <v>111.1268146248583</v>
      </c>
      <c r="I699" s="53">
        <f t="shared" ref="I699" si="186">IF(SUM(I700:I719)&lt;0.001,"-",SUM(I700:I719))</f>
        <v>978.65499999999997</v>
      </c>
      <c r="J699" s="53">
        <f t="shared" ref="J699" si="187">IF(ISERR(SUMPRODUCT(I700:I719,J700:J719)/I699),"-",SUMPRODUCT(I700:I719,J700:J719)/I699)</f>
        <v>123.36277952904753</v>
      </c>
      <c r="K699" s="53">
        <f t="shared" ref="K699" si="188">IF(SUM(K700:K719)&lt;0.001,"-",SUM(K700:K719))</f>
        <v>1501.5989999999999</v>
      </c>
      <c r="L699" s="53">
        <f t="shared" ref="L699" si="189">IF(ISERR(SUMPRODUCT(K700:K719,L700:L719)/K699),"-",SUMPRODUCT(K700:K719,L700:L719)/K699)</f>
        <v>82.823061283338617</v>
      </c>
      <c r="M699" s="53">
        <f t="shared" ref="M699" si="190">IF(SUM(M700:M719)&lt;0.001,"-",SUM(M700:M719))</f>
        <v>3735.8960000000002</v>
      </c>
      <c r="N699" s="53">
        <f t="shared" ref="N699" si="191">IF(ISERR(SUMPRODUCT(M700:M719,N700:N719)/M699),"-",SUMPRODUCT(M700:M719,N700:N719)/M699)</f>
        <v>57.545176043444478</v>
      </c>
      <c r="O699" s="53">
        <f>IF(SUM(O700:O719)&lt;0.001,"-",SUM(O700:O719))</f>
        <v>2835.2990000000004</v>
      </c>
      <c r="P699" s="53">
        <f>IF(ISERR(SUMPRODUCT(O700:O719,P700:P719)/O699),"-",SUMPRODUCT(O700:O719,P700:P719)/O699)</f>
        <v>74.234779823926843</v>
      </c>
      <c r="Q699" s="53">
        <f t="shared" ref="Q699" si="192">IF(SUM(Q700:Q719)&lt;0.001,"-",SUM(Q700:Q719))</f>
        <v>1407.6379999999999</v>
      </c>
      <c r="R699" s="53">
        <f t="shared" ref="R699" si="193">IF(ISERR(SUMPRODUCT(Q700:Q719,R700:R719)/Q699),"-",SUMPRODUCT(Q700:Q719,R700:R719)/Q699)</f>
        <v>108.35760756671814</v>
      </c>
      <c r="S699" s="53">
        <f t="shared" ref="S699" si="194">IF(SUM(S700:S719)&lt;0.001,"-",SUM(S700:S719))</f>
        <v>938.51599999999996</v>
      </c>
      <c r="T699" s="53">
        <f t="shared" ref="T699" si="195">IF(ISERR(SUMPRODUCT(S700:S719,T700:T719)/S699),"-",SUMPRODUCT(S700:S719,T700:T719)/S699)</f>
        <v>111.04057682554158</v>
      </c>
      <c r="U699" s="53">
        <f t="shared" ref="U699" si="196">IF(SUM(U700:U719)&lt;0.001,"-",SUM(U700:U719))</f>
        <v>3511.5949999999998</v>
      </c>
      <c r="V699" s="53">
        <f t="shared" ref="V699" si="197">IF(ISERR(SUMPRODUCT(U700:U719,V700:V719)/U699),"-",SUMPRODUCT(U700:U719,V700:V719)/U699)</f>
        <v>47.653400235505522</v>
      </c>
      <c r="W699" s="53">
        <f t="shared" ref="W699" si="198">IF(SUM(W700:W719)&lt;0.001,"-",SUM(W700:W719))</f>
        <v>3200.11</v>
      </c>
      <c r="X699" s="53">
        <f t="shared" ref="X699" si="199">IF(ISERR(SUMPRODUCT(W700:W719,X700:X719)/W699),"-",SUMPRODUCT(W700:W719,X700:X719)/W699)</f>
        <v>36.889704103921424</v>
      </c>
      <c r="Y699" s="53">
        <f t="shared" ref="Y699" si="200">IF(SUM(Y700:Y719)&lt;0.001,"-",SUM(Y700:Y719))</f>
        <v>1565.951</v>
      </c>
      <c r="Z699" s="53">
        <f t="shared" ref="Z699" si="201">IF(ISERR(SUMPRODUCT(Y700:Y719,Z700:Z719)/Y699),"-",SUMPRODUCT(Y700:Y719,Z700:Z719)/Y699)</f>
        <v>46.081907416004718</v>
      </c>
      <c r="AA699" s="53">
        <f>IF(SUM(AA700:AA719)&lt;0.001,"-",SUM(AA700:AA719))</f>
        <v>1201.8589999999999</v>
      </c>
      <c r="AB699" s="53">
        <f>IF(ISERR(SUMPRODUCT(AA700:AA719,AB700:AB719)/AA699),"-",SUMPRODUCT(AA700:AA719,AB700:AB719)/AA699)</f>
        <v>38.683199110710987</v>
      </c>
    </row>
    <row r="700" spans="1:28" ht="14.45" customHeight="1">
      <c r="B700" s="57" t="s">
        <v>112</v>
      </c>
      <c r="C700" s="58" t="s">
        <v>12</v>
      </c>
      <c r="D700" s="56">
        <f>IF(B700="","",SUMPRODUCT((B$11:B700&lt;&gt;"")*1))</f>
        <v>546</v>
      </c>
      <c r="E700" s="54">
        <v>4.6520000000000001</v>
      </c>
      <c r="F700" s="54">
        <v>179.7775150472915</v>
      </c>
      <c r="G700" s="54">
        <v>3.3069999999999999</v>
      </c>
      <c r="H700" s="54">
        <v>137.22407015421831</v>
      </c>
      <c r="I700" s="54">
        <v>1.2829999999999999</v>
      </c>
      <c r="J700" s="54">
        <v>170.12704598597037</v>
      </c>
      <c r="K700" s="54">
        <v>358.4</v>
      </c>
      <c r="L700" s="54">
        <v>171.75665178571427</v>
      </c>
      <c r="M700" s="54">
        <v>1320.144</v>
      </c>
      <c r="N700" s="54">
        <v>91.950902325806879</v>
      </c>
      <c r="O700" s="54">
        <v>1169.2339999999999</v>
      </c>
      <c r="P700" s="54">
        <v>99.098507227808966</v>
      </c>
      <c r="Q700" s="54">
        <v>531.00599999999997</v>
      </c>
      <c r="R700" s="54">
        <v>115.40981834480212</v>
      </c>
      <c r="S700" s="54">
        <v>179.09899999999999</v>
      </c>
      <c r="T700" s="54">
        <v>175.72979748630647</v>
      </c>
      <c r="U700" s="54">
        <v>369.65300000000002</v>
      </c>
      <c r="V700" s="54">
        <v>141.83796154772179</v>
      </c>
      <c r="W700" s="54">
        <v>438.13</v>
      </c>
      <c r="X700" s="54">
        <v>105.81593819186087</v>
      </c>
      <c r="Y700" s="54">
        <v>291.851</v>
      </c>
      <c r="Z700" s="54">
        <v>125.48241397151286</v>
      </c>
      <c r="AA700" s="54">
        <v>41.506</v>
      </c>
      <c r="AB700" s="54">
        <v>237.74904833036186</v>
      </c>
    </row>
    <row r="701" spans="1:28" ht="14.45" customHeight="1">
      <c r="B701" s="57" t="s">
        <v>11</v>
      </c>
      <c r="C701" s="58" t="s">
        <v>12</v>
      </c>
      <c r="D701" s="56">
        <f>IF(B701="","",SUMPRODUCT((B$11:B701&lt;&gt;"")*1))</f>
        <v>547</v>
      </c>
      <c r="E701" s="54">
        <v>2.2160000000000002</v>
      </c>
      <c r="F701" s="54">
        <v>277.93546931407946</v>
      </c>
      <c r="G701" s="54">
        <v>49.79</v>
      </c>
      <c r="H701" s="54">
        <v>385.81002209278972</v>
      </c>
      <c r="I701" s="54">
        <v>268.036</v>
      </c>
      <c r="J701" s="54">
        <v>267.592230148189</v>
      </c>
      <c r="K701" s="54">
        <v>96.313999999999993</v>
      </c>
      <c r="L701" s="54">
        <v>195.06622090246483</v>
      </c>
      <c r="M701" s="54">
        <v>1.1299999999999999</v>
      </c>
      <c r="N701" s="54">
        <v>96.556637168141592</v>
      </c>
      <c r="O701" s="54">
        <v>0.81399999999999995</v>
      </c>
      <c r="P701" s="54">
        <v>145.62899262899265</v>
      </c>
      <c r="Q701" s="54">
        <v>0.24199999999999999</v>
      </c>
      <c r="R701" s="54">
        <v>155.20247933884298</v>
      </c>
      <c r="S701" s="54">
        <v>0.52600000000000002</v>
      </c>
      <c r="T701" s="54">
        <v>102.86501901140684</v>
      </c>
      <c r="U701" s="54">
        <v>1.7050000000000001</v>
      </c>
      <c r="V701" s="54">
        <v>71.296187683284458</v>
      </c>
      <c r="W701" s="54">
        <v>1.153</v>
      </c>
      <c r="X701" s="54">
        <v>102.97831743278404</v>
      </c>
      <c r="Y701" s="54">
        <v>0.41199999999999998</v>
      </c>
      <c r="Z701" s="54">
        <v>144.19902912621359</v>
      </c>
      <c r="AA701" s="54">
        <v>0.504</v>
      </c>
      <c r="AB701" s="54">
        <v>329</v>
      </c>
    </row>
    <row r="702" spans="1:28" ht="14.45" customHeight="1">
      <c r="B702" s="57" t="s">
        <v>91</v>
      </c>
      <c r="C702" s="58" t="s">
        <v>12</v>
      </c>
      <c r="D702" s="56">
        <f>IF(B702="","",SUMPRODUCT((B$11:B702&lt;&gt;"")*1))</f>
        <v>548</v>
      </c>
      <c r="E702" s="54">
        <v>2.431</v>
      </c>
      <c r="F702" s="54">
        <v>349.77457836281366</v>
      </c>
      <c r="G702" s="54">
        <v>3.677</v>
      </c>
      <c r="H702" s="54">
        <v>380.75142779439761</v>
      </c>
      <c r="I702" s="54">
        <v>28.207999999999998</v>
      </c>
      <c r="J702" s="54">
        <v>303.83699659671015</v>
      </c>
      <c r="K702" s="54">
        <v>15.895</v>
      </c>
      <c r="L702" s="54">
        <v>221.85951557093424</v>
      </c>
      <c r="M702" s="54">
        <v>4.7E-2</v>
      </c>
      <c r="N702" s="54">
        <v>65.872340425531917</v>
      </c>
      <c r="O702" s="54">
        <v>0.26</v>
      </c>
      <c r="P702" s="54">
        <v>83.1</v>
      </c>
      <c r="Q702" s="54">
        <v>0.122</v>
      </c>
      <c r="R702" s="54">
        <v>94.663934426229503</v>
      </c>
      <c r="S702" s="54">
        <v>2.8000000000000001E-2</v>
      </c>
      <c r="T702" s="54">
        <v>78.642857142857139</v>
      </c>
      <c r="U702" s="54">
        <v>0.23300000000000001</v>
      </c>
      <c r="V702" s="54">
        <v>50.630901287553648</v>
      </c>
      <c r="W702" s="54">
        <v>0.183</v>
      </c>
      <c r="X702" s="54">
        <v>60.256830601092901</v>
      </c>
      <c r="Y702" s="54">
        <v>0.1</v>
      </c>
      <c r="Z702" s="54">
        <v>103.18</v>
      </c>
      <c r="AA702" s="54">
        <v>0.248</v>
      </c>
      <c r="AB702" s="54">
        <v>141.31048387096774</v>
      </c>
    </row>
    <row r="703" spans="1:28" ht="14.45" customHeight="1">
      <c r="B703" s="57" t="s">
        <v>92</v>
      </c>
      <c r="C703" s="58" t="s">
        <v>12</v>
      </c>
      <c r="D703" s="56">
        <f>IF(B703="","",SUMPRODUCT((B$11:B703&lt;&gt;"")*1))</f>
        <v>549</v>
      </c>
      <c r="E703" s="54">
        <v>23.242000000000001</v>
      </c>
      <c r="F703" s="54">
        <v>246.11307116427156</v>
      </c>
      <c r="G703" s="54">
        <v>21.809000000000001</v>
      </c>
      <c r="H703" s="54">
        <v>252.48860562153243</v>
      </c>
      <c r="I703" s="54">
        <v>47.767000000000003</v>
      </c>
      <c r="J703" s="54">
        <v>261.32087005673372</v>
      </c>
      <c r="K703" s="54">
        <v>38.94</v>
      </c>
      <c r="L703" s="54">
        <v>224.70626605033385</v>
      </c>
      <c r="M703" s="54">
        <v>10.981999999999999</v>
      </c>
      <c r="N703" s="54">
        <v>137.43853578583136</v>
      </c>
      <c r="O703" s="54">
        <v>3.3010000000000002</v>
      </c>
      <c r="P703" s="54">
        <v>84.026658588306574</v>
      </c>
      <c r="Q703" s="54">
        <v>4.1769999999999996</v>
      </c>
      <c r="R703" s="54">
        <v>84.165908546803934</v>
      </c>
      <c r="S703" s="54">
        <v>1.63</v>
      </c>
      <c r="T703" s="54">
        <v>136.82576687116565</v>
      </c>
      <c r="U703" s="54">
        <v>9.48</v>
      </c>
      <c r="V703" s="54">
        <v>241.85907172995778</v>
      </c>
      <c r="W703" s="54">
        <v>3.871</v>
      </c>
      <c r="X703" s="54">
        <v>283.97933350555411</v>
      </c>
      <c r="Y703" s="54">
        <v>1.2529999999999999</v>
      </c>
      <c r="Z703" s="54">
        <v>312.57222665602552</v>
      </c>
      <c r="AA703" s="54">
        <v>0.46800000000000003</v>
      </c>
      <c r="AB703" s="54">
        <v>395.10897435897436</v>
      </c>
    </row>
    <row r="704" spans="1:28" ht="14.45" customHeight="1">
      <c r="B704" s="57"/>
      <c r="C704" s="58"/>
      <c r="D704" s="56"/>
      <c r="E704" s="54"/>
      <c r="F704" s="54"/>
      <c r="G704" s="54"/>
      <c r="H704" s="54"/>
      <c r="I704" s="54"/>
      <c r="J704" s="54"/>
      <c r="K704" s="54"/>
      <c r="L704" s="54"/>
      <c r="M704" s="54"/>
      <c r="N704" s="54"/>
      <c r="O704" s="54"/>
      <c r="P704" s="54"/>
      <c r="Q704" s="54"/>
      <c r="R704" s="54"/>
      <c r="S704" s="54"/>
      <c r="T704" s="54"/>
      <c r="U704" s="54"/>
      <c r="V704" s="54"/>
      <c r="W704" s="54"/>
      <c r="X704" s="54"/>
      <c r="Y704" s="54"/>
      <c r="Z704" s="54"/>
      <c r="AA704" s="54"/>
      <c r="AB704" s="54"/>
    </row>
    <row r="705" spans="2:28" ht="14.45" customHeight="1">
      <c r="B705" s="12" t="s">
        <v>118</v>
      </c>
      <c r="C705" s="12" t="s">
        <v>12</v>
      </c>
      <c r="D705" s="56">
        <f>IF(B705="","",SUMPRODUCT((B$11:B705&lt;&gt;"")*1))</f>
        <v>550</v>
      </c>
      <c r="E705" s="54">
        <v>17.637</v>
      </c>
      <c r="F705" s="54">
        <v>89.742246413789204</v>
      </c>
      <c r="G705" s="54">
        <v>58.953000000000003</v>
      </c>
      <c r="H705" s="54">
        <v>100.05879259749291</v>
      </c>
      <c r="I705" s="54">
        <v>147.749</v>
      </c>
      <c r="J705" s="54">
        <v>80.077807633215798</v>
      </c>
      <c r="K705" s="54">
        <v>50.841000000000001</v>
      </c>
      <c r="L705" s="54">
        <v>68.754332133514296</v>
      </c>
      <c r="M705" s="54">
        <v>304.72199999999998</v>
      </c>
      <c r="N705" s="54">
        <v>69.350037082980563</v>
      </c>
      <c r="O705" s="54">
        <v>223.21600000000001</v>
      </c>
      <c r="P705" s="54">
        <v>135.83553598308364</v>
      </c>
      <c r="Q705" s="54">
        <v>864.245</v>
      </c>
      <c r="R705" s="54">
        <v>104.14098432736087</v>
      </c>
      <c r="S705" s="54">
        <v>667.16099999999994</v>
      </c>
      <c r="T705" s="54">
        <v>102.47622088221583</v>
      </c>
      <c r="U705" s="54">
        <v>800.91499999999996</v>
      </c>
      <c r="V705" s="54">
        <v>56.370135407627529</v>
      </c>
      <c r="W705" s="54">
        <v>216.25299999999999</v>
      </c>
      <c r="X705" s="54">
        <v>55.314418759508534</v>
      </c>
      <c r="Y705" s="54">
        <v>57.283999999999999</v>
      </c>
      <c r="Z705" s="54">
        <v>45.851913274212698</v>
      </c>
      <c r="AA705" s="54">
        <v>96.587000000000003</v>
      </c>
      <c r="AB705" s="54">
        <v>54.781171379171113</v>
      </c>
    </row>
    <row r="706" spans="2:28" ht="14.45" customHeight="1">
      <c r="B706" s="57" t="s">
        <v>113</v>
      </c>
      <c r="C706" s="58" t="s">
        <v>12</v>
      </c>
      <c r="D706" s="56">
        <f>IF(B706="","",SUMPRODUCT((B$11:B706&lt;&gt;"")*1))</f>
        <v>551</v>
      </c>
      <c r="E706" s="54">
        <v>9.5449999999999999</v>
      </c>
      <c r="F706" s="54">
        <v>99.673441592456783</v>
      </c>
      <c r="G706" s="54">
        <v>0</v>
      </c>
      <c r="H706" s="54">
        <v>0</v>
      </c>
      <c r="I706" s="54">
        <v>9.0630000000000006</v>
      </c>
      <c r="J706" s="54">
        <v>97.897164294383757</v>
      </c>
      <c r="K706" s="54">
        <v>2.1280000000000001</v>
      </c>
      <c r="L706" s="54">
        <v>134.22321428571428</v>
      </c>
      <c r="M706" s="54">
        <v>142.96199999999999</v>
      </c>
      <c r="N706" s="54">
        <v>75.548460430044358</v>
      </c>
      <c r="O706" s="54">
        <v>471.85399999999998</v>
      </c>
      <c r="P706" s="54">
        <v>62.62784674920632</v>
      </c>
      <c r="Q706" s="54">
        <v>5.9340000000000002</v>
      </c>
      <c r="R706" s="54">
        <v>81.602628918099086</v>
      </c>
      <c r="S706" s="54">
        <v>69.444000000000003</v>
      </c>
      <c r="T706" s="54">
        <v>32.433125972006223</v>
      </c>
      <c r="U706" s="54">
        <v>33.15</v>
      </c>
      <c r="V706" s="54">
        <v>31.75559577677225</v>
      </c>
      <c r="W706" s="54">
        <v>10.013999999999999</v>
      </c>
      <c r="X706" s="54">
        <v>33.32105052925904</v>
      </c>
      <c r="Y706" s="54">
        <v>48.334000000000003</v>
      </c>
      <c r="Z706" s="54">
        <v>51.829892001489632</v>
      </c>
      <c r="AA706" s="54">
        <v>39.343000000000004</v>
      </c>
      <c r="AB706" s="54">
        <v>57.843402892509467</v>
      </c>
    </row>
    <row r="707" spans="2:28" ht="14.45" customHeight="1">
      <c r="B707" s="57" t="s">
        <v>119</v>
      </c>
      <c r="C707" s="58" t="s">
        <v>12</v>
      </c>
      <c r="D707" s="56">
        <f>IF(B707="","",SUMPRODUCT((B$11:B707&lt;&gt;"")*1))</f>
        <v>552</v>
      </c>
      <c r="E707" s="54">
        <v>16.962</v>
      </c>
      <c r="F707" s="54">
        <v>182.1259875014739</v>
      </c>
      <c r="G707" s="54">
        <v>0</v>
      </c>
      <c r="H707" s="54">
        <v>0</v>
      </c>
      <c r="I707" s="54">
        <v>7.5350000000000001</v>
      </c>
      <c r="J707" s="54">
        <v>136.79522229595224</v>
      </c>
      <c r="K707" s="54">
        <v>20.387</v>
      </c>
      <c r="L707" s="54">
        <v>106.78579486927944</v>
      </c>
      <c r="M707" s="54">
        <v>18.016999999999999</v>
      </c>
      <c r="N707" s="54">
        <v>123.12793472831214</v>
      </c>
      <c r="O707" s="54">
        <v>6.6420000000000003</v>
      </c>
      <c r="P707" s="54">
        <v>113.03492923818128</v>
      </c>
      <c r="Q707" s="54">
        <v>1.7969999999999999</v>
      </c>
      <c r="R707" s="54">
        <v>187.04952698942682</v>
      </c>
      <c r="S707" s="54">
        <v>20.516999999999999</v>
      </c>
      <c r="T707" s="54">
        <v>88.130233464931521</v>
      </c>
      <c r="U707" s="54">
        <v>10.186999999999999</v>
      </c>
      <c r="V707" s="54">
        <v>98.767939530774512</v>
      </c>
      <c r="W707" s="54">
        <v>6.7370000000000001</v>
      </c>
      <c r="X707" s="54">
        <v>122.57844738013952</v>
      </c>
      <c r="Y707" s="54">
        <v>0.16500000000000001</v>
      </c>
      <c r="Z707" s="54">
        <v>432.65454545454548</v>
      </c>
      <c r="AA707" s="54">
        <v>0.55700000000000005</v>
      </c>
      <c r="AB707" s="54">
        <v>222.66965888689407</v>
      </c>
    </row>
    <row r="708" spans="2:28" ht="14.45" customHeight="1">
      <c r="B708" s="62" t="s">
        <v>94</v>
      </c>
      <c r="C708" s="62" t="s">
        <v>12</v>
      </c>
      <c r="D708" s="56">
        <f>IF(B708="","",SUMPRODUCT((B$11:B708&lt;&gt;"")*1))</f>
        <v>553</v>
      </c>
      <c r="E708" s="54">
        <v>169.011</v>
      </c>
      <c r="F708" s="54">
        <v>29.093313452970516</v>
      </c>
      <c r="G708" s="54">
        <v>218.58600000000001</v>
      </c>
      <c r="H708" s="54">
        <v>32.983933097270636</v>
      </c>
      <c r="I708" s="54">
        <v>447.07100000000003</v>
      </c>
      <c r="J708" s="54">
        <v>25.809687946657242</v>
      </c>
      <c r="K708" s="54">
        <v>852.35699999999997</v>
      </c>
      <c r="L708" s="54">
        <v>23.698183976901696</v>
      </c>
      <c r="M708" s="54">
        <v>1925.0530000000001</v>
      </c>
      <c r="N708" s="54">
        <v>28.991079726116634</v>
      </c>
      <c r="O708" s="54">
        <v>930.01499999999999</v>
      </c>
      <c r="P708" s="54">
        <v>32.641288581366972</v>
      </c>
      <c r="Q708" s="54">
        <v>0</v>
      </c>
      <c r="R708" s="54">
        <v>0</v>
      </c>
      <c r="S708" s="54">
        <v>0</v>
      </c>
      <c r="T708" s="54">
        <v>0</v>
      </c>
      <c r="U708" s="54">
        <v>2283.48</v>
      </c>
      <c r="V708" s="54">
        <v>28.368052271094996</v>
      </c>
      <c r="W708" s="54">
        <v>2520.5329999999999</v>
      </c>
      <c r="X708" s="54">
        <v>22.504125119567966</v>
      </c>
      <c r="Y708" s="54">
        <v>1156.51</v>
      </c>
      <c r="Z708" s="54">
        <v>24.493310909546825</v>
      </c>
      <c r="AA708" s="54">
        <v>1014.26</v>
      </c>
      <c r="AB708" s="54">
        <v>27.010648157277224</v>
      </c>
    </row>
    <row r="709" spans="2:28" ht="14.45" customHeight="1">
      <c r="B709" s="62" t="s">
        <v>13</v>
      </c>
      <c r="C709" s="62" t="s">
        <v>14</v>
      </c>
      <c r="D709" s="56">
        <f>IF(B709="","",SUMPRODUCT((B$11:B709&lt;&gt;"")*1))</f>
        <v>554</v>
      </c>
      <c r="E709" s="54">
        <v>2</v>
      </c>
      <c r="F709" s="54">
        <v>60.5</v>
      </c>
      <c r="G709" s="54">
        <v>7</v>
      </c>
      <c r="H709" s="54">
        <v>88.285714285714292</v>
      </c>
      <c r="I709" s="54">
        <v>20</v>
      </c>
      <c r="J709" s="54">
        <v>93.75</v>
      </c>
      <c r="K709" s="54">
        <v>63</v>
      </c>
      <c r="L709" s="54">
        <v>75.984126984126988</v>
      </c>
      <c r="M709" s="54">
        <v>8</v>
      </c>
      <c r="N709" s="54">
        <v>130.625</v>
      </c>
      <c r="O709" s="54">
        <v>24</v>
      </c>
      <c r="P709" s="54">
        <v>105</v>
      </c>
      <c r="Q709" s="54">
        <v>0</v>
      </c>
      <c r="R709" s="54">
        <v>0</v>
      </c>
      <c r="S709" s="54">
        <v>0</v>
      </c>
      <c r="T709" s="54">
        <v>0</v>
      </c>
      <c r="U709" s="54">
        <v>2</v>
      </c>
      <c r="V709" s="54">
        <v>183.5</v>
      </c>
      <c r="W709" s="54">
        <v>2</v>
      </c>
      <c r="X709" s="54">
        <v>211.5</v>
      </c>
      <c r="Y709" s="54">
        <v>7</v>
      </c>
      <c r="Z709" s="54">
        <v>139.28571428571428</v>
      </c>
      <c r="AA709" s="54">
        <v>7</v>
      </c>
      <c r="AB709" s="54">
        <v>123.14285714285714</v>
      </c>
    </row>
    <row r="710" spans="2:28" ht="14.45" customHeight="1">
      <c r="B710" s="62"/>
      <c r="C710" s="62"/>
      <c r="D710" s="56"/>
      <c r="E710" s="54"/>
      <c r="F710" s="54"/>
      <c r="G710" s="54"/>
      <c r="H710" s="54"/>
      <c r="I710" s="54"/>
      <c r="J710" s="54"/>
      <c r="K710" s="54"/>
      <c r="L710" s="54"/>
      <c r="M710" s="54"/>
      <c r="N710" s="54"/>
      <c r="O710" s="54"/>
      <c r="P710" s="54"/>
      <c r="Q710" s="54"/>
      <c r="R710" s="54"/>
      <c r="S710" s="54"/>
      <c r="T710" s="54"/>
      <c r="U710" s="54"/>
      <c r="V710" s="54"/>
      <c r="W710" s="54"/>
      <c r="X710" s="54"/>
      <c r="Y710" s="54"/>
      <c r="Z710" s="54"/>
      <c r="AA710" s="54"/>
      <c r="AB710" s="54"/>
    </row>
    <row r="711" spans="2:28" ht="14.45" customHeight="1">
      <c r="B711" s="62" t="s">
        <v>15</v>
      </c>
      <c r="C711" s="62" t="s">
        <v>16</v>
      </c>
      <c r="D711" s="56">
        <f>IF(B711="","",SUMPRODUCT((B$11:B711&lt;&gt;"")*1))</f>
        <v>555</v>
      </c>
      <c r="E711" s="54">
        <v>4.4999999999999998E-2</v>
      </c>
      <c r="F711" s="54">
        <v>105.68888888888888</v>
      </c>
      <c r="G711" s="54">
        <v>0.16700000000000001</v>
      </c>
      <c r="H711" s="54">
        <v>232.13772455089824</v>
      </c>
      <c r="I711" s="54">
        <v>0.158</v>
      </c>
      <c r="J711" s="54">
        <v>297.67721518987344</v>
      </c>
      <c r="K711" s="54">
        <v>0.16700000000000001</v>
      </c>
      <c r="L711" s="54">
        <v>286.19161676646706</v>
      </c>
      <c r="M711" s="54">
        <v>0.111</v>
      </c>
      <c r="N711" s="54">
        <v>341.03603603603602</v>
      </c>
      <c r="O711" s="54">
        <v>0.29299999999999998</v>
      </c>
      <c r="P711" s="54">
        <v>215.78498293515358</v>
      </c>
      <c r="Q711" s="54">
        <v>0</v>
      </c>
      <c r="R711" s="54">
        <v>0</v>
      </c>
      <c r="S711" s="54">
        <v>0</v>
      </c>
      <c r="T711" s="54">
        <v>0</v>
      </c>
      <c r="U711" s="54">
        <v>0.54700000000000004</v>
      </c>
      <c r="V711" s="54">
        <v>140.38208409506399</v>
      </c>
      <c r="W711" s="54">
        <v>0.27500000000000002</v>
      </c>
      <c r="X711" s="54">
        <v>176.43272727272728</v>
      </c>
      <c r="Y711" s="54">
        <v>0.88100000000000001</v>
      </c>
      <c r="Z711" s="54">
        <v>165.17593643586835</v>
      </c>
      <c r="AA711" s="54">
        <v>0.48899999999999999</v>
      </c>
      <c r="AB711" s="54">
        <v>177.57668711656441</v>
      </c>
    </row>
    <row r="712" spans="2:28" ht="14.45" customHeight="1">
      <c r="B712" s="57" t="s">
        <v>17</v>
      </c>
      <c r="C712" s="58" t="s">
        <v>16</v>
      </c>
      <c r="D712" s="56">
        <f>IF(B712="","",SUMPRODUCT((B$11:B712&lt;&gt;"")*1))</f>
        <v>556</v>
      </c>
      <c r="E712" s="54">
        <v>0</v>
      </c>
      <c r="F712" s="54">
        <v>0</v>
      </c>
      <c r="G712" s="54">
        <v>0</v>
      </c>
      <c r="H712" s="54">
        <v>0</v>
      </c>
      <c r="I712" s="54">
        <v>0</v>
      </c>
      <c r="J712" s="54">
        <v>0</v>
      </c>
      <c r="K712" s="54">
        <v>0.27500000000000002</v>
      </c>
      <c r="L712" s="54">
        <v>259</v>
      </c>
      <c r="M712" s="54">
        <v>0.48499999999999999</v>
      </c>
      <c r="N712" s="54">
        <v>238</v>
      </c>
      <c r="O712" s="54">
        <v>0.97</v>
      </c>
      <c r="P712" s="54">
        <v>27.6</v>
      </c>
      <c r="Q712" s="54">
        <v>0</v>
      </c>
      <c r="R712" s="54">
        <v>0</v>
      </c>
      <c r="S712" s="54">
        <v>0</v>
      </c>
      <c r="T712" s="54">
        <v>0</v>
      </c>
      <c r="U712" s="54">
        <v>0</v>
      </c>
      <c r="V712" s="54">
        <v>0</v>
      </c>
      <c r="W712" s="54">
        <v>0</v>
      </c>
      <c r="X712" s="54">
        <v>0</v>
      </c>
      <c r="Y712" s="54">
        <v>0</v>
      </c>
      <c r="Z712" s="54">
        <v>0</v>
      </c>
      <c r="AA712" s="54">
        <v>0</v>
      </c>
      <c r="AB712" s="54">
        <v>0</v>
      </c>
    </row>
    <row r="713" spans="2:28" ht="14.45" customHeight="1">
      <c r="B713" s="57" t="s">
        <v>18</v>
      </c>
      <c r="C713" s="58" t="s">
        <v>16</v>
      </c>
      <c r="D713" s="56">
        <f>IF(B713="","",SUMPRODUCT((B$11:B713&lt;&gt;"")*1))</f>
        <v>557</v>
      </c>
      <c r="E713" s="54">
        <v>3.0000000000000001E-3</v>
      </c>
      <c r="F713" s="54">
        <v>2271.6666666666665</v>
      </c>
      <c r="G713" s="54">
        <v>1E-3</v>
      </c>
      <c r="H713" s="54">
        <v>2100</v>
      </c>
      <c r="I713" s="54">
        <v>0.06</v>
      </c>
      <c r="J713" s="54">
        <v>869.9666666666667</v>
      </c>
      <c r="K713" s="54">
        <v>0.72899999999999998</v>
      </c>
      <c r="L713" s="54">
        <v>358.25102880658437</v>
      </c>
      <c r="M713" s="54">
        <v>0.75800000000000001</v>
      </c>
      <c r="N713" s="54">
        <v>333.3641160949868</v>
      </c>
      <c r="O713" s="54">
        <v>4.1000000000000002E-2</v>
      </c>
      <c r="P713" s="54">
        <v>595.2439024390244</v>
      </c>
      <c r="Q713" s="54">
        <v>0</v>
      </c>
      <c r="R713" s="54">
        <v>0</v>
      </c>
      <c r="S713" s="54">
        <v>0</v>
      </c>
      <c r="T713" s="54">
        <v>0</v>
      </c>
      <c r="U713" s="54">
        <v>0</v>
      </c>
      <c r="V713" s="54">
        <v>0</v>
      </c>
      <c r="W713" s="54">
        <v>0</v>
      </c>
      <c r="X713" s="54">
        <v>0</v>
      </c>
      <c r="Y713" s="54">
        <v>1.2E-2</v>
      </c>
      <c r="Z713" s="54">
        <v>383.08333333333337</v>
      </c>
      <c r="AA713" s="54">
        <v>7.0000000000000007E-2</v>
      </c>
      <c r="AB713" s="54">
        <v>565.61428571428564</v>
      </c>
    </row>
    <row r="714" spans="2:28" ht="14.45" customHeight="1">
      <c r="B714" s="57" t="s">
        <v>19</v>
      </c>
      <c r="C714" s="58" t="s">
        <v>20</v>
      </c>
      <c r="D714" s="56">
        <f>IF(B714="","",SUMPRODUCT((B$11:B714&lt;&gt;"")*1))</f>
        <v>558</v>
      </c>
      <c r="E714" s="54">
        <v>0</v>
      </c>
      <c r="F714" s="54">
        <v>0</v>
      </c>
      <c r="G714" s="54">
        <v>0</v>
      </c>
      <c r="H714" s="54">
        <v>0</v>
      </c>
      <c r="I714" s="54">
        <v>5.2999999999999999E-2</v>
      </c>
      <c r="J714" s="54">
        <v>898.37735849056605</v>
      </c>
      <c r="K714" s="54">
        <v>5.2999999999999999E-2</v>
      </c>
      <c r="L714" s="54">
        <v>878.60377358490564</v>
      </c>
      <c r="M714" s="54">
        <v>6.3E-2</v>
      </c>
      <c r="N714" s="54">
        <v>575.04761904761904</v>
      </c>
      <c r="O714" s="54">
        <v>1E-3</v>
      </c>
      <c r="P714" s="54">
        <v>1328</v>
      </c>
      <c r="Q714" s="54">
        <v>0</v>
      </c>
      <c r="R714" s="54">
        <v>0</v>
      </c>
      <c r="S714" s="54">
        <v>0</v>
      </c>
      <c r="T714" s="54">
        <v>0</v>
      </c>
      <c r="U714" s="54">
        <v>0</v>
      </c>
      <c r="V714" s="54">
        <v>0</v>
      </c>
      <c r="W714" s="54">
        <v>0</v>
      </c>
      <c r="X714" s="54">
        <v>0</v>
      </c>
      <c r="Y714" s="54">
        <v>0</v>
      </c>
      <c r="Z714" s="54">
        <v>0</v>
      </c>
      <c r="AA714" s="54">
        <v>0</v>
      </c>
      <c r="AB714" s="54">
        <v>0</v>
      </c>
    </row>
    <row r="715" spans="2:28" ht="14.45" customHeight="1">
      <c r="B715" s="57" t="s">
        <v>21</v>
      </c>
      <c r="C715" s="58" t="s">
        <v>20</v>
      </c>
      <c r="D715" s="56">
        <f>IF(B715="","",SUMPRODUCT((B$11:B715&lt;&gt;"")*1))</f>
        <v>559</v>
      </c>
      <c r="E715" s="54">
        <v>0</v>
      </c>
      <c r="F715" s="54">
        <v>0</v>
      </c>
      <c r="G715" s="54">
        <v>0</v>
      </c>
      <c r="H715" s="54">
        <v>0</v>
      </c>
      <c r="I715" s="54">
        <v>3.0000000000000001E-3</v>
      </c>
      <c r="J715" s="54">
        <v>702</v>
      </c>
      <c r="K715" s="54">
        <v>2.1999999999999999E-2</v>
      </c>
      <c r="L715" s="54">
        <v>434.45454545454544</v>
      </c>
      <c r="M715" s="54">
        <v>5.0999999999999997E-2</v>
      </c>
      <c r="N715" s="54">
        <v>387.31372549019608</v>
      </c>
      <c r="O715" s="54">
        <v>3.0000000000000001E-3</v>
      </c>
      <c r="P715" s="54">
        <v>1242</v>
      </c>
      <c r="Q715" s="54">
        <v>0</v>
      </c>
      <c r="R715" s="54">
        <v>0</v>
      </c>
      <c r="S715" s="54">
        <v>0</v>
      </c>
      <c r="T715" s="54">
        <v>0</v>
      </c>
      <c r="U715" s="54">
        <v>0</v>
      </c>
      <c r="V715" s="54">
        <v>0</v>
      </c>
      <c r="W715" s="54">
        <v>0</v>
      </c>
      <c r="X715" s="54">
        <v>0</v>
      </c>
      <c r="Y715" s="54">
        <v>8.0000000000000002E-3</v>
      </c>
      <c r="Z715" s="54">
        <v>425.875</v>
      </c>
      <c r="AA715" s="54">
        <v>1.0999999999999999E-2</v>
      </c>
      <c r="AB715" s="54">
        <v>432</v>
      </c>
    </row>
    <row r="716" spans="2:28" ht="14.45" customHeight="1">
      <c r="B716" s="57"/>
      <c r="C716" s="58"/>
      <c r="D716" s="56"/>
      <c r="E716" s="54"/>
      <c r="F716" s="54"/>
      <c r="G716" s="54"/>
      <c r="H716" s="54"/>
      <c r="I716" s="54"/>
      <c r="J716" s="54"/>
      <c r="K716" s="54"/>
      <c r="L716" s="54"/>
      <c r="M716" s="54"/>
      <c r="N716" s="54"/>
      <c r="O716" s="54"/>
      <c r="P716" s="54"/>
      <c r="Q716" s="54"/>
      <c r="R716" s="54"/>
      <c r="S716" s="54"/>
      <c r="T716" s="54"/>
      <c r="U716" s="54"/>
      <c r="V716" s="54"/>
      <c r="W716" s="54"/>
      <c r="X716" s="54"/>
      <c r="Y716" s="54"/>
      <c r="Z716" s="54"/>
      <c r="AA716" s="54"/>
      <c r="AB716" s="54"/>
    </row>
    <row r="717" spans="2:28" ht="14.45" customHeight="1">
      <c r="B717" s="57" t="s">
        <v>22</v>
      </c>
      <c r="C717" s="58" t="s">
        <v>20</v>
      </c>
      <c r="D717" s="56">
        <f>IF(B717="","",SUMPRODUCT((B$11:B717&lt;&gt;"")*1))</f>
        <v>560</v>
      </c>
      <c r="E717" s="54">
        <v>6.0000000000000001E-3</v>
      </c>
      <c r="F717" s="54">
        <v>748.83333333333326</v>
      </c>
      <c r="G717" s="54">
        <v>6.0000000000000001E-3</v>
      </c>
      <c r="H717" s="54">
        <v>581.33333333333326</v>
      </c>
      <c r="I717" s="54">
        <v>9.1999999999999998E-2</v>
      </c>
      <c r="J717" s="54">
        <v>477.04347826086951</v>
      </c>
      <c r="K717" s="54">
        <v>0.20100000000000001</v>
      </c>
      <c r="L717" s="54">
        <v>172.13930348258705</v>
      </c>
      <c r="M717" s="54">
        <v>0.02</v>
      </c>
      <c r="N717" s="54">
        <v>332.3</v>
      </c>
      <c r="O717" s="54">
        <v>8.9999999999999993E-3</v>
      </c>
      <c r="P717" s="54">
        <v>375.55555555555554</v>
      </c>
      <c r="Q717" s="54">
        <v>0</v>
      </c>
      <c r="R717" s="54">
        <v>0</v>
      </c>
      <c r="S717" s="54">
        <v>1E-3</v>
      </c>
      <c r="T717" s="54">
        <v>432</v>
      </c>
      <c r="U717" s="54">
        <v>1.9E-2</v>
      </c>
      <c r="V717" s="54">
        <v>293.4736842105263</v>
      </c>
      <c r="W717" s="54">
        <v>1.6E-2</v>
      </c>
      <c r="X717" s="54">
        <v>299.4375</v>
      </c>
      <c r="Y717" s="54">
        <v>0.254</v>
      </c>
      <c r="Z717" s="54">
        <v>313.14173228346453</v>
      </c>
      <c r="AA717" s="54">
        <v>0.13600000000000001</v>
      </c>
      <c r="AB717" s="54">
        <v>219.57352941176472</v>
      </c>
    </row>
    <row r="718" spans="2:28" ht="14.45" customHeight="1">
      <c r="B718" s="57" t="s">
        <v>23</v>
      </c>
      <c r="C718" s="58" t="s">
        <v>20</v>
      </c>
      <c r="D718" s="56">
        <f>IF(B718="","",SUMPRODUCT((B$11:B718&lt;&gt;"")*1))</f>
        <v>561</v>
      </c>
      <c r="E718" s="54">
        <v>0</v>
      </c>
      <c r="F718" s="54">
        <v>0</v>
      </c>
      <c r="G718" s="54">
        <v>1.7000000000000001E-2</v>
      </c>
      <c r="H718" s="54">
        <v>702</v>
      </c>
      <c r="I718" s="54">
        <v>3.1E-2</v>
      </c>
      <c r="J718" s="54">
        <v>567.87096774193549</v>
      </c>
      <c r="K718" s="54">
        <v>1E-3</v>
      </c>
      <c r="L718" s="54">
        <v>864</v>
      </c>
      <c r="M718" s="54">
        <v>5.0000000000000001E-3</v>
      </c>
      <c r="N718" s="54">
        <v>70.2</v>
      </c>
      <c r="O718" s="54">
        <v>0</v>
      </c>
      <c r="P718" s="54">
        <v>0</v>
      </c>
      <c r="Q718" s="54">
        <v>0</v>
      </c>
      <c r="R718" s="54">
        <v>0</v>
      </c>
      <c r="S718" s="54">
        <v>0</v>
      </c>
      <c r="T718" s="54">
        <v>0</v>
      </c>
      <c r="U718" s="54">
        <v>0</v>
      </c>
      <c r="V718" s="54">
        <v>0</v>
      </c>
      <c r="W718" s="54">
        <v>0</v>
      </c>
      <c r="X718" s="54">
        <v>0</v>
      </c>
      <c r="Y718" s="54">
        <v>0</v>
      </c>
      <c r="Z718" s="54">
        <v>0</v>
      </c>
      <c r="AA718" s="54">
        <v>0</v>
      </c>
      <c r="AB718" s="54">
        <v>0</v>
      </c>
    </row>
    <row r="719" spans="2:28" ht="14.45" customHeight="1">
      <c r="B719" s="57" t="s">
        <v>43</v>
      </c>
      <c r="C719" s="58" t="s">
        <v>44</v>
      </c>
      <c r="D719" s="56">
        <f>IF(B719="","",SUMPRODUCT((B$11:B719&lt;&gt;"")*1))</f>
        <v>562</v>
      </c>
      <c r="E719" s="54">
        <v>0.315</v>
      </c>
      <c r="F719" s="54">
        <v>262.97142857142853</v>
      </c>
      <c r="G719" s="54">
        <v>0.123</v>
      </c>
      <c r="H719" s="54">
        <v>282.73170731707313</v>
      </c>
      <c r="I719" s="54">
        <v>1.546</v>
      </c>
      <c r="J719" s="54">
        <v>232.99676584734803</v>
      </c>
      <c r="K719" s="54">
        <v>1.889</v>
      </c>
      <c r="L719" s="54">
        <v>174.17787188988882</v>
      </c>
      <c r="M719" s="54">
        <v>3.3460000000000001</v>
      </c>
      <c r="N719" s="54">
        <v>148.84967124925285</v>
      </c>
      <c r="O719" s="54">
        <v>4.6459999999999999</v>
      </c>
      <c r="P719" s="54">
        <v>122.37752905725355</v>
      </c>
      <c r="Q719" s="54">
        <v>0.115</v>
      </c>
      <c r="R719" s="54">
        <v>179.37391304347827</v>
      </c>
      <c r="S719" s="54">
        <v>0.11</v>
      </c>
      <c r="T719" s="54">
        <v>290.61818181818182</v>
      </c>
      <c r="U719" s="54">
        <v>0.22600000000000001</v>
      </c>
      <c r="V719" s="54">
        <v>215.28318584070797</v>
      </c>
      <c r="W719" s="54">
        <v>0.94499999999999995</v>
      </c>
      <c r="X719" s="54">
        <v>149.02857142857141</v>
      </c>
      <c r="Y719" s="54">
        <v>1.887</v>
      </c>
      <c r="Z719" s="54">
        <v>180.45786963434023</v>
      </c>
      <c r="AA719" s="54">
        <v>0.68</v>
      </c>
      <c r="AB719" s="54">
        <v>188.52352941176471</v>
      </c>
    </row>
    <row r="720" spans="2:28" ht="14.45" customHeight="1">
      <c r="B720" s="59"/>
      <c r="C720" s="11"/>
      <c r="D720" s="56" t="str">
        <f>IF(B720="","",SUMPRODUCT((B$11:B720&lt;&gt;"")*1))</f>
        <v/>
      </c>
      <c r="E720" s="54"/>
      <c r="F720" s="54"/>
      <c r="G720" s="54"/>
      <c r="H720" s="54"/>
      <c r="I720" s="54"/>
      <c r="J720" s="54"/>
      <c r="K720" s="54"/>
      <c r="L720" s="54"/>
      <c r="M720" s="54"/>
      <c r="N720" s="54"/>
      <c r="O720" s="54"/>
      <c r="P720" s="54"/>
      <c r="Q720" s="54"/>
      <c r="R720" s="54"/>
      <c r="S720" s="54"/>
      <c r="T720" s="54"/>
      <c r="U720" s="54"/>
      <c r="V720" s="54"/>
      <c r="W720" s="54"/>
      <c r="X720" s="54"/>
      <c r="Y720" s="54"/>
      <c r="Z720" s="54"/>
      <c r="AA720" s="54"/>
      <c r="AB720" s="54"/>
    </row>
    <row r="721" spans="1:28" ht="14.45" customHeight="1">
      <c r="A721" s="50" t="s">
        <v>126</v>
      </c>
      <c r="B721" s="59"/>
      <c r="C721" s="11"/>
      <c r="D721" s="56" t="str">
        <f>IF(B721="","",SUMPRODUCT((B$11:B721&lt;&gt;"")*1))</f>
        <v/>
      </c>
      <c r="E721" s="53"/>
      <c r="F721" s="53"/>
      <c r="G721" s="54"/>
      <c r="H721" s="54"/>
      <c r="I721" s="54"/>
      <c r="J721" s="54"/>
      <c r="K721" s="54"/>
      <c r="L721" s="54"/>
      <c r="M721" s="54"/>
      <c r="N721" s="54"/>
      <c r="O721" s="54"/>
      <c r="P721" s="54"/>
      <c r="Q721" s="54"/>
      <c r="R721" s="54"/>
      <c r="S721" s="54"/>
      <c r="T721" s="54"/>
      <c r="U721" s="54"/>
      <c r="V721" s="54"/>
      <c r="W721" s="54"/>
      <c r="X721" s="54"/>
      <c r="Y721" s="54"/>
      <c r="Z721" s="54"/>
      <c r="AA721" s="54"/>
      <c r="AB721" s="54"/>
    </row>
    <row r="722" spans="1:28" s="50" customFormat="1" ht="14.45" customHeight="1">
      <c r="B722" s="60" t="s">
        <v>121</v>
      </c>
      <c r="D722" s="56">
        <f>IF(B722="","",SUMPRODUCT((B$11:B722&lt;&gt;"")*1))</f>
        <v>563</v>
      </c>
      <c r="E722" s="53">
        <f>IF(SUM(E723:E761)&lt;0.001,"-",SUM(E723:E761))</f>
        <v>154.76900000000003</v>
      </c>
      <c r="F722" s="53">
        <f>IF(ISERR(SUMPRODUCT(E723:E761,F723:F761)/E722),"-",SUMPRODUCT(E723:E761,F723:F761)/E722)</f>
        <v>626.13646789731786</v>
      </c>
      <c r="G722" s="53">
        <f>IF(SUM(G723:G761)&lt;0.001,"-",SUM(G723:G761))</f>
        <v>200.172</v>
      </c>
      <c r="H722" s="53">
        <f>IF(ISERR(SUMPRODUCT(G723:G761,H723:H761)/G722),"-",SUMPRODUCT(G723:G761,H723:H761)/G722)</f>
        <v>638.62737545710684</v>
      </c>
      <c r="I722" s="53">
        <f>IF(SUM(I723:I761)&lt;0.001,"-",SUM(I723:I761))</f>
        <v>532.54200000000003</v>
      </c>
      <c r="J722" s="53">
        <f>IF(ISERR(SUMPRODUCT(I723:I761,J723:J761)/I722),"-",SUMPRODUCT(I723:I761,J723:J761)/I722)</f>
        <v>451.42406608305066</v>
      </c>
      <c r="K722" s="53">
        <f>IF(SUM(K723:K761)&lt;0.001,"-",SUM(K723:K761))</f>
        <v>608.24099999999987</v>
      </c>
      <c r="L722" s="53">
        <f>IF(ISERR(SUMPRODUCT(K723:K761,L723:L761)/K722),"-",SUMPRODUCT(K723:K761,L723:L761)/K722)</f>
        <v>383.60027028759987</v>
      </c>
      <c r="M722" s="53">
        <f>IF(SUM(M723:M761)&lt;0.001,"-",SUM(M723:M761))</f>
        <v>490.05899999999997</v>
      </c>
      <c r="N722" s="53">
        <f>IF(ISERR(SUMPRODUCT(M723:M761,N723:N761)/M722),"-",SUMPRODUCT(M723:M761,N723:N761)/M722)</f>
        <v>346.45152726508439</v>
      </c>
      <c r="O722" s="53">
        <f>IF(SUM(O723:O761)&lt;0.001,"-",SUM(O723:O761))</f>
        <v>395.03399999999999</v>
      </c>
      <c r="P722" s="53">
        <f>IF(ISERR(SUMPRODUCT(O723:O761,P723:P761)/O722),"-",SUMPRODUCT(O723:O761,P723:P761)/O722)</f>
        <v>353.20476718459673</v>
      </c>
      <c r="Q722" s="53">
        <f>IF(SUM(Q723:Q761)&lt;0.001,"-",SUM(Q723:Q761))</f>
        <v>305.54599999999999</v>
      </c>
      <c r="R722" s="53">
        <f>IF(ISERR(SUMPRODUCT(Q723:Q761,R723:R761)/Q722),"-",SUMPRODUCT(Q723:Q761,R723:R761)/Q722)</f>
        <v>489.91626465409468</v>
      </c>
      <c r="S722" s="53">
        <f>IF(SUM(S723:S761)&lt;0.001,"-",SUM(S723:S761))</f>
        <v>174.70500000000004</v>
      </c>
      <c r="T722" s="53">
        <f>IF(ISERR(SUMPRODUCT(S723:S761,T723:T761)/S722),"-",SUMPRODUCT(S723:S761,T723:T761)/S722)</f>
        <v>546.05039352050596</v>
      </c>
      <c r="U722" s="53">
        <f>IF(SUM(U723:U761)&lt;0.001,"-",SUM(U723:U761))</f>
        <v>164.36899999999997</v>
      </c>
      <c r="V722" s="53">
        <f>IF(ISERR(SUMPRODUCT(U723:U761,V723:V761)/U722),"-",SUMPRODUCT(U723:U761,V723:V761)/U722)</f>
        <v>537.91077392939064</v>
      </c>
      <c r="W722" s="53">
        <f>IF(SUM(W723:W761)&lt;0.001,"-",SUM(W723:W761))</f>
        <v>219.97200000000001</v>
      </c>
      <c r="X722" s="53">
        <f>IF(ISERR(SUMPRODUCT(W723:W761,X723:X761)/W722),"-",SUMPRODUCT(W723:W761,X723:X761)/W722)</f>
        <v>555.17443129125536</v>
      </c>
      <c r="Y722" s="53">
        <f>IF(SUM(Y723:Y761)&lt;0.001,"-",SUM(Y723:Y761))</f>
        <v>234.96899999999997</v>
      </c>
      <c r="Z722" s="53">
        <f>IF(ISERR(SUMPRODUCT(Y723:Y761,Z723:Z761)/Y722),"-",SUMPRODUCT(Y723:Y761,Z723:Z761)/Y722)</f>
        <v>592.80543816418367</v>
      </c>
      <c r="AA722" s="53">
        <f>IF(SUM(AA723:AA761)&lt;0.001,"-",SUM(AA723:AA761))</f>
        <v>206.88200000000001</v>
      </c>
      <c r="AB722" s="53">
        <f>IF(ISERR(SUMPRODUCT(AA723:AA761,AB723:AB761)/AA722),"-",SUMPRODUCT(AA723:AA761,AB723:AB761)/AA722)</f>
        <v>690.21597335679269</v>
      </c>
    </row>
    <row r="723" spans="1:28" ht="14.45" customHeight="1">
      <c r="B723" s="57" t="s">
        <v>15</v>
      </c>
      <c r="C723" s="58" t="s">
        <v>16</v>
      </c>
      <c r="D723" s="56">
        <f>IF(B723="","",SUMPRODUCT((B$11:B723&lt;&gt;"")*1))</f>
        <v>564</v>
      </c>
      <c r="E723" s="54">
        <v>0</v>
      </c>
      <c r="F723" s="54">
        <v>0</v>
      </c>
      <c r="G723" s="54">
        <v>0</v>
      </c>
      <c r="H723" s="54">
        <v>0</v>
      </c>
      <c r="I723" s="54">
        <v>0</v>
      </c>
      <c r="J723" s="54">
        <v>0</v>
      </c>
      <c r="K723" s="54">
        <v>0</v>
      </c>
      <c r="L723" s="54">
        <v>0</v>
      </c>
      <c r="M723" s="54">
        <v>2.1000000000000001E-2</v>
      </c>
      <c r="N723" s="54">
        <v>2025.2380952380952</v>
      </c>
      <c r="O723" s="54">
        <v>7.0000000000000007E-2</v>
      </c>
      <c r="P723" s="54">
        <v>1215.7</v>
      </c>
      <c r="Q723" s="54">
        <v>4.3999999999999997E-2</v>
      </c>
      <c r="R723" s="54">
        <v>1090.0681818181818</v>
      </c>
      <c r="S723" s="54">
        <v>1.4999999999999999E-2</v>
      </c>
      <c r="T723" s="54">
        <v>900.73333333333335</v>
      </c>
      <c r="U723" s="54">
        <v>3.0000000000000001E-3</v>
      </c>
      <c r="V723" s="54">
        <v>2250</v>
      </c>
      <c r="W723" s="54">
        <v>3.0000000000000001E-3</v>
      </c>
      <c r="X723" s="54">
        <v>1818</v>
      </c>
      <c r="Y723" s="54">
        <v>2.9000000000000001E-2</v>
      </c>
      <c r="Z723" s="54">
        <v>1577.1724137931035</v>
      </c>
      <c r="AA723" s="54">
        <v>3.2000000000000001E-2</v>
      </c>
      <c r="AB723" s="54">
        <v>1999.6875</v>
      </c>
    </row>
    <row r="724" spans="1:28" ht="14.45" customHeight="1">
      <c r="B724" s="57" t="s">
        <v>17</v>
      </c>
      <c r="C724" s="58" t="s">
        <v>16</v>
      </c>
      <c r="D724" s="56">
        <f>IF(B724="","",SUMPRODUCT((B$11:B724&lt;&gt;"")*1))</f>
        <v>565</v>
      </c>
      <c r="E724" s="54">
        <v>1.6E-2</v>
      </c>
      <c r="F724" s="54">
        <v>137.6875</v>
      </c>
      <c r="G724" s="54">
        <v>0</v>
      </c>
      <c r="H724" s="54">
        <v>0</v>
      </c>
      <c r="I724" s="54">
        <v>0</v>
      </c>
      <c r="J724" s="54">
        <v>0</v>
      </c>
      <c r="K724" s="54">
        <v>6.0000000000000001E-3</v>
      </c>
      <c r="L724" s="54">
        <v>1434</v>
      </c>
      <c r="M724" s="54">
        <v>0.372</v>
      </c>
      <c r="N724" s="54">
        <v>724.13172043010752</v>
      </c>
      <c r="O724" s="54">
        <v>1.5569999999999999</v>
      </c>
      <c r="P724" s="54">
        <v>382.96981374438019</v>
      </c>
      <c r="Q724" s="54">
        <v>0.749</v>
      </c>
      <c r="R724" s="54">
        <v>439.67423230974634</v>
      </c>
      <c r="S724" s="54">
        <v>0.83</v>
      </c>
      <c r="T724" s="54">
        <v>322.04096385542169</v>
      </c>
      <c r="U724" s="54">
        <v>0.73899999999999999</v>
      </c>
      <c r="V724" s="54">
        <v>120.51962110960758</v>
      </c>
      <c r="W724" s="54">
        <v>0.66800000000000004</v>
      </c>
      <c r="X724" s="54">
        <v>182.28592814371257</v>
      </c>
      <c r="Y724" s="54">
        <v>3.2370000000000001</v>
      </c>
      <c r="Z724" s="54">
        <v>76.810318195860361</v>
      </c>
      <c r="AA724" s="54">
        <v>2.2349999999999999</v>
      </c>
      <c r="AB724" s="54">
        <v>90.844742729306489</v>
      </c>
    </row>
    <row r="725" spans="1:28" ht="14.45" customHeight="1">
      <c r="B725" s="57" t="s">
        <v>18</v>
      </c>
      <c r="C725" s="58" t="s">
        <v>16</v>
      </c>
      <c r="D725" s="56">
        <f>IF(B725="","",SUMPRODUCT((B$11:B725&lt;&gt;"")*1))</f>
        <v>566</v>
      </c>
      <c r="E725" s="54">
        <v>5.0000000000000001E-3</v>
      </c>
      <c r="F725" s="54">
        <v>691.2</v>
      </c>
      <c r="G725" s="54">
        <v>0</v>
      </c>
      <c r="H725" s="54">
        <v>0</v>
      </c>
      <c r="I725" s="54">
        <v>0</v>
      </c>
      <c r="J725" s="54">
        <v>0</v>
      </c>
      <c r="K725" s="54">
        <v>3.5999999999999997E-2</v>
      </c>
      <c r="L725" s="54">
        <v>2218.0277777777778</v>
      </c>
      <c r="M725" s="54">
        <v>1.585</v>
      </c>
      <c r="N725" s="54">
        <v>736.05173501577292</v>
      </c>
      <c r="O725" s="54">
        <v>4.8129999999999997</v>
      </c>
      <c r="P725" s="54">
        <v>511.41013920631622</v>
      </c>
      <c r="Q725" s="54">
        <v>3.8889999999999998</v>
      </c>
      <c r="R725" s="54">
        <v>594.14399588583183</v>
      </c>
      <c r="S725" s="54">
        <v>8.1000000000000003E-2</v>
      </c>
      <c r="T725" s="54">
        <v>1337.1234567901233</v>
      </c>
      <c r="U725" s="54">
        <v>8.7999999999999995E-2</v>
      </c>
      <c r="V725" s="54">
        <v>1514.1136363636365</v>
      </c>
      <c r="W725" s="54">
        <v>1.877</v>
      </c>
      <c r="X725" s="54">
        <v>845.35695258391047</v>
      </c>
      <c r="Y725" s="54">
        <v>2.2789999999999999</v>
      </c>
      <c r="Z725" s="54">
        <v>509.07196138657309</v>
      </c>
      <c r="AA725" s="54">
        <v>2.3719999999999999</v>
      </c>
      <c r="AB725" s="54">
        <v>240.93001686340639</v>
      </c>
    </row>
    <row r="726" spans="1:28" ht="14.45" customHeight="1">
      <c r="B726" s="57" t="s">
        <v>19</v>
      </c>
      <c r="C726" s="58" t="s">
        <v>20</v>
      </c>
      <c r="D726" s="56">
        <f>IF(B726="","",SUMPRODUCT((B$11:B726&lt;&gt;"")*1))</f>
        <v>567</v>
      </c>
      <c r="E726" s="54">
        <v>0.28199999999999997</v>
      </c>
      <c r="F726" s="54">
        <v>307.35460992907804</v>
      </c>
      <c r="G726" s="54">
        <v>1.4999999999999999E-2</v>
      </c>
      <c r="H726" s="54">
        <v>598.20000000000005</v>
      </c>
      <c r="I726" s="54">
        <v>1E-3</v>
      </c>
      <c r="J726" s="54">
        <v>2930</v>
      </c>
      <c r="K726" s="54">
        <v>4.1000000000000002E-2</v>
      </c>
      <c r="L726" s="54">
        <v>2343.6341463414633</v>
      </c>
      <c r="M726" s="54">
        <v>1.0229999999999999</v>
      </c>
      <c r="N726" s="54">
        <v>1416.7585532746823</v>
      </c>
      <c r="O726" s="54">
        <v>6.13</v>
      </c>
      <c r="P726" s="54">
        <v>402.9026101141925</v>
      </c>
      <c r="Q726" s="54">
        <v>16.183</v>
      </c>
      <c r="R726" s="54">
        <v>334.73323858369895</v>
      </c>
      <c r="S726" s="54">
        <v>0.59899999999999998</v>
      </c>
      <c r="T726" s="54">
        <v>654.5358931552588</v>
      </c>
      <c r="U726" s="54">
        <v>0.92900000000000005</v>
      </c>
      <c r="V726" s="54">
        <v>171.02475780409043</v>
      </c>
      <c r="W726" s="54">
        <v>1.1100000000000001</v>
      </c>
      <c r="X726" s="54">
        <v>594.57387387387394</v>
      </c>
      <c r="Y726" s="54">
        <v>1.1839999999999999</v>
      </c>
      <c r="Z726" s="54">
        <v>369.42060810810807</v>
      </c>
      <c r="AA726" s="54">
        <v>0.36799999999999999</v>
      </c>
      <c r="AB726" s="54">
        <v>273.83423913043475</v>
      </c>
    </row>
    <row r="727" spans="1:28" ht="14.45" customHeight="1">
      <c r="B727" s="57"/>
      <c r="C727" s="58"/>
      <c r="D727" s="56"/>
      <c r="E727" s="54"/>
      <c r="F727" s="54"/>
      <c r="G727" s="54"/>
      <c r="H727" s="54"/>
      <c r="I727" s="54"/>
      <c r="J727" s="54"/>
      <c r="K727" s="54"/>
      <c r="L727" s="54"/>
      <c r="M727" s="54"/>
      <c r="N727" s="54"/>
      <c r="O727" s="54"/>
      <c r="P727" s="54"/>
      <c r="Q727" s="54"/>
      <c r="R727" s="54"/>
      <c r="S727" s="54"/>
      <c r="T727" s="54"/>
      <c r="U727" s="54"/>
      <c r="V727" s="54"/>
      <c r="W727" s="54"/>
      <c r="X727" s="54"/>
      <c r="Y727" s="54"/>
      <c r="Z727" s="54"/>
      <c r="AA727" s="54"/>
      <c r="AB727" s="54"/>
    </row>
    <row r="728" spans="1:28" ht="14.45" customHeight="1">
      <c r="B728" s="57" t="s">
        <v>21</v>
      </c>
      <c r="C728" s="58" t="s">
        <v>20</v>
      </c>
      <c r="D728" s="56">
        <f>IF(B728="","",SUMPRODUCT((B$11:B728&lt;&gt;"")*1))</f>
        <v>568</v>
      </c>
      <c r="E728" s="54">
        <v>1.6E-2</v>
      </c>
      <c r="F728" s="54">
        <v>588.375</v>
      </c>
      <c r="G728" s="54">
        <v>0</v>
      </c>
      <c r="H728" s="54">
        <v>0</v>
      </c>
      <c r="I728" s="54">
        <v>0</v>
      </c>
      <c r="J728" s="54">
        <v>0</v>
      </c>
      <c r="K728" s="54">
        <v>2E-3</v>
      </c>
      <c r="L728" s="54">
        <v>1458</v>
      </c>
      <c r="M728" s="54">
        <v>0.13800000000000001</v>
      </c>
      <c r="N728" s="54">
        <v>620.97101449275362</v>
      </c>
      <c r="O728" s="54">
        <v>2.1419999999999999</v>
      </c>
      <c r="P728" s="54">
        <v>343.80112044817923</v>
      </c>
      <c r="Q728" s="54">
        <v>6.6449999999999996</v>
      </c>
      <c r="R728" s="54">
        <v>342.27268623024827</v>
      </c>
      <c r="S728" s="54">
        <v>2.0139999999999998</v>
      </c>
      <c r="T728" s="54">
        <v>291.70804369414105</v>
      </c>
      <c r="U728" s="54">
        <v>0.17299999999999999</v>
      </c>
      <c r="V728" s="54">
        <v>919.27745664739882</v>
      </c>
      <c r="W728" s="54">
        <v>1.629</v>
      </c>
      <c r="X728" s="54">
        <v>728.5518723143033</v>
      </c>
      <c r="Y728" s="54">
        <v>5.9619999999999997</v>
      </c>
      <c r="Z728" s="54">
        <v>753.68416638711835</v>
      </c>
      <c r="AA728" s="54">
        <v>4.7229999999999999</v>
      </c>
      <c r="AB728" s="54">
        <v>468.2396781706542</v>
      </c>
    </row>
    <row r="729" spans="1:28" ht="14.45" customHeight="1">
      <c r="B729" s="62" t="s">
        <v>22</v>
      </c>
      <c r="C729" s="62" t="s">
        <v>20</v>
      </c>
      <c r="D729" s="56">
        <f>IF(B729="","",SUMPRODUCT((B$11:B729&lt;&gt;"")*1))</f>
        <v>569</v>
      </c>
      <c r="E729" s="54">
        <v>0.14000000000000001</v>
      </c>
      <c r="F729" s="54">
        <v>619.37857142857149</v>
      </c>
      <c r="G729" s="54">
        <v>8.9999999999999993E-3</v>
      </c>
      <c r="H729" s="54">
        <v>1658.4444444444443</v>
      </c>
      <c r="I729" s="54">
        <v>1.4E-2</v>
      </c>
      <c r="J729" s="54">
        <v>484.42857142857144</v>
      </c>
      <c r="K729" s="54">
        <v>0.11899999999999999</v>
      </c>
      <c r="L729" s="54">
        <v>2087.4789915966385</v>
      </c>
      <c r="M729" s="54">
        <v>67.521000000000001</v>
      </c>
      <c r="N729" s="54">
        <v>246.91380459412628</v>
      </c>
      <c r="O729" s="54">
        <v>21.949000000000002</v>
      </c>
      <c r="P729" s="54">
        <v>478.66235363797892</v>
      </c>
      <c r="Q729" s="54">
        <v>15.834</v>
      </c>
      <c r="R729" s="54">
        <v>522.89364658330169</v>
      </c>
      <c r="S729" s="54">
        <v>2.6320000000000001</v>
      </c>
      <c r="T729" s="54">
        <v>596.64969604863222</v>
      </c>
      <c r="U729" s="54">
        <v>3.6379999999999999</v>
      </c>
      <c r="V729" s="54">
        <v>576.35266630016497</v>
      </c>
      <c r="W729" s="54">
        <v>22.593</v>
      </c>
      <c r="X729" s="54">
        <v>496.14610720134556</v>
      </c>
      <c r="Y729" s="54">
        <v>41.896999999999998</v>
      </c>
      <c r="Z729" s="54">
        <v>488.59467264959306</v>
      </c>
      <c r="AA729" s="54">
        <v>14.641999999999999</v>
      </c>
      <c r="AB729" s="54">
        <v>567.5972544734326</v>
      </c>
    </row>
    <row r="730" spans="1:28" ht="14.45" customHeight="1">
      <c r="B730" s="62" t="s">
        <v>23</v>
      </c>
      <c r="C730" s="62" t="s">
        <v>20</v>
      </c>
      <c r="D730" s="56">
        <f>IF(B730="","",SUMPRODUCT((B$11:B730&lt;&gt;"")*1))</f>
        <v>570</v>
      </c>
      <c r="E730" s="54">
        <v>0</v>
      </c>
      <c r="F730" s="54">
        <v>0</v>
      </c>
      <c r="G730" s="54">
        <v>0</v>
      </c>
      <c r="H730" s="54">
        <v>0</v>
      </c>
      <c r="I730" s="54">
        <v>0</v>
      </c>
      <c r="J730" s="54">
        <v>0</v>
      </c>
      <c r="K730" s="54">
        <v>0</v>
      </c>
      <c r="L730" s="54">
        <v>0</v>
      </c>
      <c r="M730" s="54">
        <v>0</v>
      </c>
      <c r="N730" s="54">
        <v>0</v>
      </c>
      <c r="O730" s="54">
        <v>0</v>
      </c>
      <c r="P730" s="54">
        <v>0</v>
      </c>
      <c r="Q730" s="54">
        <v>0</v>
      </c>
      <c r="R730" s="54">
        <v>0</v>
      </c>
      <c r="S730" s="54">
        <v>0</v>
      </c>
      <c r="T730" s="54">
        <v>0</v>
      </c>
      <c r="U730" s="54">
        <v>0</v>
      </c>
      <c r="V730" s="54">
        <v>0</v>
      </c>
      <c r="W730" s="54">
        <v>0.08</v>
      </c>
      <c r="X730" s="54">
        <v>818.91250000000002</v>
      </c>
      <c r="Y730" s="54">
        <v>9.2999999999999999E-2</v>
      </c>
      <c r="Z730" s="54">
        <v>808.73118279569894</v>
      </c>
      <c r="AA730" s="54">
        <v>0</v>
      </c>
      <c r="AB730" s="54">
        <v>0</v>
      </c>
    </row>
    <row r="731" spans="1:28" ht="14.45" customHeight="1">
      <c r="B731" s="62" t="s">
        <v>66</v>
      </c>
      <c r="C731" s="62" t="s">
        <v>67</v>
      </c>
      <c r="D731" s="56">
        <f>IF(B731="","",SUMPRODUCT((B$11:B731&lt;&gt;"")*1))</f>
        <v>571</v>
      </c>
      <c r="E731" s="54">
        <v>0</v>
      </c>
      <c r="F731" s="54">
        <v>0</v>
      </c>
      <c r="G731" s="54">
        <v>0</v>
      </c>
      <c r="H731" s="54">
        <v>0</v>
      </c>
      <c r="I731" s="54">
        <v>3.5000000000000003E-2</v>
      </c>
      <c r="J731" s="54">
        <v>568.25714285714287</v>
      </c>
      <c r="K731" s="54">
        <v>0</v>
      </c>
      <c r="L731" s="54">
        <v>0</v>
      </c>
      <c r="M731" s="54">
        <v>0.16900000000000001</v>
      </c>
      <c r="N731" s="54">
        <v>393.93491124260356</v>
      </c>
      <c r="O731" s="54">
        <v>9.1999999999999998E-2</v>
      </c>
      <c r="P731" s="54">
        <v>376.22826086956525</v>
      </c>
      <c r="Q731" s="54">
        <v>1.9E-2</v>
      </c>
      <c r="R731" s="54">
        <v>386.4736842105263</v>
      </c>
      <c r="S731" s="54">
        <v>1.2999999999999999E-2</v>
      </c>
      <c r="T731" s="54">
        <v>958.38461538461547</v>
      </c>
      <c r="U731" s="54">
        <v>0</v>
      </c>
      <c r="V731" s="54">
        <v>0</v>
      </c>
      <c r="W731" s="54">
        <v>0</v>
      </c>
      <c r="X731" s="54">
        <v>0</v>
      </c>
      <c r="Y731" s="54">
        <v>0</v>
      </c>
      <c r="Z731" s="54">
        <v>0</v>
      </c>
      <c r="AA731" s="54">
        <v>0</v>
      </c>
      <c r="AB731" s="54">
        <v>0</v>
      </c>
    </row>
    <row r="732" spans="1:28" ht="14.45" customHeight="1">
      <c r="B732" s="12" t="s">
        <v>24</v>
      </c>
      <c r="C732" s="12" t="s">
        <v>25</v>
      </c>
      <c r="D732" s="56">
        <f>IF(B732="","",SUMPRODUCT((B$11:B732&lt;&gt;"")*1))</f>
        <v>572</v>
      </c>
      <c r="E732" s="54">
        <v>4.0860000000000003</v>
      </c>
      <c r="F732" s="54">
        <v>697.8928046989721</v>
      </c>
      <c r="G732" s="54">
        <v>4.8369999999999997</v>
      </c>
      <c r="H732" s="54">
        <v>819.2247260698781</v>
      </c>
      <c r="I732" s="54">
        <v>10.35</v>
      </c>
      <c r="J732" s="54">
        <v>689.49333333333334</v>
      </c>
      <c r="K732" s="54">
        <v>19.763999999999999</v>
      </c>
      <c r="L732" s="54">
        <v>475.57624974701474</v>
      </c>
      <c r="M732" s="54">
        <v>13.792999999999999</v>
      </c>
      <c r="N732" s="54">
        <v>486.398897991735</v>
      </c>
      <c r="O732" s="54">
        <v>0.58799999999999997</v>
      </c>
      <c r="P732" s="54">
        <v>705.64625850340133</v>
      </c>
      <c r="Q732" s="54">
        <v>0.47399999999999998</v>
      </c>
      <c r="R732" s="54">
        <v>1460.6033755274261</v>
      </c>
      <c r="S732" s="54">
        <v>0.09</v>
      </c>
      <c r="T732" s="54">
        <v>2155</v>
      </c>
      <c r="U732" s="54">
        <v>1.482</v>
      </c>
      <c r="V732" s="54">
        <v>809.48582995951426</v>
      </c>
      <c r="W732" s="54">
        <v>4.5460000000000003</v>
      </c>
      <c r="X732" s="54">
        <v>585.01297844258693</v>
      </c>
      <c r="Y732" s="54">
        <v>3.4220000000000002</v>
      </c>
      <c r="Z732" s="54">
        <v>999.11192285213326</v>
      </c>
      <c r="AA732" s="54">
        <v>10.013</v>
      </c>
      <c r="AB732" s="54">
        <v>847.77449315889351</v>
      </c>
    </row>
    <row r="733" spans="1:28" ht="14.45" customHeight="1">
      <c r="B733" s="12"/>
      <c r="C733" s="12"/>
      <c r="D733" s="56"/>
      <c r="E733" s="54"/>
      <c r="F733" s="54"/>
      <c r="G733" s="54"/>
      <c r="H733" s="54"/>
      <c r="I733" s="54"/>
      <c r="J733" s="54"/>
      <c r="K733" s="54"/>
      <c r="L733" s="54"/>
      <c r="M733" s="54"/>
      <c r="N733" s="54"/>
      <c r="O733" s="54"/>
      <c r="P733" s="54"/>
      <c r="Q733" s="54"/>
      <c r="R733" s="54"/>
      <c r="S733" s="54"/>
      <c r="T733" s="54"/>
      <c r="U733" s="54"/>
      <c r="V733" s="54"/>
      <c r="W733" s="54"/>
      <c r="X733" s="54"/>
      <c r="Y733" s="54"/>
      <c r="Z733" s="54"/>
      <c r="AA733" s="54"/>
      <c r="AB733" s="54"/>
    </row>
    <row r="734" spans="1:28" ht="14.45" customHeight="1">
      <c r="B734" s="57" t="s">
        <v>26</v>
      </c>
      <c r="C734" s="58" t="s">
        <v>25</v>
      </c>
      <c r="D734" s="56">
        <f>IF(B734="","",SUMPRODUCT((B$11:B734&lt;&gt;"")*1))</f>
        <v>573</v>
      </c>
      <c r="E734" s="54">
        <v>0</v>
      </c>
      <c r="F734" s="54">
        <v>0</v>
      </c>
      <c r="G734" s="54">
        <v>0</v>
      </c>
      <c r="H734" s="54">
        <v>0</v>
      </c>
      <c r="I734" s="54">
        <v>0</v>
      </c>
      <c r="J734" s="54">
        <v>0</v>
      </c>
      <c r="K734" s="54">
        <v>0</v>
      </c>
      <c r="L734" s="54">
        <v>0</v>
      </c>
      <c r="M734" s="54">
        <v>3.0000000000000001E-3</v>
      </c>
      <c r="N734" s="54">
        <v>1067.3333333333333</v>
      </c>
      <c r="O734" s="54">
        <v>0</v>
      </c>
      <c r="P734" s="54">
        <v>0</v>
      </c>
      <c r="Q734" s="54">
        <v>0</v>
      </c>
      <c r="R734" s="54">
        <v>0</v>
      </c>
      <c r="S734" s="54">
        <v>2.8000000000000001E-2</v>
      </c>
      <c r="T734" s="54">
        <v>692.03571428571433</v>
      </c>
      <c r="U734" s="54">
        <v>0.03</v>
      </c>
      <c r="V734" s="54">
        <v>972.73333333333335</v>
      </c>
      <c r="W734" s="54">
        <v>2.1000000000000001E-2</v>
      </c>
      <c r="X734" s="54">
        <v>1128.6190476190477</v>
      </c>
      <c r="Y734" s="54">
        <v>0</v>
      </c>
      <c r="Z734" s="54">
        <v>0</v>
      </c>
      <c r="AA734" s="54">
        <v>0</v>
      </c>
      <c r="AB734" s="54">
        <v>0</v>
      </c>
    </row>
    <row r="735" spans="1:28" ht="14.45" customHeight="1">
      <c r="B735" s="57" t="s">
        <v>27</v>
      </c>
      <c r="C735" s="58" t="s">
        <v>28</v>
      </c>
      <c r="D735" s="56">
        <f>IF(B735="","",SUMPRODUCT((B$11:B735&lt;&gt;"")*1))</f>
        <v>574</v>
      </c>
      <c r="E735" s="54">
        <v>0.437</v>
      </c>
      <c r="F735" s="54">
        <v>950.23340961098393</v>
      </c>
      <c r="G735" s="54">
        <v>0.72199999999999998</v>
      </c>
      <c r="H735" s="54">
        <v>854.1246537396122</v>
      </c>
      <c r="I735" s="54">
        <v>0.872</v>
      </c>
      <c r="J735" s="54">
        <v>929.34633027522943</v>
      </c>
      <c r="K735" s="54">
        <v>1.0940000000000001</v>
      </c>
      <c r="L735" s="54">
        <v>866.71480804387568</v>
      </c>
      <c r="M735" s="54">
        <v>1.097</v>
      </c>
      <c r="N735" s="54">
        <v>664.40109389243389</v>
      </c>
      <c r="O735" s="54">
        <v>0.61899999999999999</v>
      </c>
      <c r="P735" s="54">
        <v>644.43295638126006</v>
      </c>
      <c r="Q735" s="54">
        <v>0.83499999999999996</v>
      </c>
      <c r="R735" s="54">
        <v>821.00359281437125</v>
      </c>
      <c r="S735" s="54">
        <v>1.5620000000000001</v>
      </c>
      <c r="T735" s="54">
        <v>566.16773367477595</v>
      </c>
      <c r="U735" s="54">
        <v>0.753</v>
      </c>
      <c r="V735" s="54">
        <v>755.84462151394428</v>
      </c>
      <c r="W735" s="54">
        <v>1.3939999999999999</v>
      </c>
      <c r="X735" s="54">
        <v>737.90530846484933</v>
      </c>
      <c r="Y735" s="54">
        <v>0.91800000000000004</v>
      </c>
      <c r="Z735" s="54">
        <v>835.28540305010893</v>
      </c>
      <c r="AA735" s="54">
        <v>0.58399999999999996</v>
      </c>
      <c r="AB735" s="54">
        <v>1206.3595890410959</v>
      </c>
    </row>
    <row r="736" spans="1:28" ht="14.45" customHeight="1">
      <c r="B736" s="57" t="s">
        <v>29</v>
      </c>
      <c r="C736" s="58" t="s">
        <v>30</v>
      </c>
      <c r="D736" s="56">
        <f>IF(B736="","",SUMPRODUCT((B$11:B736&lt;&gt;"")*1))</f>
        <v>575</v>
      </c>
      <c r="E736" s="54">
        <v>2.3540000000000001</v>
      </c>
      <c r="F736" s="54">
        <v>812.6988105352591</v>
      </c>
      <c r="G736" s="54">
        <v>4.1029999999999998</v>
      </c>
      <c r="H736" s="54">
        <v>801.30124299293209</v>
      </c>
      <c r="I736" s="54">
        <v>3.911</v>
      </c>
      <c r="J736" s="54">
        <v>791.27639989772445</v>
      </c>
      <c r="K736" s="54">
        <v>5.1760000000000002</v>
      </c>
      <c r="L736" s="54">
        <v>674.75540958268937</v>
      </c>
      <c r="M736" s="54">
        <v>4.57</v>
      </c>
      <c r="N736" s="54">
        <v>672.88840262582062</v>
      </c>
      <c r="O736" s="54">
        <v>3.7959999999999998</v>
      </c>
      <c r="P736" s="54">
        <v>558.3917281348788</v>
      </c>
      <c r="Q736" s="54">
        <v>4.2220000000000004</v>
      </c>
      <c r="R736" s="54">
        <v>640.43604926575085</v>
      </c>
      <c r="S736" s="54">
        <v>3.3220000000000001</v>
      </c>
      <c r="T736" s="54">
        <v>576.00872968091517</v>
      </c>
      <c r="U736" s="54">
        <v>3.4209999999999998</v>
      </c>
      <c r="V736" s="54">
        <v>968.18298743057585</v>
      </c>
      <c r="W736" s="54">
        <v>4.109</v>
      </c>
      <c r="X736" s="54">
        <v>1001.8488683377951</v>
      </c>
      <c r="Y736" s="54">
        <v>4.3140000000000001</v>
      </c>
      <c r="Z736" s="54">
        <v>1072.0762633286972</v>
      </c>
      <c r="AA736" s="54">
        <v>5.8719999999999999</v>
      </c>
      <c r="AB736" s="54">
        <v>1096.9104223433242</v>
      </c>
    </row>
    <row r="737" spans="2:28" ht="14.45" customHeight="1">
      <c r="B737" s="57" t="s">
        <v>31</v>
      </c>
      <c r="C737" s="58" t="s">
        <v>30</v>
      </c>
      <c r="D737" s="56">
        <f>IF(B737="","",SUMPRODUCT((B$11:B737&lt;&gt;"")*1))</f>
        <v>576</v>
      </c>
      <c r="E737" s="54">
        <v>0.78300000000000003</v>
      </c>
      <c r="F737" s="54">
        <v>1309.4508301404853</v>
      </c>
      <c r="G737" s="54">
        <v>1.7929999999999999</v>
      </c>
      <c r="H737" s="54">
        <v>1816.1249302844394</v>
      </c>
      <c r="I737" s="54">
        <v>2.5190000000000001</v>
      </c>
      <c r="J737" s="54">
        <v>1304.1869789599048</v>
      </c>
      <c r="K737" s="54">
        <v>4.2850000000000001</v>
      </c>
      <c r="L737" s="54">
        <v>747.16172695449245</v>
      </c>
      <c r="M737" s="54">
        <v>4.1029999999999998</v>
      </c>
      <c r="N737" s="54">
        <v>1023.982939312698</v>
      </c>
      <c r="O737" s="54">
        <v>4.5880000000000001</v>
      </c>
      <c r="P737" s="54">
        <v>1023.637968613775</v>
      </c>
      <c r="Q737" s="54">
        <v>1.853</v>
      </c>
      <c r="R737" s="54">
        <v>1618.4090663788452</v>
      </c>
      <c r="S737" s="54">
        <v>1.5189999999999999</v>
      </c>
      <c r="T737" s="54">
        <v>1830.0842659644502</v>
      </c>
      <c r="U737" s="54">
        <v>0.77400000000000002</v>
      </c>
      <c r="V737" s="54">
        <v>1900.4961240310076</v>
      </c>
      <c r="W737" s="54">
        <v>1.9870000000000001</v>
      </c>
      <c r="X737" s="54">
        <v>1786.8203321590338</v>
      </c>
      <c r="Y737" s="54">
        <v>1.345</v>
      </c>
      <c r="Z737" s="54">
        <v>2045.3910780669146</v>
      </c>
      <c r="AA737" s="54">
        <v>0.95199999999999996</v>
      </c>
      <c r="AB737" s="54">
        <v>2039.78256302521</v>
      </c>
    </row>
    <row r="738" spans="2:28" ht="14.45" customHeight="1">
      <c r="B738" s="57" t="s">
        <v>32</v>
      </c>
      <c r="C738" s="58" t="s">
        <v>33</v>
      </c>
      <c r="D738" s="56">
        <f>IF(B738="","",SUMPRODUCT((B$11:B738&lt;&gt;"")*1))</f>
        <v>577</v>
      </c>
      <c r="E738" s="54">
        <v>0.21</v>
      </c>
      <c r="F738" s="54">
        <v>886.18095238095236</v>
      </c>
      <c r="G738" s="54">
        <v>2.04</v>
      </c>
      <c r="H738" s="54">
        <v>945.89166666666665</v>
      </c>
      <c r="I738" s="54">
        <v>2.0089999999999999</v>
      </c>
      <c r="J738" s="54">
        <v>577.81433549029362</v>
      </c>
      <c r="K738" s="54">
        <v>1.2909999999999999</v>
      </c>
      <c r="L738" s="54">
        <v>466.55228505034853</v>
      </c>
      <c r="M738" s="54">
        <v>2.2789999999999999</v>
      </c>
      <c r="N738" s="54">
        <v>468.6437033786749</v>
      </c>
      <c r="O738" s="54">
        <v>2.1760000000000002</v>
      </c>
      <c r="P738" s="54">
        <v>565.98897058823525</v>
      </c>
      <c r="Q738" s="54">
        <v>0.48099999999999998</v>
      </c>
      <c r="R738" s="54">
        <v>963.34511434511433</v>
      </c>
      <c r="S738" s="54">
        <v>0.27300000000000002</v>
      </c>
      <c r="T738" s="54">
        <v>749.49084249084251</v>
      </c>
      <c r="U738" s="54">
        <v>4.3999999999999997E-2</v>
      </c>
      <c r="V738" s="54">
        <v>403.15909090909093</v>
      </c>
      <c r="W738" s="54">
        <v>0.13400000000000001</v>
      </c>
      <c r="X738" s="54">
        <v>575.93283582089555</v>
      </c>
      <c r="Y738" s="54">
        <v>1.242</v>
      </c>
      <c r="Z738" s="54">
        <v>744.96054750402584</v>
      </c>
      <c r="AA738" s="54">
        <v>0.376</v>
      </c>
      <c r="AB738" s="54">
        <v>620.89095744680844</v>
      </c>
    </row>
    <row r="739" spans="2:28" ht="14.45" customHeight="1">
      <c r="B739" s="57"/>
      <c r="C739" s="58"/>
      <c r="D739" s="56"/>
      <c r="E739" s="54"/>
      <c r="F739" s="54"/>
      <c r="G739" s="54"/>
      <c r="H739" s="54"/>
      <c r="I739" s="54"/>
      <c r="J739" s="54"/>
      <c r="K739" s="54"/>
      <c r="L739" s="54"/>
      <c r="M739" s="54"/>
      <c r="N739" s="54"/>
      <c r="O739" s="54"/>
      <c r="P739" s="54"/>
      <c r="Q739" s="54"/>
      <c r="R739" s="54"/>
      <c r="S739" s="54"/>
      <c r="T739" s="54"/>
      <c r="U739" s="54"/>
      <c r="V739" s="54"/>
      <c r="W739" s="54"/>
      <c r="X739" s="54"/>
      <c r="Y739" s="54"/>
      <c r="Z739" s="54"/>
      <c r="AA739" s="54"/>
      <c r="AB739" s="54"/>
    </row>
    <row r="740" spans="2:28" ht="14.45" customHeight="1">
      <c r="B740" s="57" t="s">
        <v>26</v>
      </c>
      <c r="C740" s="58" t="s">
        <v>34</v>
      </c>
      <c r="D740" s="56">
        <f>IF(B740="","",SUMPRODUCT((B$11:B740&lt;&gt;"")*1))</f>
        <v>578</v>
      </c>
      <c r="E740" s="54">
        <v>1E-3</v>
      </c>
      <c r="F740" s="54">
        <v>1296</v>
      </c>
      <c r="G740" s="54">
        <v>6.0000000000000001E-3</v>
      </c>
      <c r="H740" s="54">
        <v>985.16666666666674</v>
      </c>
      <c r="I740" s="54">
        <v>6.0000000000000001E-3</v>
      </c>
      <c r="J740" s="54">
        <v>777.66666666666674</v>
      </c>
      <c r="K740" s="54">
        <v>0.01</v>
      </c>
      <c r="L740" s="54">
        <v>682.3</v>
      </c>
      <c r="M740" s="54">
        <v>0.01</v>
      </c>
      <c r="N740" s="54">
        <v>543.4</v>
      </c>
      <c r="O740" s="54">
        <v>0</v>
      </c>
      <c r="P740" s="54">
        <v>0</v>
      </c>
      <c r="Q740" s="54">
        <v>0</v>
      </c>
      <c r="R740" s="54">
        <v>0</v>
      </c>
      <c r="S740" s="54">
        <v>1.4999999999999999E-2</v>
      </c>
      <c r="T740" s="54">
        <v>715.86666666666667</v>
      </c>
      <c r="U740" s="54">
        <v>1.4E-2</v>
      </c>
      <c r="V740" s="54">
        <v>462</v>
      </c>
      <c r="W740" s="54">
        <v>8.9999999999999993E-3</v>
      </c>
      <c r="X740" s="54">
        <v>849.11111111111109</v>
      </c>
      <c r="Y740" s="54">
        <v>8.9999999999999993E-3</v>
      </c>
      <c r="Z740" s="54">
        <v>1033.1111111111111</v>
      </c>
      <c r="AA740" s="54">
        <v>4.0000000000000001E-3</v>
      </c>
      <c r="AB740" s="54">
        <v>1399.25</v>
      </c>
    </row>
    <row r="741" spans="2:28" ht="14.45" customHeight="1">
      <c r="B741" s="57" t="s">
        <v>35</v>
      </c>
      <c r="C741" s="58" t="s">
        <v>34</v>
      </c>
      <c r="D741" s="56">
        <f>IF(B741="","",SUMPRODUCT((B$11:B741&lt;&gt;"")*1))</f>
        <v>579</v>
      </c>
      <c r="E741" s="54">
        <v>8.9999999999999993E-3</v>
      </c>
      <c r="F741" s="54">
        <v>1124</v>
      </c>
      <c r="G741" s="54">
        <v>4.3999999999999997E-2</v>
      </c>
      <c r="H741" s="54">
        <v>755.63636363636363</v>
      </c>
      <c r="I741" s="54">
        <v>5.6000000000000001E-2</v>
      </c>
      <c r="J741" s="54">
        <v>889.71428571428567</v>
      </c>
      <c r="K741" s="54">
        <v>5.6000000000000001E-2</v>
      </c>
      <c r="L741" s="54">
        <v>762.91071428571433</v>
      </c>
      <c r="M741" s="54">
        <v>5.8999999999999997E-2</v>
      </c>
      <c r="N741" s="54">
        <v>438.1016949152542</v>
      </c>
      <c r="O741" s="54">
        <v>4.7E-2</v>
      </c>
      <c r="P741" s="54">
        <v>243.42553191489361</v>
      </c>
      <c r="Q741" s="54">
        <v>3.5999999999999997E-2</v>
      </c>
      <c r="R741" s="54">
        <v>603.77777777777771</v>
      </c>
      <c r="S741" s="54">
        <v>8.5999999999999993E-2</v>
      </c>
      <c r="T741" s="54">
        <v>718.31395348837214</v>
      </c>
      <c r="U741" s="54">
        <v>7.6999999999999999E-2</v>
      </c>
      <c r="V741" s="54">
        <v>705.64935064935071</v>
      </c>
      <c r="W741" s="54">
        <v>4.3999999999999997E-2</v>
      </c>
      <c r="X741" s="54">
        <v>924.34090909090912</v>
      </c>
      <c r="Y741" s="54">
        <v>3.5999999999999997E-2</v>
      </c>
      <c r="Z741" s="54">
        <v>1063.75</v>
      </c>
      <c r="AA741" s="54">
        <v>0.04</v>
      </c>
      <c r="AB741" s="54">
        <v>955.55</v>
      </c>
    </row>
    <row r="742" spans="2:28" ht="14.45" customHeight="1">
      <c r="B742" s="57" t="s">
        <v>85</v>
      </c>
      <c r="C742" s="58" t="s">
        <v>37</v>
      </c>
      <c r="D742" s="56">
        <f>IF(B742="","",SUMPRODUCT((B$11:B742&lt;&gt;"")*1))</f>
        <v>580</v>
      </c>
      <c r="E742" s="54">
        <v>20.706</v>
      </c>
      <c r="F742" s="54">
        <v>409.71443059982613</v>
      </c>
      <c r="G742" s="54">
        <v>24.902000000000001</v>
      </c>
      <c r="H742" s="54">
        <v>510.90305999518114</v>
      </c>
      <c r="I742" s="54">
        <v>38.125</v>
      </c>
      <c r="J742" s="54">
        <v>461.75798032786884</v>
      </c>
      <c r="K742" s="54">
        <v>37.683999999999997</v>
      </c>
      <c r="L742" s="54">
        <v>343.85529667763507</v>
      </c>
      <c r="M742" s="54">
        <v>17.143999999999998</v>
      </c>
      <c r="N742" s="54">
        <v>354.87709986000931</v>
      </c>
      <c r="O742" s="54">
        <v>43.994999999999997</v>
      </c>
      <c r="P742" s="54">
        <v>317.8856460961473</v>
      </c>
      <c r="Q742" s="54">
        <v>70.456000000000003</v>
      </c>
      <c r="R742" s="54">
        <v>390.60410752810265</v>
      </c>
      <c r="S742" s="54">
        <v>43.835000000000001</v>
      </c>
      <c r="T742" s="54">
        <v>449.62892665678112</v>
      </c>
      <c r="U742" s="54">
        <v>31.949000000000002</v>
      </c>
      <c r="V742" s="54">
        <v>415.25994553820152</v>
      </c>
      <c r="W742" s="54">
        <v>25.183</v>
      </c>
      <c r="X742" s="54">
        <v>425.62855894849702</v>
      </c>
      <c r="Y742" s="54">
        <v>19.303000000000001</v>
      </c>
      <c r="Z742" s="54">
        <v>618.76128062995383</v>
      </c>
      <c r="AA742" s="54">
        <v>20.87</v>
      </c>
      <c r="AB742" s="54">
        <v>665.99396262577864</v>
      </c>
    </row>
    <row r="743" spans="2:28" ht="14.45" customHeight="1">
      <c r="B743" s="57" t="s">
        <v>38</v>
      </c>
      <c r="C743" s="58" t="s">
        <v>37</v>
      </c>
      <c r="D743" s="56">
        <f>IF(B743="","",SUMPRODUCT((B$11:B743&lt;&gt;"")*1))</f>
        <v>581</v>
      </c>
      <c r="E743" s="54">
        <v>2.4969999999999999</v>
      </c>
      <c r="F743" s="54">
        <v>372.35442531037245</v>
      </c>
      <c r="G743" s="54">
        <v>3.1840000000000002</v>
      </c>
      <c r="H743" s="54">
        <v>383.67242462311555</v>
      </c>
      <c r="I743" s="54">
        <v>4.2770000000000001</v>
      </c>
      <c r="J743" s="54">
        <v>325.04629413140049</v>
      </c>
      <c r="K743" s="54">
        <v>3.5790000000000002</v>
      </c>
      <c r="L743" s="54">
        <v>318.41044984632583</v>
      </c>
      <c r="M743" s="54">
        <v>5.6559999999999997</v>
      </c>
      <c r="N743" s="54">
        <v>256.81205799151343</v>
      </c>
      <c r="O743" s="54">
        <v>5.1150000000000002</v>
      </c>
      <c r="P743" s="54">
        <v>198.69521016617793</v>
      </c>
      <c r="Q743" s="54">
        <v>3.3319999999999999</v>
      </c>
      <c r="R743" s="54">
        <v>248.95888355342137</v>
      </c>
      <c r="S743" s="54">
        <v>2.6840000000000002</v>
      </c>
      <c r="T743" s="54">
        <v>314.40611028315942</v>
      </c>
      <c r="U743" s="54">
        <v>2.3290000000000002</v>
      </c>
      <c r="V743" s="54">
        <v>353.56075568913695</v>
      </c>
      <c r="W743" s="54">
        <v>2.4079999999999999</v>
      </c>
      <c r="X743" s="54">
        <v>361.20888704318935</v>
      </c>
      <c r="Y743" s="54">
        <v>9.3160000000000007</v>
      </c>
      <c r="Z743" s="54">
        <v>222.35476599398885</v>
      </c>
      <c r="AA743" s="54">
        <v>2.1179999999999999</v>
      </c>
      <c r="AB743" s="54">
        <v>517.69641170915963</v>
      </c>
    </row>
    <row r="744" spans="2:28" ht="14.45" customHeight="1">
      <c r="B744" s="57" t="s">
        <v>39</v>
      </c>
      <c r="C744" s="58" t="s">
        <v>40</v>
      </c>
      <c r="D744" s="56">
        <f>IF(B744="","",SUMPRODUCT((B$11:B744&lt;&gt;"")*1))</f>
        <v>582</v>
      </c>
      <c r="E744" s="54">
        <v>1.7849999999999999</v>
      </c>
      <c r="F744" s="54">
        <v>1054.1759103641457</v>
      </c>
      <c r="G744" s="54">
        <v>4.234</v>
      </c>
      <c r="H744" s="54">
        <v>814.85569201700514</v>
      </c>
      <c r="I744" s="54">
        <v>5.2919999999999998</v>
      </c>
      <c r="J744" s="54">
        <v>835.83352229780803</v>
      </c>
      <c r="K744" s="54">
        <v>8.0399999999999991</v>
      </c>
      <c r="L744" s="54">
        <v>646.02786069651745</v>
      </c>
      <c r="M744" s="54">
        <v>55.591999999999999</v>
      </c>
      <c r="N744" s="54">
        <v>286.95251115268383</v>
      </c>
      <c r="O744" s="54">
        <v>30.997</v>
      </c>
      <c r="P744" s="54">
        <v>334.15585379230248</v>
      </c>
      <c r="Q744" s="54">
        <v>32.478000000000002</v>
      </c>
      <c r="R744" s="54">
        <v>625.42671962559268</v>
      </c>
      <c r="S744" s="54">
        <v>4.32</v>
      </c>
      <c r="T744" s="54">
        <v>678.66250000000002</v>
      </c>
      <c r="U744" s="54">
        <v>6.0030000000000001</v>
      </c>
      <c r="V744" s="54">
        <v>572.17141429285357</v>
      </c>
      <c r="W744" s="54">
        <v>7.1059999999999999</v>
      </c>
      <c r="X744" s="54">
        <v>671.68252181255275</v>
      </c>
      <c r="Y744" s="54">
        <v>6.3470000000000004</v>
      </c>
      <c r="Z744" s="54">
        <v>1056.5850007877737</v>
      </c>
      <c r="AA744" s="54">
        <v>7.1459999999999999</v>
      </c>
      <c r="AB744" s="54">
        <v>1079.9595577945704</v>
      </c>
    </row>
    <row r="745" spans="2:28" ht="14.45" customHeight="1">
      <c r="B745" s="57"/>
      <c r="C745" s="58"/>
      <c r="D745" s="56"/>
      <c r="E745" s="54"/>
      <c r="F745" s="54"/>
      <c r="G745" s="54"/>
      <c r="H745" s="54"/>
      <c r="I745" s="54"/>
      <c r="J745" s="54"/>
      <c r="K745" s="54"/>
      <c r="L745" s="54"/>
      <c r="M745" s="54"/>
      <c r="N745" s="54"/>
      <c r="O745" s="54"/>
      <c r="P745" s="54"/>
      <c r="Q745" s="54"/>
      <c r="R745" s="54"/>
      <c r="S745" s="54"/>
      <c r="T745" s="54"/>
      <c r="U745" s="54"/>
      <c r="V745" s="54"/>
      <c r="W745" s="54"/>
      <c r="X745" s="54"/>
      <c r="Y745" s="54"/>
      <c r="Z745" s="54"/>
      <c r="AA745" s="54"/>
      <c r="AB745" s="54"/>
    </row>
    <row r="746" spans="2:28" ht="14.45" customHeight="1">
      <c r="B746" s="57" t="s">
        <v>74</v>
      </c>
      <c r="C746" s="58" t="s">
        <v>42</v>
      </c>
      <c r="D746" s="56">
        <f>IF(B746="","",SUMPRODUCT((B$11:B746&lt;&gt;"")*1))</f>
        <v>583</v>
      </c>
      <c r="E746" s="54">
        <v>2.5999999999999999E-2</v>
      </c>
      <c r="F746" s="54">
        <v>373.69230769230774</v>
      </c>
      <c r="G746" s="54">
        <v>0</v>
      </c>
      <c r="H746" s="54">
        <v>0</v>
      </c>
      <c r="I746" s="54">
        <v>0.151</v>
      </c>
      <c r="J746" s="54">
        <v>432.21854304635758</v>
      </c>
      <c r="K746" s="54">
        <v>0.11600000000000001</v>
      </c>
      <c r="L746" s="54">
        <v>491.38793103448279</v>
      </c>
      <c r="M746" s="54">
        <v>0.11600000000000001</v>
      </c>
      <c r="N746" s="54">
        <v>387.57758620689651</v>
      </c>
      <c r="O746" s="54">
        <v>0.123</v>
      </c>
      <c r="P746" s="54">
        <v>470.14634146341467</v>
      </c>
      <c r="Q746" s="54">
        <v>9.8000000000000004E-2</v>
      </c>
      <c r="R746" s="54">
        <v>546.19387755102048</v>
      </c>
      <c r="S746" s="54">
        <v>9.8000000000000004E-2</v>
      </c>
      <c r="T746" s="54">
        <v>420.98979591836735</v>
      </c>
      <c r="U746" s="54">
        <v>0.121</v>
      </c>
      <c r="V746" s="54">
        <v>397.51239669421489</v>
      </c>
      <c r="W746" s="54">
        <v>6.5000000000000002E-2</v>
      </c>
      <c r="X746" s="54">
        <v>405.67692307692306</v>
      </c>
      <c r="Y746" s="54">
        <v>7.0999999999999994E-2</v>
      </c>
      <c r="Z746" s="54">
        <v>401.15492957746477</v>
      </c>
      <c r="AA746" s="54">
        <v>0.03</v>
      </c>
      <c r="AB746" s="54">
        <v>550.20000000000005</v>
      </c>
    </row>
    <row r="747" spans="2:28" ht="14.45" customHeight="1">
      <c r="B747" s="57" t="s">
        <v>41</v>
      </c>
      <c r="C747" s="58" t="s">
        <v>42</v>
      </c>
      <c r="D747" s="56">
        <f>IF(B747="","",SUMPRODUCT((B$11:B747&lt;&gt;"")*1))</f>
        <v>584</v>
      </c>
      <c r="E747" s="54">
        <v>2.9000000000000001E-2</v>
      </c>
      <c r="F747" s="54">
        <v>918</v>
      </c>
      <c r="G747" s="54">
        <v>1.7999999999999999E-2</v>
      </c>
      <c r="H747" s="54">
        <v>575.05555555555554</v>
      </c>
      <c r="I747" s="54">
        <v>6.0000000000000001E-3</v>
      </c>
      <c r="J747" s="54">
        <v>684</v>
      </c>
      <c r="K747" s="54">
        <v>5.0000000000000001E-3</v>
      </c>
      <c r="L747" s="54">
        <v>663.2</v>
      </c>
      <c r="M747" s="54">
        <v>1.9E-2</v>
      </c>
      <c r="N747" s="54">
        <v>637.21052631578948</v>
      </c>
      <c r="O747" s="54">
        <v>1.0999999999999999E-2</v>
      </c>
      <c r="P747" s="54">
        <v>571.45454545454538</v>
      </c>
      <c r="Q747" s="54">
        <v>0</v>
      </c>
      <c r="R747" s="54">
        <v>0</v>
      </c>
      <c r="S747" s="54">
        <v>0</v>
      </c>
      <c r="T747" s="54">
        <v>0</v>
      </c>
      <c r="U747" s="54">
        <v>0</v>
      </c>
      <c r="V747" s="54">
        <v>0</v>
      </c>
      <c r="W747" s="54">
        <v>5.0000000000000001E-3</v>
      </c>
      <c r="X747" s="54">
        <v>587.6</v>
      </c>
      <c r="Y747" s="54">
        <v>5.0000000000000001E-3</v>
      </c>
      <c r="Z747" s="54">
        <v>868.4</v>
      </c>
      <c r="AA747" s="54">
        <v>2.4E-2</v>
      </c>
      <c r="AB747" s="54">
        <v>663.29166666666674</v>
      </c>
    </row>
    <row r="748" spans="2:28" ht="14.45" customHeight="1">
      <c r="B748" s="57" t="s">
        <v>43</v>
      </c>
      <c r="C748" s="58" t="s">
        <v>44</v>
      </c>
      <c r="D748" s="56">
        <f>IF(B748="","",SUMPRODUCT((B$11:B748&lt;&gt;"")*1))</f>
        <v>585</v>
      </c>
      <c r="E748" s="54">
        <v>1.4770000000000001</v>
      </c>
      <c r="F748" s="54">
        <v>796.76777251184831</v>
      </c>
      <c r="G748" s="54">
        <v>2.024</v>
      </c>
      <c r="H748" s="54">
        <v>1070.4308300395257</v>
      </c>
      <c r="I748" s="54">
        <v>3.8730000000000002</v>
      </c>
      <c r="J748" s="54">
        <v>998.28479215078744</v>
      </c>
      <c r="K748" s="54">
        <v>6.8239999999999998</v>
      </c>
      <c r="L748" s="54">
        <v>665.43918522860497</v>
      </c>
      <c r="M748" s="54">
        <v>20.501000000000001</v>
      </c>
      <c r="N748" s="54">
        <v>431.64352958392271</v>
      </c>
      <c r="O748" s="54">
        <v>14.99</v>
      </c>
      <c r="P748" s="54">
        <v>429.36044029352905</v>
      </c>
      <c r="Q748" s="54">
        <v>9.4909999999999997</v>
      </c>
      <c r="R748" s="54">
        <v>627.54135496786432</v>
      </c>
      <c r="S748" s="54">
        <v>7.4589999999999996</v>
      </c>
      <c r="T748" s="54">
        <v>850.12977610939799</v>
      </c>
      <c r="U748" s="54">
        <v>4.218</v>
      </c>
      <c r="V748" s="54">
        <v>774.48696064485534</v>
      </c>
      <c r="W748" s="54">
        <v>4.8600000000000003</v>
      </c>
      <c r="X748" s="54">
        <v>899.2123456790124</v>
      </c>
      <c r="Y748" s="54">
        <v>5.0410000000000004</v>
      </c>
      <c r="Z748" s="54">
        <v>803.55623884149975</v>
      </c>
      <c r="AA748" s="54">
        <v>3.0710000000000002</v>
      </c>
      <c r="AB748" s="54">
        <v>910.31911429501793</v>
      </c>
    </row>
    <row r="749" spans="2:28" ht="14.45" customHeight="1">
      <c r="B749" s="57" t="s">
        <v>45</v>
      </c>
      <c r="C749" s="58" t="s">
        <v>46</v>
      </c>
      <c r="D749" s="56">
        <f>IF(B749="","",SUMPRODUCT((B$11:B749&lt;&gt;"")*1))</f>
        <v>586</v>
      </c>
      <c r="E749" s="54">
        <v>0</v>
      </c>
      <c r="F749" s="54">
        <v>0</v>
      </c>
      <c r="G749" s="54">
        <v>0.4</v>
      </c>
      <c r="H749" s="54">
        <v>956</v>
      </c>
      <c r="I749" s="54">
        <v>0.4</v>
      </c>
      <c r="J749" s="54">
        <v>324</v>
      </c>
      <c r="K749" s="54">
        <v>11.2</v>
      </c>
      <c r="L749" s="54">
        <v>330</v>
      </c>
      <c r="M749" s="54">
        <v>66.2</v>
      </c>
      <c r="N749" s="54">
        <v>277</v>
      </c>
      <c r="O749" s="54">
        <v>66.599999999999994</v>
      </c>
      <c r="P749" s="54">
        <v>193</v>
      </c>
      <c r="Q749" s="54">
        <v>9.6</v>
      </c>
      <c r="R749" s="54">
        <v>498</v>
      </c>
      <c r="S749" s="54">
        <v>14.4</v>
      </c>
      <c r="T749" s="54">
        <v>422</v>
      </c>
      <c r="U749" s="54">
        <v>4</v>
      </c>
      <c r="V749" s="54">
        <v>466</v>
      </c>
      <c r="W749" s="54">
        <v>4.4000000000000004</v>
      </c>
      <c r="X749" s="54">
        <v>344</v>
      </c>
      <c r="Y749" s="54">
        <v>11.4</v>
      </c>
      <c r="Z749" s="54">
        <v>430</v>
      </c>
      <c r="AA749" s="54">
        <v>2.4</v>
      </c>
      <c r="AB749" s="54">
        <v>508</v>
      </c>
    </row>
    <row r="750" spans="2:28" ht="14.45" customHeight="1">
      <c r="B750" s="57" t="s">
        <v>98</v>
      </c>
      <c r="C750" s="58" t="s">
        <v>99</v>
      </c>
      <c r="D750" s="56">
        <f>IF(B750="","",SUMPRODUCT((B$11:B750&lt;&gt;"")*1))</f>
        <v>587</v>
      </c>
      <c r="E750" s="54">
        <v>5.133</v>
      </c>
      <c r="F750" s="54">
        <v>863.94311318916812</v>
      </c>
      <c r="G750" s="54">
        <v>7.226</v>
      </c>
      <c r="H750" s="54">
        <v>811.65416551342378</v>
      </c>
      <c r="I750" s="54">
        <v>10.519</v>
      </c>
      <c r="J750" s="54">
        <v>676.88097727920911</v>
      </c>
      <c r="K750" s="54">
        <v>8.0609999999999999</v>
      </c>
      <c r="L750" s="54">
        <v>488.21858330231981</v>
      </c>
      <c r="M750" s="54">
        <v>16.358000000000001</v>
      </c>
      <c r="N750" s="54">
        <v>369.39424134979822</v>
      </c>
      <c r="O750" s="54">
        <v>5.3710000000000004</v>
      </c>
      <c r="P750" s="54">
        <v>520.97207223980638</v>
      </c>
      <c r="Q750" s="54">
        <v>2.206</v>
      </c>
      <c r="R750" s="54">
        <v>796.13055303717135</v>
      </c>
      <c r="S750" s="54">
        <v>5.9710000000000001</v>
      </c>
      <c r="T750" s="54">
        <v>639.56657176352371</v>
      </c>
      <c r="U750" s="54">
        <v>13.722</v>
      </c>
      <c r="V750" s="54">
        <v>553.26220667541179</v>
      </c>
      <c r="W750" s="54">
        <v>12.89</v>
      </c>
      <c r="X750" s="54">
        <v>674.85252133436779</v>
      </c>
      <c r="Y750" s="54">
        <v>7.5170000000000003</v>
      </c>
      <c r="Z750" s="54">
        <v>875.29160569376086</v>
      </c>
      <c r="AA750" s="54">
        <v>15.801</v>
      </c>
      <c r="AB750" s="54">
        <v>760.16372381494841</v>
      </c>
    </row>
    <row r="751" spans="2:28" ht="14.45" customHeight="1">
      <c r="B751" s="57"/>
      <c r="C751" s="58"/>
      <c r="D751" s="56"/>
      <c r="E751" s="54"/>
      <c r="F751" s="54"/>
      <c r="G751" s="54"/>
      <c r="H751" s="54"/>
      <c r="I751" s="54"/>
      <c r="J751" s="54"/>
      <c r="K751" s="54"/>
      <c r="L751" s="54"/>
      <c r="M751" s="54"/>
      <c r="N751" s="54"/>
      <c r="O751" s="54"/>
      <c r="P751" s="54"/>
      <c r="Q751" s="54"/>
      <c r="R751" s="54"/>
      <c r="S751" s="54"/>
      <c r="T751" s="54"/>
      <c r="U751" s="54"/>
      <c r="V751" s="54"/>
      <c r="W751" s="54"/>
      <c r="X751" s="54"/>
      <c r="Y751" s="54"/>
      <c r="Z751" s="54"/>
      <c r="AA751" s="54"/>
      <c r="AB751" s="54"/>
    </row>
    <row r="752" spans="2:28" ht="14.45" customHeight="1">
      <c r="B752" s="57" t="s">
        <v>86</v>
      </c>
      <c r="C752" s="58" t="s">
        <v>87</v>
      </c>
      <c r="D752" s="56">
        <f>IF(B752="","",SUMPRODUCT((B$11:B752&lt;&gt;"")*1))</f>
        <v>588</v>
      </c>
      <c r="E752" s="54">
        <v>1.488</v>
      </c>
      <c r="F752" s="54">
        <v>1164.5840053763441</v>
      </c>
      <c r="G752" s="54">
        <v>3.9209999999999998</v>
      </c>
      <c r="H752" s="54">
        <v>848.90334098444282</v>
      </c>
      <c r="I752" s="54">
        <v>4.641</v>
      </c>
      <c r="J752" s="54">
        <v>877.82180564533508</v>
      </c>
      <c r="K752" s="54">
        <v>11.332000000000001</v>
      </c>
      <c r="L752" s="54">
        <v>472.26164842922702</v>
      </c>
      <c r="M752" s="54">
        <v>13.148</v>
      </c>
      <c r="N752" s="54">
        <v>276.17272588986918</v>
      </c>
      <c r="O752" s="54">
        <v>4.7389999999999999</v>
      </c>
      <c r="P752" s="54">
        <v>572.79932475205749</v>
      </c>
      <c r="Q752" s="54">
        <v>1.07</v>
      </c>
      <c r="R752" s="54">
        <v>833.13457943925243</v>
      </c>
      <c r="S752" s="54">
        <v>3.3250000000000002</v>
      </c>
      <c r="T752" s="54">
        <v>749.93353383458646</v>
      </c>
      <c r="U752" s="54">
        <v>0.55000000000000004</v>
      </c>
      <c r="V752" s="54">
        <v>472.82545454545459</v>
      </c>
      <c r="W752" s="54">
        <v>1.8140000000000001</v>
      </c>
      <c r="X752" s="54">
        <v>684.04189636163176</v>
      </c>
      <c r="Y752" s="54">
        <v>0.93799999999999994</v>
      </c>
      <c r="Z752" s="54">
        <v>951.64179104477614</v>
      </c>
      <c r="AA752" s="54">
        <v>1.736</v>
      </c>
      <c r="AB752" s="54">
        <v>902.83582949308754</v>
      </c>
    </row>
    <row r="753" spans="1:28" ht="14.45" customHeight="1">
      <c r="B753" s="57" t="s">
        <v>47</v>
      </c>
      <c r="C753" s="58" t="s">
        <v>48</v>
      </c>
      <c r="D753" s="56">
        <f>IF(B753="","",SUMPRODUCT((B$11:B753&lt;&gt;"")*1))</f>
        <v>589</v>
      </c>
      <c r="E753" s="54">
        <v>10.971</v>
      </c>
      <c r="F753" s="54">
        <v>910.69537872573142</v>
      </c>
      <c r="G753" s="54">
        <v>6.1449999999999996</v>
      </c>
      <c r="H753" s="54">
        <v>957.11668022782749</v>
      </c>
      <c r="I753" s="54">
        <v>19.603000000000002</v>
      </c>
      <c r="J753" s="54">
        <v>533.19701066163339</v>
      </c>
      <c r="K753" s="54">
        <v>36.22</v>
      </c>
      <c r="L753" s="54">
        <v>458.53139149641083</v>
      </c>
      <c r="M753" s="54">
        <v>36.427</v>
      </c>
      <c r="N753" s="54">
        <v>479.50750816701901</v>
      </c>
      <c r="O753" s="54">
        <v>35.475999999999999</v>
      </c>
      <c r="P753" s="54">
        <v>482.30761641673246</v>
      </c>
      <c r="Q753" s="54">
        <v>23.151</v>
      </c>
      <c r="R753" s="54">
        <v>610.14729385339729</v>
      </c>
      <c r="S753" s="54">
        <v>24.811</v>
      </c>
      <c r="T753" s="54">
        <v>502.53250574342019</v>
      </c>
      <c r="U753" s="54">
        <v>19.207999999999998</v>
      </c>
      <c r="V753" s="54">
        <v>553.33881715951691</v>
      </c>
      <c r="W753" s="54">
        <v>12.747999999999999</v>
      </c>
      <c r="X753" s="54">
        <v>775.30404769375593</v>
      </c>
      <c r="Y753" s="54">
        <v>12.11</v>
      </c>
      <c r="Z753" s="54">
        <v>644.10611065235344</v>
      </c>
      <c r="AA753" s="54">
        <v>15.725</v>
      </c>
      <c r="AB753" s="54">
        <v>695.42251192368838</v>
      </c>
    </row>
    <row r="754" spans="1:28" ht="14.45" customHeight="1">
      <c r="B754" s="57" t="s">
        <v>49</v>
      </c>
      <c r="C754" s="58" t="s">
        <v>50</v>
      </c>
      <c r="D754" s="56">
        <f>IF(B754="","",SUMPRODUCT((B$11:B754&lt;&gt;"")*1))</f>
        <v>590</v>
      </c>
      <c r="E754" s="54">
        <v>1.052</v>
      </c>
      <c r="F754" s="54">
        <v>351.59505703422053</v>
      </c>
      <c r="G754" s="54">
        <v>1.016</v>
      </c>
      <c r="H754" s="54">
        <v>427.74803149606299</v>
      </c>
      <c r="I754" s="54">
        <v>47.631</v>
      </c>
      <c r="J754" s="54">
        <v>307.6681572925196</v>
      </c>
      <c r="K754" s="54">
        <v>106.49</v>
      </c>
      <c r="L754" s="54">
        <v>293.26061602028358</v>
      </c>
      <c r="M754" s="54">
        <v>16.977</v>
      </c>
      <c r="N754" s="54">
        <v>271.92690110149022</v>
      </c>
      <c r="O754" s="54">
        <v>15.795999999999999</v>
      </c>
      <c r="P754" s="54">
        <v>266.13560395036717</v>
      </c>
      <c r="Q754" s="54">
        <v>4.202</v>
      </c>
      <c r="R754" s="54">
        <v>309.45264159923846</v>
      </c>
      <c r="S754" s="54">
        <v>0.43099999999999999</v>
      </c>
      <c r="T754" s="54">
        <v>269.87470997679816</v>
      </c>
      <c r="U754" s="54">
        <v>1.0249999999999999</v>
      </c>
      <c r="V754" s="54">
        <v>270.43219512195122</v>
      </c>
      <c r="W754" s="54">
        <v>1.69</v>
      </c>
      <c r="X754" s="54">
        <v>347.82366863905327</v>
      </c>
      <c r="Y754" s="54">
        <v>6.3319999999999999</v>
      </c>
      <c r="Z754" s="54">
        <v>418.25268477574224</v>
      </c>
      <c r="AA754" s="54">
        <v>5.7210000000000001</v>
      </c>
      <c r="AB754" s="54">
        <v>467.26935850375816</v>
      </c>
    </row>
    <row r="755" spans="1:28" ht="14.45" customHeight="1">
      <c r="B755" s="57" t="s">
        <v>51</v>
      </c>
      <c r="C755" s="58" t="s">
        <v>50</v>
      </c>
      <c r="D755" s="56">
        <f>IF(B755="","",SUMPRODUCT((B$11:B755&lt;&gt;"")*1))</f>
        <v>591</v>
      </c>
      <c r="E755" s="54">
        <v>54.947000000000003</v>
      </c>
      <c r="F755" s="54">
        <v>565.04507980417497</v>
      </c>
      <c r="G755" s="54">
        <v>82.891000000000005</v>
      </c>
      <c r="H755" s="54">
        <v>545.71685707736663</v>
      </c>
      <c r="I755" s="54">
        <v>261.35399999999998</v>
      </c>
      <c r="J755" s="54">
        <v>389.54357691100961</v>
      </c>
      <c r="K755" s="54">
        <v>141.738</v>
      </c>
      <c r="L755" s="54">
        <v>350.25170384794478</v>
      </c>
      <c r="M755" s="54">
        <v>76.350999999999999</v>
      </c>
      <c r="N755" s="54">
        <v>357.06906261869523</v>
      </c>
      <c r="O755" s="54">
        <v>86.326999999999998</v>
      </c>
      <c r="P755" s="54">
        <v>333.06608592908361</v>
      </c>
      <c r="Q755" s="54">
        <v>65.305999999999997</v>
      </c>
      <c r="R755" s="54">
        <v>427.46559274798636</v>
      </c>
      <c r="S755" s="54">
        <v>32.832000000000001</v>
      </c>
      <c r="T755" s="54">
        <v>562.36784234892787</v>
      </c>
      <c r="U755" s="54">
        <v>45.183999999999997</v>
      </c>
      <c r="V755" s="54">
        <v>542.31325247875361</v>
      </c>
      <c r="W755" s="54">
        <v>63.436999999999998</v>
      </c>
      <c r="X755" s="54">
        <v>513.16394217885465</v>
      </c>
      <c r="Y755" s="54">
        <v>51.94</v>
      </c>
      <c r="Z755" s="54">
        <v>604.43120908740855</v>
      </c>
      <c r="AA755" s="54">
        <v>60.859000000000002</v>
      </c>
      <c r="AB755" s="54">
        <v>689.45271857901048</v>
      </c>
    </row>
    <row r="756" spans="1:28" ht="14.45" customHeight="1">
      <c r="B756" s="57" t="s">
        <v>61</v>
      </c>
      <c r="C756" s="58" t="s">
        <v>50</v>
      </c>
      <c r="D756" s="56">
        <f>IF(B756="","",SUMPRODUCT((B$11:B756&lt;&gt;"")*1))</f>
        <v>592</v>
      </c>
      <c r="E756" s="54">
        <v>13.739000000000001</v>
      </c>
      <c r="F756" s="54">
        <v>421.06361452798603</v>
      </c>
      <c r="G756" s="54">
        <v>13.231</v>
      </c>
      <c r="H756" s="54">
        <v>437.64772126067567</v>
      </c>
      <c r="I756" s="54">
        <v>61.052999999999997</v>
      </c>
      <c r="J756" s="54">
        <v>324.67626488460849</v>
      </c>
      <c r="K756" s="54">
        <v>141.96299999999999</v>
      </c>
      <c r="L756" s="54">
        <v>286.81340208364151</v>
      </c>
      <c r="M756" s="54">
        <v>40.372999999999998</v>
      </c>
      <c r="N756" s="54">
        <v>313.80370544670944</v>
      </c>
      <c r="O756" s="54">
        <v>15.913</v>
      </c>
      <c r="P756" s="54">
        <v>256.44925532583426</v>
      </c>
      <c r="Q756" s="54">
        <v>14.093</v>
      </c>
      <c r="R756" s="54">
        <v>376.55389200312214</v>
      </c>
      <c r="S756" s="54">
        <v>12.952</v>
      </c>
      <c r="T756" s="54">
        <v>459.04586164298951</v>
      </c>
      <c r="U756" s="54">
        <v>18.109000000000002</v>
      </c>
      <c r="V756" s="54">
        <v>454.58644872715223</v>
      </c>
      <c r="W756" s="54">
        <v>35.746000000000002</v>
      </c>
      <c r="X756" s="54">
        <v>386.27432439993288</v>
      </c>
      <c r="Y756" s="54">
        <v>31.167000000000002</v>
      </c>
      <c r="Z756" s="54">
        <v>445.82904995668497</v>
      </c>
      <c r="AA756" s="54">
        <v>20.423999999999999</v>
      </c>
      <c r="AB756" s="54">
        <v>411.70108695652175</v>
      </c>
    </row>
    <row r="757" spans="1:28" ht="14.45" customHeight="1">
      <c r="B757" s="57"/>
      <c r="C757" s="58"/>
      <c r="D757" s="56"/>
      <c r="E757" s="54"/>
      <c r="F757" s="54"/>
      <c r="G757" s="54"/>
      <c r="H757" s="54"/>
      <c r="I757" s="54"/>
      <c r="J757" s="54"/>
      <c r="K757" s="54"/>
      <c r="L757" s="54"/>
      <c r="M757" s="54"/>
      <c r="N757" s="54"/>
      <c r="O757" s="54"/>
      <c r="P757" s="54"/>
      <c r="Q757" s="54"/>
      <c r="R757" s="54"/>
      <c r="S757" s="54"/>
      <c r="T757" s="54"/>
      <c r="U757" s="54"/>
      <c r="V757" s="54"/>
      <c r="W757" s="54"/>
      <c r="X757" s="54"/>
      <c r="Y757" s="54"/>
      <c r="Z757" s="54"/>
      <c r="AA757" s="54"/>
      <c r="AB757" s="54"/>
    </row>
    <row r="758" spans="1:28" ht="14.45" customHeight="1">
      <c r="B758" s="57" t="s">
        <v>62</v>
      </c>
      <c r="C758" s="58" t="s">
        <v>53</v>
      </c>
      <c r="D758" s="56">
        <f>IF(B758="","",SUMPRODUCT((B$11:B758&lt;&gt;"")*1))</f>
        <v>593</v>
      </c>
      <c r="E758" s="54">
        <v>0.16700000000000001</v>
      </c>
      <c r="F758" s="54">
        <v>759.59281437125742</v>
      </c>
      <c r="G758" s="54">
        <v>0.17799999999999999</v>
      </c>
      <c r="H758" s="54">
        <v>652.68539325842698</v>
      </c>
      <c r="I758" s="54">
        <v>0.32600000000000001</v>
      </c>
      <c r="J758" s="54">
        <v>648.69018404907968</v>
      </c>
      <c r="K758" s="54">
        <v>0.29399999999999998</v>
      </c>
      <c r="L758" s="54">
        <v>709.96258503401361</v>
      </c>
      <c r="M758" s="54">
        <v>0.62</v>
      </c>
      <c r="N758" s="54">
        <v>376.72419354838706</v>
      </c>
      <c r="O758" s="54">
        <v>0.76600000000000001</v>
      </c>
      <c r="P758" s="54">
        <v>358.44778067885119</v>
      </c>
      <c r="Q758" s="54">
        <v>0.17799999999999999</v>
      </c>
      <c r="R758" s="54">
        <v>573.01123595505624</v>
      </c>
      <c r="S758" s="54">
        <v>7.9000000000000001E-2</v>
      </c>
      <c r="T758" s="54">
        <v>823.0632911392405</v>
      </c>
      <c r="U758" s="54">
        <v>6.4000000000000001E-2</v>
      </c>
      <c r="V758" s="54">
        <v>841.46875</v>
      </c>
      <c r="W758" s="54">
        <v>8.6999999999999994E-2</v>
      </c>
      <c r="X758" s="54">
        <v>809.73563218390802</v>
      </c>
      <c r="Y758" s="54">
        <v>0.14399999999999999</v>
      </c>
      <c r="Z758" s="54">
        <v>797.32638888888891</v>
      </c>
      <c r="AA758" s="54">
        <v>7.6999999999999999E-2</v>
      </c>
      <c r="AB758" s="54">
        <v>875.24675324675331</v>
      </c>
    </row>
    <row r="759" spans="1:28" ht="14.45" customHeight="1">
      <c r="B759" s="57" t="s">
        <v>63</v>
      </c>
      <c r="C759" s="58" t="s">
        <v>53</v>
      </c>
      <c r="D759" s="56">
        <f>IF(B759="","",SUMPRODUCT((B$11:B759&lt;&gt;"")*1))</f>
        <v>594</v>
      </c>
      <c r="E759" s="54">
        <v>9.4E-2</v>
      </c>
      <c r="F759" s="54">
        <v>639.39361702127655</v>
      </c>
      <c r="G759" s="54">
        <v>7.4999999999999997E-2</v>
      </c>
      <c r="H759" s="54">
        <v>669.30666666666673</v>
      </c>
      <c r="I759" s="54">
        <v>0.123</v>
      </c>
      <c r="J759" s="54">
        <v>521.23577235772359</v>
      </c>
      <c r="K759" s="54">
        <v>0.13500000000000001</v>
      </c>
      <c r="L759" s="54">
        <v>537.5851851851852</v>
      </c>
      <c r="M759" s="54">
        <v>0.30399999999999999</v>
      </c>
      <c r="N759" s="54">
        <v>464.02302631578954</v>
      </c>
      <c r="O759" s="54">
        <v>0.25700000000000001</v>
      </c>
      <c r="P759" s="54">
        <v>411.57976653696494</v>
      </c>
      <c r="Q759" s="54">
        <v>0.13200000000000001</v>
      </c>
      <c r="R759" s="54">
        <v>355.65909090909093</v>
      </c>
      <c r="S759" s="54">
        <v>0.12</v>
      </c>
      <c r="T759" s="54">
        <v>403.83333333333337</v>
      </c>
      <c r="U759" s="54">
        <v>0.106</v>
      </c>
      <c r="V759" s="54">
        <v>599.81132075471703</v>
      </c>
      <c r="W759" s="54">
        <v>4.1000000000000002E-2</v>
      </c>
      <c r="X759" s="54">
        <v>696.97560975609758</v>
      </c>
      <c r="Y759" s="54">
        <v>2.7E-2</v>
      </c>
      <c r="Z759" s="54">
        <v>529.96296296296293</v>
      </c>
      <c r="AA759" s="54">
        <v>0.14299999999999999</v>
      </c>
      <c r="AB759" s="54">
        <v>673.97902097902102</v>
      </c>
    </row>
    <row r="760" spans="1:28" ht="14.45" customHeight="1">
      <c r="B760" s="57" t="s">
        <v>52</v>
      </c>
      <c r="C760" s="58" t="s">
        <v>53</v>
      </c>
      <c r="D760" s="56">
        <f>IF(B760="","",SUMPRODUCT((B$11:B760&lt;&gt;"")*1))</f>
        <v>595</v>
      </c>
      <c r="E760" s="54">
        <v>32.276000000000003</v>
      </c>
      <c r="F760" s="54">
        <v>751.05514933696861</v>
      </c>
      <c r="G760" s="54">
        <v>37.130000000000003</v>
      </c>
      <c r="H760" s="54">
        <v>755.33983301912201</v>
      </c>
      <c r="I760" s="54">
        <v>55.363</v>
      </c>
      <c r="J760" s="54">
        <v>706.52928851398951</v>
      </c>
      <c r="K760" s="54">
        <v>62.68</v>
      </c>
      <c r="L760" s="54">
        <v>635.55537651563498</v>
      </c>
      <c r="M760" s="54">
        <v>27.53</v>
      </c>
      <c r="N760" s="54">
        <v>414.7071921540138</v>
      </c>
      <c r="O760" s="54">
        <v>19.991</v>
      </c>
      <c r="P760" s="54">
        <v>450.74783652643691</v>
      </c>
      <c r="Q760" s="54">
        <v>18.489000000000001</v>
      </c>
      <c r="R760" s="54">
        <v>679.42068256801338</v>
      </c>
      <c r="S760" s="54">
        <v>8.3089999999999993</v>
      </c>
      <c r="T760" s="54">
        <v>844.13611746299193</v>
      </c>
      <c r="U760" s="54">
        <v>5.6159999999999997</v>
      </c>
      <c r="V760" s="54">
        <v>854.19569088319088</v>
      </c>
      <c r="W760" s="54">
        <v>7.2880000000000003</v>
      </c>
      <c r="X760" s="54">
        <v>910.66437980241494</v>
      </c>
      <c r="Y760" s="54">
        <v>7.335</v>
      </c>
      <c r="Z760" s="54">
        <v>923.16796182685755</v>
      </c>
      <c r="AA760" s="54">
        <v>8.4209999999999994</v>
      </c>
      <c r="AB760" s="54">
        <v>1057.5684598028738</v>
      </c>
    </row>
    <row r="761" spans="1:28" ht="14.45" customHeight="1">
      <c r="B761" s="57" t="s">
        <v>54</v>
      </c>
      <c r="C761" s="58" t="s">
        <v>55</v>
      </c>
      <c r="D761" s="56">
        <f>IF(B761="","",SUMPRODUCT((B$11:B761&lt;&gt;"")*1))</f>
        <v>596</v>
      </c>
      <c r="E761" s="54">
        <v>4.2999999999999997E-2</v>
      </c>
      <c r="F761" s="54">
        <v>417.48837209302326</v>
      </c>
      <c r="G761" s="54">
        <v>2.8000000000000001E-2</v>
      </c>
      <c r="H761" s="54">
        <v>660.21428571428567</v>
      </c>
      <c r="I761" s="54">
        <v>3.2000000000000001E-2</v>
      </c>
      <c r="J761" s="54">
        <v>756.0625</v>
      </c>
      <c r="K761" s="54">
        <v>0</v>
      </c>
      <c r="L761" s="54">
        <v>0</v>
      </c>
      <c r="M761" s="54">
        <v>0</v>
      </c>
      <c r="N761" s="54">
        <v>0</v>
      </c>
      <c r="O761" s="54">
        <v>0</v>
      </c>
      <c r="P761" s="54">
        <v>0</v>
      </c>
      <c r="Q761" s="54">
        <v>0</v>
      </c>
      <c r="R761" s="54">
        <v>0</v>
      </c>
      <c r="S761" s="54">
        <v>0</v>
      </c>
      <c r="T761" s="54">
        <v>0</v>
      </c>
      <c r="U761" s="54">
        <v>0</v>
      </c>
      <c r="V761" s="54">
        <v>0</v>
      </c>
      <c r="W761" s="54">
        <v>0</v>
      </c>
      <c r="X761" s="54">
        <v>0</v>
      </c>
      <c r="Y761" s="54">
        <v>8.9999999999999993E-3</v>
      </c>
      <c r="Z761" s="54">
        <v>819.33333333333326</v>
      </c>
      <c r="AA761" s="54">
        <v>0.10299999999999999</v>
      </c>
      <c r="AB761" s="54">
        <v>901.69902912621365</v>
      </c>
    </row>
    <row r="762" spans="1:28" ht="14.45" customHeight="1">
      <c r="B762" s="59"/>
      <c r="C762" s="11"/>
      <c r="D762" s="56" t="str">
        <f>IF(B762="","",SUMPRODUCT((B$11:B762&lt;&gt;"")*1))</f>
        <v/>
      </c>
      <c r="E762" s="54"/>
      <c r="F762" s="54"/>
      <c r="G762" s="54"/>
      <c r="H762" s="54"/>
      <c r="I762" s="54"/>
      <c r="J762" s="54"/>
      <c r="K762" s="54"/>
      <c r="L762" s="54"/>
      <c r="M762" s="54"/>
      <c r="N762" s="54"/>
      <c r="O762" s="54"/>
      <c r="P762" s="54"/>
      <c r="Q762" s="54"/>
      <c r="R762" s="54"/>
      <c r="S762" s="54"/>
      <c r="T762" s="54"/>
      <c r="U762" s="54"/>
      <c r="V762" s="54"/>
      <c r="W762" s="54"/>
      <c r="X762" s="54"/>
      <c r="Y762" s="54"/>
      <c r="Z762" s="54"/>
      <c r="AA762" s="54"/>
      <c r="AB762" s="54"/>
    </row>
    <row r="763" spans="1:28" ht="14.45" customHeight="1">
      <c r="A763" s="50" t="s">
        <v>127</v>
      </c>
      <c r="B763" s="60"/>
      <c r="C763" s="11"/>
      <c r="D763" s="56" t="str">
        <f>IF(B763="","",SUMPRODUCT((B$11:B763&lt;&gt;"")*1))</f>
        <v/>
      </c>
      <c r="E763" s="53"/>
      <c r="F763" s="53"/>
      <c r="G763" s="54"/>
      <c r="H763" s="54"/>
      <c r="I763" s="54"/>
      <c r="J763" s="54"/>
      <c r="K763" s="54"/>
      <c r="L763" s="54"/>
      <c r="M763" s="54"/>
      <c r="N763" s="54"/>
      <c r="O763" s="54"/>
      <c r="P763" s="54"/>
      <c r="Q763" s="54"/>
      <c r="R763" s="54"/>
      <c r="S763" s="54"/>
      <c r="T763" s="54"/>
      <c r="U763" s="54"/>
      <c r="V763" s="54"/>
      <c r="W763" s="54"/>
      <c r="X763" s="54"/>
      <c r="Y763" s="54"/>
      <c r="Z763" s="54"/>
      <c r="AA763" s="54"/>
      <c r="AB763" s="54"/>
    </row>
    <row r="764" spans="1:28" s="50" customFormat="1" ht="14.45" customHeight="1">
      <c r="B764" s="60" t="s">
        <v>128</v>
      </c>
      <c r="D764" s="56">
        <f>IF(B764="","",SUMPRODUCT((B$11:B764&lt;&gt;"")*1))</f>
        <v>597</v>
      </c>
      <c r="E764" s="53">
        <f>IF(SUM(E765:E770)&lt;0.001,"-",SUM(E765:E770))</f>
        <v>4.83</v>
      </c>
      <c r="F764" s="53">
        <f>IF(ISERR(SUMPRODUCT(E765:E770,F765:F770)/E764),"-",SUMPRODUCT(E765:E770,F765:F770)/E764)</f>
        <v>1797.9159420289852</v>
      </c>
      <c r="G764" s="53">
        <f>IF(SUM(G765:G770)&lt;0.001,"-",SUM(G765:G770))</f>
        <v>5.46</v>
      </c>
      <c r="H764" s="53">
        <f>IF(ISERR(SUMPRODUCT(G765:G770,H765:H770)/G764),"-",SUMPRODUCT(G765:G770,H765:H770)/G764)</f>
        <v>1712.0652014652014</v>
      </c>
      <c r="I764" s="53">
        <f>IF(SUM(I765:I770)&lt;0.001,"-",SUM(I765:I770))</f>
        <v>2.121</v>
      </c>
      <c r="J764" s="53">
        <f>IF(ISERR(SUMPRODUCT(I765:I770,J765:J770)/I764),"-",SUMPRODUCT(I765:I770,J765:J770)/I764)</f>
        <v>2575.3451202263082</v>
      </c>
      <c r="K764" s="53">
        <f>IF(SUM(K765:K770)&lt;0.001,"-",SUM(K765:K770))</f>
        <v>4.9990000000000006</v>
      </c>
      <c r="L764" s="53">
        <f>IF(ISERR(SUMPRODUCT(K765:K770,L765:L770)/K764),"-",SUMPRODUCT(K765:K770,L765:L770)/K764)</f>
        <v>1671.3596719343868</v>
      </c>
      <c r="M764" s="53">
        <f>IF(SUM(M765:M770)&lt;0.001,"-",SUM(M765:M770))</f>
        <v>4.5449999999999999</v>
      </c>
      <c r="N764" s="53">
        <f>IF(ISERR(SUMPRODUCT(M765:M770,N765:N770)/M764),"-",SUMPRODUCT(M765:M770,N765:N770)/M764)</f>
        <v>1765.6583058305832</v>
      </c>
      <c r="O764" s="53">
        <f>IF(SUM(O765:O770)&lt;0.001,"-",SUM(O765:O770))</f>
        <v>2.5100000000000002</v>
      </c>
      <c r="P764" s="53">
        <f>IF(ISERR(SUMPRODUCT(O765:O770,P765:P770)/O764),"-",SUMPRODUCT(O765:O770,P765:P770)/O764)</f>
        <v>1754.9525896414343</v>
      </c>
      <c r="Q764" s="53" t="str">
        <f>IF(SUM(Q765:Q770)&lt;0.001,"-",SUM(Q765:Q770))</f>
        <v>-</v>
      </c>
      <c r="R764" s="53" t="str">
        <f>IF(ISERR(SUMPRODUCT(Q765:Q770,R765:R770)/Q764),"-",SUMPRODUCT(Q765:Q770,R765:R770)/Q764)</f>
        <v>-</v>
      </c>
      <c r="S764" s="53" t="str">
        <f>IF(SUM(S765:S770)&lt;0.001,"-",SUM(S765:S770))</f>
        <v>-</v>
      </c>
      <c r="T764" s="53" t="str">
        <f>IF(ISERR(SUMPRODUCT(S765:S770,T765:T770)/S764),"-",SUMPRODUCT(S765:S770,T765:T770)/S764)</f>
        <v>-</v>
      </c>
      <c r="U764" s="53" t="str">
        <f>IF(SUM(U765:U770)&lt;0.001,"-",SUM(U765:U770))</f>
        <v>-</v>
      </c>
      <c r="V764" s="53" t="str">
        <f>IF(ISERR(SUMPRODUCT(U765:U770,V765:V770)/U764),"-",SUMPRODUCT(U765:U770,V765:V770)/U764)</f>
        <v>-</v>
      </c>
      <c r="W764" s="53">
        <f>IF(SUM(W765:W770)&lt;0.001,"-",SUM(W765:W770))</f>
        <v>5.0529999999999999</v>
      </c>
      <c r="X764" s="53">
        <f>IF(ISERR(SUMPRODUCT(W765:W770,X765:X770)/W764),"-",SUMPRODUCT(W765:W770,X765:X770)/W764)</f>
        <v>2067.393033841282</v>
      </c>
      <c r="Y764" s="53">
        <f>IF(SUM(Y765:Y770)&lt;0.001,"-",SUM(Y765:Y770))</f>
        <v>9.6719999999999988</v>
      </c>
      <c r="Z764" s="53">
        <f>IF(ISERR(SUMPRODUCT(Y765:Y770,Z765:Z770)/Y764),"-",SUMPRODUCT(Y765:Y770,Z765:Z770)/Y764)</f>
        <v>2144.2142266335818</v>
      </c>
      <c r="AA764" s="53">
        <f>IF(SUM(AA765:AA770)&lt;0.001,"-",SUM(AA765:AA770))</f>
        <v>10.554</v>
      </c>
      <c r="AB764" s="53">
        <f>IF(ISERR(SUMPRODUCT(AA765:AA770,AB765:AB770)/AA764),"-",SUMPRODUCT(AA765:AA770,AB765:AB770)/AA764)</f>
        <v>3150.4216410839485</v>
      </c>
    </row>
    <row r="765" spans="1:28" ht="14.45" customHeight="1">
      <c r="B765" s="57" t="s">
        <v>113</v>
      </c>
      <c r="C765" s="58" t="s">
        <v>12</v>
      </c>
      <c r="D765" s="56">
        <f>IF(B765="","",SUMPRODUCT((B$11:B765&lt;&gt;"")*1))</f>
        <v>598</v>
      </c>
      <c r="E765" s="54">
        <v>0</v>
      </c>
      <c r="F765" s="54">
        <v>0</v>
      </c>
      <c r="G765" s="54">
        <v>0</v>
      </c>
      <c r="H765" s="54">
        <v>0</v>
      </c>
      <c r="I765" s="54">
        <v>0</v>
      </c>
      <c r="J765" s="54">
        <v>0</v>
      </c>
      <c r="K765" s="54">
        <v>2.5310000000000001</v>
      </c>
      <c r="L765" s="54">
        <v>1672.4808376135916</v>
      </c>
      <c r="M765" s="54">
        <v>0.17199999999999999</v>
      </c>
      <c r="N765" s="54">
        <v>2015.8953488372092</v>
      </c>
      <c r="O765" s="54">
        <v>0.29699999999999999</v>
      </c>
      <c r="P765" s="54">
        <v>1410.3636363636365</v>
      </c>
      <c r="Q765" s="54">
        <v>0</v>
      </c>
      <c r="R765" s="54">
        <v>0</v>
      </c>
      <c r="S765" s="54">
        <v>0</v>
      </c>
      <c r="T765" s="54">
        <v>0</v>
      </c>
      <c r="U765" s="54">
        <v>0</v>
      </c>
      <c r="V765" s="54">
        <v>0</v>
      </c>
      <c r="W765" s="54">
        <v>0.251</v>
      </c>
      <c r="X765" s="54">
        <v>2868.2390438247012</v>
      </c>
      <c r="Y765" s="54">
        <v>0.41399999999999998</v>
      </c>
      <c r="Z765" s="54">
        <v>1780.6425120772947</v>
      </c>
      <c r="AA765" s="54">
        <v>0</v>
      </c>
      <c r="AB765" s="54">
        <v>0</v>
      </c>
    </row>
    <row r="766" spans="1:28" ht="14.45" customHeight="1">
      <c r="B766" s="57" t="s">
        <v>119</v>
      </c>
      <c r="C766" s="58" t="s">
        <v>12</v>
      </c>
      <c r="D766" s="56">
        <f>IF(B766="","",SUMPRODUCT((B$11:B766&lt;&gt;"")*1))</f>
        <v>599</v>
      </c>
      <c r="E766" s="54">
        <v>0</v>
      </c>
      <c r="F766" s="54">
        <v>0</v>
      </c>
      <c r="G766" s="54">
        <v>0</v>
      </c>
      <c r="H766" s="54">
        <v>0</v>
      </c>
      <c r="I766" s="54">
        <v>0</v>
      </c>
      <c r="J766" s="54">
        <v>0</v>
      </c>
      <c r="K766" s="54">
        <v>1.0529999999999999</v>
      </c>
      <c r="L766" s="54">
        <v>1677.1386514719848</v>
      </c>
      <c r="M766" s="54">
        <v>4.2130000000000001</v>
      </c>
      <c r="N766" s="54">
        <v>1749.3944932352242</v>
      </c>
      <c r="O766" s="54">
        <v>2.2130000000000001</v>
      </c>
      <c r="P766" s="54">
        <v>1801.1988251242658</v>
      </c>
      <c r="Q766" s="54">
        <v>0</v>
      </c>
      <c r="R766" s="54">
        <v>0</v>
      </c>
      <c r="S766" s="54">
        <v>0</v>
      </c>
      <c r="T766" s="54">
        <v>0</v>
      </c>
      <c r="U766" s="54">
        <v>0</v>
      </c>
      <c r="V766" s="54">
        <v>0</v>
      </c>
      <c r="W766" s="54">
        <v>0</v>
      </c>
      <c r="X766" s="54">
        <v>0</v>
      </c>
      <c r="Y766" s="54">
        <v>0</v>
      </c>
      <c r="Z766" s="54">
        <v>0</v>
      </c>
      <c r="AA766" s="54">
        <v>0</v>
      </c>
      <c r="AB766" s="54">
        <v>0</v>
      </c>
    </row>
    <row r="767" spans="1:28" ht="14.45" customHeight="1">
      <c r="B767" s="57" t="s">
        <v>94</v>
      </c>
      <c r="C767" s="58" t="s">
        <v>12</v>
      </c>
      <c r="D767" s="56">
        <f>IF(B767="","",SUMPRODUCT((B$11:B767&lt;&gt;"")*1))</f>
        <v>600</v>
      </c>
      <c r="E767" s="54">
        <v>0</v>
      </c>
      <c r="F767" s="54">
        <v>0</v>
      </c>
      <c r="G767" s="54">
        <v>0</v>
      </c>
      <c r="H767" s="54">
        <v>0</v>
      </c>
      <c r="I767" s="54">
        <v>0</v>
      </c>
      <c r="J767" s="54">
        <v>0</v>
      </c>
      <c r="K767" s="54">
        <v>0</v>
      </c>
      <c r="L767" s="54">
        <v>0</v>
      </c>
      <c r="M767" s="54">
        <v>0</v>
      </c>
      <c r="N767" s="54">
        <v>0</v>
      </c>
      <c r="O767" s="54">
        <v>0</v>
      </c>
      <c r="P767" s="54">
        <v>0</v>
      </c>
      <c r="Q767" s="54">
        <v>0</v>
      </c>
      <c r="R767" s="54">
        <v>0</v>
      </c>
      <c r="S767" s="54">
        <v>0</v>
      </c>
      <c r="T767" s="54">
        <v>0</v>
      </c>
      <c r="U767" s="54">
        <v>0</v>
      </c>
      <c r="V767" s="54">
        <v>0</v>
      </c>
      <c r="W767" s="54">
        <v>0</v>
      </c>
      <c r="X767" s="54">
        <v>0</v>
      </c>
      <c r="Y767" s="54">
        <v>0</v>
      </c>
      <c r="Z767" s="54">
        <v>0</v>
      </c>
      <c r="AA767" s="54">
        <v>0.24</v>
      </c>
      <c r="AB767" s="54">
        <v>1512</v>
      </c>
    </row>
    <row r="768" spans="1:28" ht="14.45" customHeight="1">
      <c r="B768" s="57" t="s">
        <v>24</v>
      </c>
      <c r="C768" s="58" t="s">
        <v>25</v>
      </c>
      <c r="D768" s="56">
        <f>IF(B768="","",SUMPRODUCT((B$11:B768&lt;&gt;"")*1))</f>
        <v>601</v>
      </c>
      <c r="E768" s="54">
        <v>1E-3</v>
      </c>
      <c r="F768" s="54">
        <v>2215</v>
      </c>
      <c r="G768" s="54">
        <v>0</v>
      </c>
      <c r="H768" s="54">
        <v>0</v>
      </c>
      <c r="I768" s="54">
        <v>0</v>
      </c>
      <c r="J768" s="54">
        <v>0</v>
      </c>
      <c r="K768" s="54">
        <v>0</v>
      </c>
      <c r="L768" s="54">
        <v>0</v>
      </c>
      <c r="M768" s="54">
        <v>0</v>
      </c>
      <c r="N768" s="54">
        <v>0</v>
      </c>
      <c r="O768" s="54">
        <v>0</v>
      </c>
      <c r="P768" s="54">
        <v>0</v>
      </c>
      <c r="Q768" s="54">
        <v>0</v>
      </c>
      <c r="R768" s="54">
        <v>0</v>
      </c>
      <c r="S768" s="54">
        <v>0</v>
      </c>
      <c r="T768" s="54">
        <v>0</v>
      </c>
      <c r="U768" s="54">
        <v>0</v>
      </c>
      <c r="V768" s="54">
        <v>0</v>
      </c>
      <c r="W768" s="54">
        <v>0</v>
      </c>
      <c r="X768" s="54">
        <v>0</v>
      </c>
      <c r="Y768" s="54">
        <v>0</v>
      </c>
      <c r="Z768" s="54">
        <v>0</v>
      </c>
      <c r="AA768" s="54">
        <v>0</v>
      </c>
      <c r="AB768" s="54">
        <v>0</v>
      </c>
    </row>
    <row r="769" spans="1:28" ht="14.45" customHeight="1">
      <c r="B769" s="57"/>
      <c r="C769" s="58"/>
      <c r="D769" s="56"/>
      <c r="E769" s="54"/>
      <c r="F769" s="54"/>
      <c r="G769" s="54"/>
      <c r="H769" s="54"/>
      <c r="I769" s="54"/>
      <c r="J769" s="54"/>
      <c r="K769" s="54"/>
      <c r="L769" s="54"/>
      <c r="M769" s="54"/>
      <c r="N769" s="54"/>
      <c r="O769" s="54"/>
      <c r="P769" s="54"/>
      <c r="Q769" s="54"/>
      <c r="R769" s="54"/>
      <c r="S769" s="54"/>
      <c r="T769" s="54"/>
      <c r="U769" s="54"/>
      <c r="V769" s="54"/>
      <c r="W769" s="54"/>
      <c r="X769" s="54"/>
      <c r="Y769" s="54"/>
      <c r="Z769" s="54"/>
      <c r="AA769" s="54"/>
      <c r="AB769" s="54"/>
    </row>
    <row r="770" spans="1:28" ht="14.45" customHeight="1">
      <c r="B770" s="57" t="s">
        <v>43</v>
      </c>
      <c r="C770" s="58" t="s">
        <v>44</v>
      </c>
      <c r="D770" s="56">
        <f>IF(B770="","",SUMPRODUCT((B$11:B770&lt;&gt;"")*1))</f>
        <v>602</v>
      </c>
      <c r="E770" s="54">
        <v>4.8289999999999997</v>
      </c>
      <c r="F770" s="54">
        <v>1797.829571339822</v>
      </c>
      <c r="G770" s="54">
        <v>5.46</v>
      </c>
      <c r="H770" s="54">
        <v>1712.0652014652014</v>
      </c>
      <c r="I770" s="54">
        <v>2.121</v>
      </c>
      <c r="J770" s="54">
        <v>2575.3451202263082</v>
      </c>
      <c r="K770" s="54">
        <v>1.415</v>
      </c>
      <c r="L770" s="54">
        <v>1665.0537102473497</v>
      </c>
      <c r="M770" s="54">
        <v>0.16</v>
      </c>
      <c r="N770" s="54">
        <v>1924.9</v>
      </c>
      <c r="O770" s="54">
        <v>0</v>
      </c>
      <c r="P770" s="54">
        <v>0</v>
      </c>
      <c r="Q770" s="54">
        <v>0</v>
      </c>
      <c r="R770" s="54">
        <v>0</v>
      </c>
      <c r="S770" s="54">
        <v>0</v>
      </c>
      <c r="T770" s="54">
        <v>0</v>
      </c>
      <c r="U770" s="54">
        <v>0</v>
      </c>
      <c r="V770" s="54">
        <v>0</v>
      </c>
      <c r="W770" s="54">
        <v>4.8019999999999996</v>
      </c>
      <c r="X770" s="54">
        <v>2025.5329029571012</v>
      </c>
      <c r="Y770" s="54">
        <v>9.2579999999999991</v>
      </c>
      <c r="Z770" s="54">
        <v>2160.4724562540505</v>
      </c>
      <c r="AA770" s="54">
        <v>10.314</v>
      </c>
      <c r="AB770" s="54">
        <v>3188.5466356408765</v>
      </c>
    </row>
    <row r="771" spans="1:28" ht="14.45" customHeight="1">
      <c r="B771" s="61"/>
      <c r="C771" s="61"/>
      <c r="D771" s="56" t="str">
        <f>IF(B771="","",SUMPRODUCT((B$11:B771&lt;&gt;"")*1))</f>
        <v/>
      </c>
      <c r="E771" s="54"/>
      <c r="F771" s="54"/>
      <c r="G771" s="54"/>
      <c r="H771" s="54"/>
      <c r="I771" s="54"/>
      <c r="J771" s="54"/>
      <c r="K771" s="54"/>
      <c r="L771" s="54"/>
      <c r="M771" s="54"/>
      <c r="N771" s="54"/>
      <c r="O771" s="54"/>
      <c r="P771" s="54"/>
      <c r="Q771" s="54"/>
      <c r="R771" s="54"/>
      <c r="S771" s="54"/>
      <c r="T771" s="54"/>
      <c r="U771" s="54"/>
      <c r="V771" s="54"/>
      <c r="W771" s="54"/>
      <c r="X771" s="54"/>
      <c r="Y771" s="54"/>
      <c r="Z771" s="54"/>
      <c r="AA771" s="54"/>
      <c r="AB771" s="54"/>
    </row>
    <row r="772" spans="1:28" ht="14.45" customHeight="1">
      <c r="A772" s="50" t="s">
        <v>129</v>
      </c>
      <c r="B772" s="59"/>
      <c r="C772" s="11"/>
      <c r="D772" s="56" t="str">
        <f>IF(B772="","",SUMPRODUCT((B$11:B772&lt;&gt;"")*1))</f>
        <v/>
      </c>
      <c r="E772" s="53"/>
      <c r="F772" s="53"/>
      <c r="G772" s="54"/>
      <c r="H772" s="54"/>
      <c r="I772" s="54"/>
      <c r="J772" s="54"/>
      <c r="K772" s="54"/>
      <c r="L772" s="54"/>
      <c r="M772" s="54"/>
      <c r="N772" s="54"/>
      <c r="O772" s="54"/>
      <c r="P772" s="54"/>
      <c r="Q772" s="54"/>
      <c r="R772" s="54"/>
      <c r="S772" s="54"/>
      <c r="T772" s="54"/>
      <c r="U772" s="54"/>
      <c r="V772" s="54"/>
      <c r="W772" s="54"/>
      <c r="X772" s="54"/>
      <c r="Y772" s="54"/>
      <c r="Z772" s="54"/>
      <c r="AA772" s="54"/>
      <c r="AB772" s="54"/>
    </row>
    <row r="773" spans="1:28" s="50" customFormat="1" ht="14.45" customHeight="1">
      <c r="B773" s="60" t="s">
        <v>130</v>
      </c>
      <c r="D773" s="56">
        <f>IF(B773="","",SUMPRODUCT((B$11:B773&lt;&gt;"")*1))</f>
        <v>603</v>
      </c>
      <c r="E773" s="53">
        <f>IF(SUM(E774:E815)&lt;0.001,"-",SUM(E774:E815))</f>
        <v>280.22800000000001</v>
      </c>
      <c r="F773" s="53">
        <f>IF(ISERR(SUMPRODUCT(E774:E815,F774:F815)/E773),"-",SUMPRODUCT(E774:E815,F774:F815)/E773)</f>
        <v>550.74325192343372</v>
      </c>
      <c r="G773" s="53">
        <f>IF(SUM(G774:G815)&lt;0.001,"-",SUM(G774:G815))</f>
        <v>455.13599999999997</v>
      </c>
      <c r="H773" s="53">
        <f>IF(ISERR(SUMPRODUCT(G774:G815,H774:H815)/G773),"-",SUMPRODUCT(G774:G815,H774:H815)/G773)</f>
        <v>550.72672344090563</v>
      </c>
      <c r="I773" s="53">
        <f>IF(SUM(I774:I815)&lt;0.001,"-",SUM(I774:I815))</f>
        <v>369.702</v>
      </c>
      <c r="J773" s="53">
        <f>IF(ISERR(SUMPRODUCT(I774:I815,J774:J815)/I773),"-",SUMPRODUCT(I774:I815,J774:J815)/I773)</f>
        <v>490.10647223980391</v>
      </c>
      <c r="K773" s="53">
        <f>IF(SUM(K774:K815)&lt;0.001,"-",SUM(K774:K815))</f>
        <v>160.60599999999999</v>
      </c>
      <c r="L773" s="53">
        <f>IF(ISERR(SUMPRODUCT(K774:K815,L774:L815)/K773),"-",SUMPRODUCT(K774:K815,L774:L815)/K773)</f>
        <v>486.42013374344668</v>
      </c>
      <c r="M773" s="53">
        <f>IF(SUM(M774:M815)&lt;0.001,"-",SUM(M774:M815))</f>
        <v>116.62499999999997</v>
      </c>
      <c r="N773" s="53">
        <f>IF(ISERR(SUMPRODUCT(M774:M815,N774:N815)/M773),"-",SUMPRODUCT(M774:M815,N774:N815)/M773)</f>
        <v>424.28621650589503</v>
      </c>
      <c r="O773" s="53">
        <f>IF(SUM(O774:O815)&lt;0.001,"-",SUM(O774:O815))</f>
        <v>326.44</v>
      </c>
      <c r="P773" s="53">
        <f>IF(ISERR(SUMPRODUCT(O774:O815,P774:P815)/O773),"-",SUMPRODUCT(O774:O815,P774:P815)/O773)</f>
        <v>452.42728832250958</v>
      </c>
      <c r="Q773" s="53">
        <f>IF(SUM(Q774:Q815)&lt;0.001,"-",SUM(Q774:Q815))</f>
        <v>377.85</v>
      </c>
      <c r="R773" s="53">
        <f>IF(ISERR(SUMPRODUCT(Q774:Q815,R774:R815)/Q773),"-",SUMPRODUCT(Q774:Q815,R774:R815)/Q773)</f>
        <v>552.62874950377136</v>
      </c>
      <c r="S773" s="53">
        <f>IF(SUM(S774:S815)&lt;0.001,"-",SUM(S774:S815))</f>
        <v>652.69500000000016</v>
      </c>
      <c r="T773" s="53">
        <f>IF(ISERR(SUMPRODUCT(S774:S815,T774:T815)/S773),"-",SUMPRODUCT(S774:S815,T774:T815)/S773)</f>
        <v>618.67668359647291</v>
      </c>
      <c r="U773" s="53">
        <f>IF(SUM(U774:U815)&lt;0.001,"-",SUM(U774:U815))</f>
        <v>2533.0029999999992</v>
      </c>
      <c r="V773" s="53">
        <f>IF(ISERR(SUMPRODUCT(U774:U815,V774:V815)/U773),"-",SUMPRODUCT(U774:U815,V774:V815)/U773)</f>
        <v>617.62618559867497</v>
      </c>
      <c r="W773" s="53">
        <f>IF(SUM(W774:W815)&lt;0.001,"-",SUM(W774:W815))</f>
        <v>2346.7999999999993</v>
      </c>
      <c r="X773" s="53">
        <f>IF(ISERR(SUMPRODUCT(W774:W815,X774:X815)/W773),"-",SUMPRODUCT(W774:W815,X774:X815)/W773)</f>
        <v>564.51329256860424</v>
      </c>
      <c r="Y773" s="53">
        <f>IF(SUM(Y774:Y815)&lt;0.001,"-",SUM(Y774:Y815))</f>
        <v>2080.73</v>
      </c>
      <c r="Z773" s="53">
        <f>IF(ISERR(SUMPRODUCT(Y774:Y815,Z774:Z815)/Y773),"-",SUMPRODUCT(Y774:Y815,Z774:Z815)/Y773)</f>
        <v>636.84692151312288</v>
      </c>
      <c r="AA773" s="53">
        <f>IF(SUM(AA774:AA815)&lt;0.001,"-",SUM(AA774:AA815))</f>
        <v>250.34600000000006</v>
      </c>
      <c r="AB773" s="53">
        <f>IF(ISERR(SUMPRODUCT(AA774:AA815,AB774:AB815)/AA773),"-",SUMPRODUCT(AA774:AA815,AB774:AB815)/AA773)</f>
        <v>663.58034480279275</v>
      </c>
    </row>
    <row r="774" spans="1:28" ht="14.45" customHeight="1">
      <c r="B774" s="57" t="s">
        <v>112</v>
      </c>
      <c r="C774" s="58" t="s">
        <v>12</v>
      </c>
      <c r="D774" s="56">
        <f>IF(B774="","",SUMPRODUCT((B$11:B774&lt;&gt;"")*1))</f>
        <v>604</v>
      </c>
      <c r="E774" s="54">
        <v>0</v>
      </c>
      <c r="F774" s="54">
        <v>0</v>
      </c>
      <c r="G774" s="54">
        <v>0</v>
      </c>
      <c r="H774" s="54">
        <v>0</v>
      </c>
      <c r="I774" s="54">
        <v>0</v>
      </c>
      <c r="J774" s="54">
        <v>0</v>
      </c>
      <c r="K774" s="54">
        <v>0</v>
      </c>
      <c r="L774" s="54">
        <v>0</v>
      </c>
      <c r="M774" s="54">
        <v>0</v>
      </c>
      <c r="N774" s="54">
        <v>0</v>
      </c>
      <c r="O774" s="54">
        <v>0</v>
      </c>
      <c r="P774" s="54">
        <v>0</v>
      </c>
      <c r="Q774" s="54">
        <v>0.84199999999999997</v>
      </c>
      <c r="R774" s="54">
        <v>383.51543942992873</v>
      </c>
      <c r="S774" s="54">
        <v>9.2680000000000007</v>
      </c>
      <c r="T774" s="54">
        <v>415.99115235217954</v>
      </c>
      <c r="U774" s="54">
        <v>219.244</v>
      </c>
      <c r="V774" s="54">
        <v>580.15591760777943</v>
      </c>
      <c r="W774" s="54">
        <v>147.09</v>
      </c>
      <c r="X774" s="54">
        <v>634.83793595757697</v>
      </c>
      <c r="Y774" s="54">
        <v>716.48599999999999</v>
      </c>
      <c r="Z774" s="54">
        <v>714.51124236900648</v>
      </c>
      <c r="AA774" s="54">
        <v>0.28999999999999998</v>
      </c>
      <c r="AB774" s="54">
        <v>1040.3379310344828</v>
      </c>
    </row>
    <row r="775" spans="1:28" ht="14.45" customHeight="1">
      <c r="B775" s="57" t="s">
        <v>91</v>
      </c>
      <c r="C775" s="58" t="s">
        <v>12</v>
      </c>
      <c r="D775" s="56">
        <f>IF(B775="","",SUMPRODUCT((B$11:B775&lt;&gt;"")*1))</f>
        <v>605</v>
      </c>
      <c r="E775" s="54">
        <v>0</v>
      </c>
      <c r="F775" s="54">
        <v>0</v>
      </c>
      <c r="G775" s="54">
        <v>0</v>
      </c>
      <c r="H775" s="54">
        <v>0</v>
      </c>
      <c r="I775" s="54">
        <v>0</v>
      </c>
      <c r="J775" s="54">
        <v>0</v>
      </c>
      <c r="K775" s="54">
        <v>0</v>
      </c>
      <c r="L775" s="54">
        <v>0</v>
      </c>
      <c r="M775" s="54">
        <v>0</v>
      </c>
      <c r="N775" s="54">
        <v>0</v>
      </c>
      <c r="O775" s="54">
        <v>0.33</v>
      </c>
      <c r="P775" s="54">
        <v>349.85454545454547</v>
      </c>
      <c r="Q775" s="54">
        <v>53.5</v>
      </c>
      <c r="R775" s="54">
        <v>346.7163364485981</v>
      </c>
      <c r="S775" s="54">
        <v>281.00200000000001</v>
      </c>
      <c r="T775" s="54">
        <v>598.90070533305811</v>
      </c>
      <c r="U775" s="54">
        <v>23.545999999999999</v>
      </c>
      <c r="V775" s="54">
        <v>725.98008154251249</v>
      </c>
      <c r="W775" s="54">
        <v>0</v>
      </c>
      <c r="X775" s="54">
        <v>0</v>
      </c>
      <c r="Y775" s="54">
        <v>0</v>
      </c>
      <c r="Z775" s="54">
        <v>0</v>
      </c>
      <c r="AA775" s="54">
        <v>0</v>
      </c>
      <c r="AB775" s="54">
        <v>0</v>
      </c>
    </row>
    <row r="776" spans="1:28" ht="14.45" customHeight="1">
      <c r="B776" s="57" t="s">
        <v>92</v>
      </c>
      <c r="C776" s="58" t="s">
        <v>12</v>
      </c>
      <c r="D776" s="56">
        <f>IF(B776="","",SUMPRODUCT((B$11:B776&lt;&gt;"")*1))</f>
        <v>606</v>
      </c>
      <c r="E776" s="54">
        <v>0</v>
      </c>
      <c r="F776" s="54">
        <v>0</v>
      </c>
      <c r="G776" s="54">
        <v>0</v>
      </c>
      <c r="H776" s="54">
        <v>0</v>
      </c>
      <c r="I776" s="54">
        <v>0</v>
      </c>
      <c r="J776" s="54">
        <v>0</v>
      </c>
      <c r="K776" s="54">
        <v>0</v>
      </c>
      <c r="L776" s="54">
        <v>0</v>
      </c>
      <c r="M776" s="54">
        <v>0</v>
      </c>
      <c r="N776" s="54">
        <v>0</v>
      </c>
      <c r="O776" s="54">
        <v>0</v>
      </c>
      <c r="P776" s="54">
        <v>0</v>
      </c>
      <c r="Q776" s="54">
        <v>0</v>
      </c>
      <c r="R776" s="54">
        <v>0</v>
      </c>
      <c r="S776" s="54">
        <v>0.62</v>
      </c>
      <c r="T776" s="54">
        <v>683.66129032258073</v>
      </c>
      <c r="U776" s="54">
        <v>0.40400000000000003</v>
      </c>
      <c r="V776" s="54">
        <v>329</v>
      </c>
      <c r="W776" s="54">
        <v>0</v>
      </c>
      <c r="X776" s="54">
        <v>0</v>
      </c>
      <c r="Y776" s="54">
        <v>0</v>
      </c>
      <c r="Z776" s="54">
        <v>0</v>
      </c>
      <c r="AA776" s="54">
        <v>0</v>
      </c>
      <c r="AB776" s="54">
        <v>0</v>
      </c>
    </row>
    <row r="777" spans="1:28" ht="14.45" customHeight="1">
      <c r="B777" s="57" t="s">
        <v>93</v>
      </c>
      <c r="C777" s="58" t="s">
        <v>12</v>
      </c>
      <c r="D777" s="56">
        <f>IF(B777="","",SUMPRODUCT((B$11:B777&lt;&gt;"")*1))</f>
        <v>607</v>
      </c>
      <c r="E777" s="54">
        <v>0.1</v>
      </c>
      <c r="F777" s="54">
        <v>972</v>
      </c>
      <c r="G777" s="54">
        <v>0</v>
      </c>
      <c r="H777" s="54">
        <v>0</v>
      </c>
      <c r="I777" s="54">
        <v>0</v>
      </c>
      <c r="J777" s="54">
        <v>0</v>
      </c>
      <c r="K777" s="54">
        <v>0</v>
      </c>
      <c r="L777" s="54">
        <v>0</v>
      </c>
      <c r="M777" s="54">
        <v>0</v>
      </c>
      <c r="N777" s="54">
        <v>0</v>
      </c>
      <c r="O777" s="54">
        <v>13.319000000000001</v>
      </c>
      <c r="P777" s="54">
        <v>1270.5955402057211</v>
      </c>
      <c r="Q777" s="54">
        <v>18.3</v>
      </c>
      <c r="R777" s="54">
        <v>1194</v>
      </c>
      <c r="S777" s="54">
        <v>18.3</v>
      </c>
      <c r="T777" s="54">
        <v>1194</v>
      </c>
      <c r="U777" s="54">
        <v>10.9</v>
      </c>
      <c r="V777" s="54">
        <v>1100</v>
      </c>
      <c r="W777" s="54">
        <v>12.555</v>
      </c>
      <c r="X777" s="54">
        <v>923.89653524492235</v>
      </c>
      <c r="Y777" s="54">
        <v>24.11</v>
      </c>
      <c r="Z777" s="54">
        <v>809</v>
      </c>
      <c r="AA777" s="54">
        <v>0.33</v>
      </c>
      <c r="AB777" s="54">
        <v>1701</v>
      </c>
    </row>
    <row r="778" spans="1:28" ht="14.45" customHeight="1">
      <c r="B778" s="57"/>
      <c r="C778" s="58"/>
      <c r="D778" s="56"/>
      <c r="E778" s="54"/>
      <c r="F778" s="54"/>
      <c r="G778" s="54"/>
      <c r="H778" s="54"/>
      <c r="I778" s="54"/>
      <c r="J778" s="54"/>
      <c r="K778" s="54"/>
      <c r="L778" s="54"/>
      <c r="M778" s="54"/>
      <c r="N778" s="54"/>
      <c r="O778" s="54"/>
      <c r="P778" s="54"/>
      <c r="Q778" s="54"/>
      <c r="R778" s="54"/>
      <c r="S778" s="54"/>
      <c r="T778" s="54"/>
      <c r="U778" s="54"/>
      <c r="V778" s="54"/>
      <c r="W778" s="54"/>
      <c r="X778" s="54"/>
      <c r="Y778" s="54"/>
      <c r="Z778" s="54"/>
      <c r="AA778" s="54"/>
      <c r="AB778" s="54"/>
    </row>
    <row r="779" spans="1:28" ht="14.45" customHeight="1">
      <c r="B779" s="57" t="s">
        <v>118</v>
      </c>
      <c r="C779" s="58" t="s">
        <v>12</v>
      </c>
      <c r="D779" s="56">
        <f>IF(B779="","",SUMPRODUCT((B$11:B779&lt;&gt;"")*1))</f>
        <v>608</v>
      </c>
      <c r="E779" s="54">
        <v>0</v>
      </c>
      <c r="F779" s="54">
        <v>0</v>
      </c>
      <c r="G779" s="54">
        <v>0</v>
      </c>
      <c r="H779" s="54">
        <v>0</v>
      </c>
      <c r="I779" s="54">
        <v>0</v>
      </c>
      <c r="J779" s="54">
        <v>0</v>
      </c>
      <c r="K779" s="54">
        <v>0</v>
      </c>
      <c r="L779" s="54">
        <v>0</v>
      </c>
      <c r="M779" s="54">
        <v>0</v>
      </c>
      <c r="N779" s="54">
        <v>0</v>
      </c>
      <c r="O779" s="54">
        <v>0</v>
      </c>
      <c r="P779" s="54">
        <v>0</v>
      </c>
      <c r="Q779" s="54">
        <v>1.23</v>
      </c>
      <c r="R779" s="54">
        <v>247.58211382113822</v>
      </c>
      <c r="S779" s="54">
        <v>0.20599999999999999</v>
      </c>
      <c r="T779" s="54">
        <v>171.57766990291262</v>
      </c>
      <c r="U779" s="54">
        <v>25.914000000000001</v>
      </c>
      <c r="V779" s="54">
        <v>386.92278305163234</v>
      </c>
      <c r="W779" s="54">
        <v>26.675999999999998</v>
      </c>
      <c r="X779" s="54">
        <v>537.46611186084874</v>
      </c>
      <c r="Y779" s="54">
        <v>91.471000000000004</v>
      </c>
      <c r="Z779" s="54">
        <v>984.57187523914683</v>
      </c>
      <c r="AA779" s="54">
        <v>0.122</v>
      </c>
      <c r="AB779" s="54">
        <v>458.55737704918033</v>
      </c>
    </row>
    <row r="780" spans="1:28" ht="14.45" customHeight="1">
      <c r="B780" s="62" t="s">
        <v>113</v>
      </c>
      <c r="C780" s="62" t="s">
        <v>12</v>
      </c>
      <c r="D780" s="56">
        <f>IF(B780="","",SUMPRODUCT((B$11:B780&lt;&gt;"")*1))</f>
        <v>609</v>
      </c>
      <c r="E780" s="54">
        <v>0</v>
      </c>
      <c r="F780" s="54">
        <v>0</v>
      </c>
      <c r="G780" s="54">
        <v>0</v>
      </c>
      <c r="H780" s="54">
        <v>0</v>
      </c>
      <c r="I780" s="54">
        <v>0</v>
      </c>
      <c r="J780" s="54">
        <v>0</v>
      </c>
      <c r="K780" s="54">
        <v>0</v>
      </c>
      <c r="L780" s="54">
        <v>0</v>
      </c>
      <c r="M780" s="54">
        <v>0</v>
      </c>
      <c r="N780" s="54">
        <v>0</v>
      </c>
      <c r="O780" s="54">
        <v>0</v>
      </c>
      <c r="P780" s="54">
        <v>0</v>
      </c>
      <c r="Q780" s="54">
        <v>0</v>
      </c>
      <c r="R780" s="54">
        <v>0</v>
      </c>
      <c r="S780" s="54">
        <v>1.24</v>
      </c>
      <c r="T780" s="54">
        <v>474.45967741935482</v>
      </c>
      <c r="U780" s="54">
        <v>82.78</v>
      </c>
      <c r="V780" s="54">
        <v>481.70119594104852</v>
      </c>
      <c r="W780" s="54">
        <v>60.633000000000003</v>
      </c>
      <c r="X780" s="54">
        <v>677.29553213596557</v>
      </c>
      <c r="Y780" s="54">
        <v>13.644</v>
      </c>
      <c r="Z780" s="54">
        <v>633.48094400469074</v>
      </c>
      <c r="AA780" s="54">
        <v>8.0399999999999991</v>
      </c>
      <c r="AB780" s="54">
        <v>650.47437810945269</v>
      </c>
    </row>
    <row r="781" spans="1:28" ht="14.45" customHeight="1">
      <c r="B781" s="12" t="s">
        <v>119</v>
      </c>
      <c r="C781" s="12" t="s">
        <v>12</v>
      </c>
      <c r="D781" s="56">
        <f>IF(B781="","",SUMPRODUCT((B$11:B781&lt;&gt;"")*1))</f>
        <v>610</v>
      </c>
      <c r="E781" s="54">
        <v>0</v>
      </c>
      <c r="F781" s="54">
        <v>0</v>
      </c>
      <c r="G781" s="54">
        <v>0</v>
      </c>
      <c r="H781" s="54">
        <v>0</v>
      </c>
      <c r="I781" s="54">
        <v>0</v>
      </c>
      <c r="J781" s="54">
        <v>0</v>
      </c>
      <c r="K781" s="54">
        <v>0</v>
      </c>
      <c r="L781" s="54">
        <v>0</v>
      </c>
      <c r="M781" s="54">
        <v>0</v>
      </c>
      <c r="N781" s="54">
        <v>0</v>
      </c>
      <c r="O781" s="54">
        <v>0</v>
      </c>
      <c r="P781" s="54">
        <v>0</v>
      </c>
      <c r="Q781" s="54">
        <v>0</v>
      </c>
      <c r="R781" s="54">
        <v>0</v>
      </c>
      <c r="S781" s="54">
        <v>0</v>
      </c>
      <c r="T781" s="54">
        <v>0</v>
      </c>
      <c r="U781" s="54">
        <v>146.49</v>
      </c>
      <c r="V781" s="54">
        <v>588.59192436343778</v>
      </c>
      <c r="W781" s="54">
        <v>129.24</v>
      </c>
      <c r="X781" s="54">
        <v>815.48606468585569</v>
      </c>
      <c r="Y781" s="54">
        <v>0.09</v>
      </c>
      <c r="Z781" s="54">
        <v>877.2</v>
      </c>
      <c r="AA781" s="54">
        <v>0</v>
      </c>
      <c r="AB781" s="54">
        <v>0</v>
      </c>
    </row>
    <row r="782" spans="1:28" ht="14.45" customHeight="1">
      <c r="B782" s="57" t="s">
        <v>94</v>
      </c>
      <c r="C782" s="58" t="s">
        <v>12</v>
      </c>
      <c r="D782" s="56">
        <f>IF(B782="","",SUMPRODUCT((B$11:B782&lt;&gt;"")*1))</f>
        <v>611</v>
      </c>
      <c r="E782" s="54">
        <v>0</v>
      </c>
      <c r="F782" s="54">
        <v>0</v>
      </c>
      <c r="G782" s="54">
        <v>0</v>
      </c>
      <c r="H782" s="54">
        <v>0</v>
      </c>
      <c r="I782" s="54">
        <v>0</v>
      </c>
      <c r="J782" s="54">
        <v>0</v>
      </c>
      <c r="K782" s="54">
        <v>0</v>
      </c>
      <c r="L782" s="54">
        <v>0</v>
      </c>
      <c r="M782" s="54">
        <v>0</v>
      </c>
      <c r="N782" s="54">
        <v>0</v>
      </c>
      <c r="O782" s="54">
        <v>7.2990000000000004</v>
      </c>
      <c r="P782" s="54">
        <v>462.22907247568156</v>
      </c>
      <c r="Q782" s="54">
        <v>18.513000000000002</v>
      </c>
      <c r="R782" s="54">
        <v>831.9376114081997</v>
      </c>
      <c r="S782" s="54">
        <v>0.114</v>
      </c>
      <c r="T782" s="54">
        <v>716.20175438596493</v>
      </c>
      <c r="U782" s="54">
        <v>28.503</v>
      </c>
      <c r="V782" s="54">
        <v>412.47489737922325</v>
      </c>
      <c r="W782" s="54">
        <v>181.93799999999999</v>
      </c>
      <c r="X782" s="54">
        <v>510.79990985940265</v>
      </c>
      <c r="Y782" s="54">
        <v>111.755</v>
      </c>
      <c r="Z782" s="54">
        <v>594.0372242852668</v>
      </c>
      <c r="AA782" s="54">
        <v>8.9920000000000009</v>
      </c>
      <c r="AB782" s="54">
        <v>570.65124555160151</v>
      </c>
    </row>
    <row r="783" spans="1:28" ht="14.45" customHeight="1">
      <c r="B783" s="57" t="s">
        <v>13</v>
      </c>
      <c r="C783" s="58" t="s">
        <v>14</v>
      </c>
      <c r="D783" s="56">
        <f>IF(B783="","",SUMPRODUCT((B$11:B783&lt;&gt;"")*1))</f>
        <v>612</v>
      </c>
      <c r="E783" s="54">
        <v>48</v>
      </c>
      <c r="F783" s="54">
        <v>779.875</v>
      </c>
      <c r="G783" s="54">
        <v>1</v>
      </c>
      <c r="H783" s="54">
        <v>354</v>
      </c>
      <c r="I783" s="54">
        <v>0</v>
      </c>
      <c r="J783" s="54">
        <v>0</v>
      </c>
      <c r="K783" s="54">
        <v>0</v>
      </c>
      <c r="L783" s="54">
        <v>0</v>
      </c>
      <c r="M783" s="54">
        <v>2</v>
      </c>
      <c r="N783" s="54">
        <v>736</v>
      </c>
      <c r="O783" s="54">
        <v>20</v>
      </c>
      <c r="P783" s="54">
        <v>812.3</v>
      </c>
      <c r="Q783" s="54">
        <v>44</v>
      </c>
      <c r="R783" s="54">
        <v>605.09090909090912</v>
      </c>
      <c r="S783" s="54">
        <v>194</v>
      </c>
      <c r="T783" s="54">
        <v>646.34536082474233</v>
      </c>
      <c r="U783" s="54">
        <v>949</v>
      </c>
      <c r="V783" s="54">
        <v>806.30979978925188</v>
      </c>
      <c r="W783" s="54">
        <v>229</v>
      </c>
      <c r="X783" s="54">
        <v>883.34061135371178</v>
      </c>
      <c r="Y783" s="54">
        <v>217</v>
      </c>
      <c r="Z783" s="54">
        <v>935.61290322580646</v>
      </c>
      <c r="AA783" s="54">
        <v>31</v>
      </c>
      <c r="AB783" s="54">
        <v>994.19354838709683</v>
      </c>
    </row>
    <row r="784" spans="1:28" ht="14.45" customHeight="1">
      <c r="B784" s="57"/>
      <c r="C784" s="58"/>
      <c r="D784" s="56"/>
      <c r="E784" s="54"/>
      <c r="F784" s="54"/>
      <c r="G784" s="54"/>
      <c r="H784" s="54"/>
      <c r="I784" s="54"/>
      <c r="J784" s="54"/>
      <c r="K784" s="54"/>
      <c r="L784" s="54"/>
      <c r="M784" s="54"/>
      <c r="N784" s="54"/>
      <c r="O784" s="54"/>
      <c r="P784" s="54"/>
      <c r="Q784" s="54"/>
      <c r="R784" s="54"/>
      <c r="S784" s="54"/>
      <c r="T784" s="54"/>
      <c r="U784" s="54"/>
      <c r="V784" s="54"/>
      <c r="W784" s="54"/>
      <c r="X784" s="54"/>
      <c r="Y784" s="54"/>
      <c r="Z784" s="54"/>
      <c r="AA784" s="54"/>
      <c r="AB784" s="54"/>
    </row>
    <row r="785" spans="2:28" ht="14.45" customHeight="1">
      <c r="B785" s="57" t="s">
        <v>15</v>
      </c>
      <c r="C785" s="58" t="s">
        <v>16</v>
      </c>
      <c r="D785" s="56">
        <f>IF(B785="","",SUMPRODUCT((B$11:B785&lt;&gt;"")*1))</f>
        <v>613</v>
      </c>
      <c r="E785" s="54">
        <v>1.9770000000000001</v>
      </c>
      <c r="F785" s="54">
        <v>383.42943854324739</v>
      </c>
      <c r="G785" s="54">
        <v>2E-3</v>
      </c>
      <c r="H785" s="54">
        <v>183.5</v>
      </c>
      <c r="I785" s="54">
        <v>0</v>
      </c>
      <c r="J785" s="54">
        <v>0</v>
      </c>
      <c r="K785" s="54">
        <v>6.0000000000000001E-3</v>
      </c>
      <c r="L785" s="54">
        <v>540</v>
      </c>
      <c r="M785" s="54">
        <v>3.2000000000000001E-2</v>
      </c>
      <c r="N785" s="54">
        <v>459.40625</v>
      </c>
      <c r="O785" s="54">
        <v>0.58499999999999996</v>
      </c>
      <c r="P785" s="54">
        <v>795.62051282051289</v>
      </c>
      <c r="Q785" s="54">
        <v>9.1669999999999998</v>
      </c>
      <c r="R785" s="54">
        <v>687.62932257008833</v>
      </c>
      <c r="S785" s="54">
        <v>1.641</v>
      </c>
      <c r="T785" s="54">
        <v>826.16697135892741</v>
      </c>
      <c r="U785" s="54">
        <v>495.43200000000002</v>
      </c>
      <c r="V785" s="54">
        <v>521.95050985806324</v>
      </c>
      <c r="W785" s="54">
        <v>246.62299999999999</v>
      </c>
      <c r="X785" s="54">
        <v>549.13869752618371</v>
      </c>
      <c r="Y785" s="54">
        <v>58.512999999999998</v>
      </c>
      <c r="Z785" s="54">
        <v>644.89012698032911</v>
      </c>
      <c r="AA785" s="54">
        <v>18.809999999999999</v>
      </c>
      <c r="AB785" s="54">
        <v>654.83593833067516</v>
      </c>
    </row>
    <row r="786" spans="2:28" ht="14.45" customHeight="1">
      <c r="B786" s="57" t="s">
        <v>17</v>
      </c>
      <c r="C786" s="58" t="s">
        <v>16</v>
      </c>
      <c r="D786" s="56">
        <f>IF(B786="","",SUMPRODUCT((B$11:B786&lt;&gt;"")*1))</f>
        <v>614</v>
      </c>
      <c r="E786" s="54">
        <v>4.7460000000000004</v>
      </c>
      <c r="F786" s="54">
        <v>386.71196797302991</v>
      </c>
      <c r="G786" s="54">
        <v>0</v>
      </c>
      <c r="H786" s="54">
        <v>0</v>
      </c>
      <c r="I786" s="54">
        <v>0</v>
      </c>
      <c r="J786" s="54">
        <v>0</v>
      </c>
      <c r="K786" s="54">
        <v>0</v>
      </c>
      <c r="L786" s="54">
        <v>0</v>
      </c>
      <c r="M786" s="54">
        <v>0.26600000000000001</v>
      </c>
      <c r="N786" s="54">
        <v>548.18045112781954</v>
      </c>
      <c r="O786" s="54">
        <v>1.2050000000000001</v>
      </c>
      <c r="P786" s="54">
        <v>660.00746887966807</v>
      </c>
      <c r="Q786" s="54">
        <v>5.8289999999999997</v>
      </c>
      <c r="R786" s="54">
        <v>567.18064848172935</v>
      </c>
      <c r="S786" s="54">
        <v>4.3849999999999998</v>
      </c>
      <c r="T786" s="54">
        <v>470.0109464082098</v>
      </c>
      <c r="U786" s="54">
        <v>3.2450000000000001</v>
      </c>
      <c r="V786" s="54">
        <v>508.35562403698003</v>
      </c>
      <c r="W786" s="54">
        <v>7.3129999999999997</v>
      </c>
      <c r="X786" s="54">
        <v>587.16997128401476</v>
      </c>
      <c r="Y786" s="54">
        <v>5.5860000000000003</v>
      </c>
      <c r="Z786" s="54">
        <v>624.91013247404226</v>
      </c>
      <c r="AA786" s="54">
        <v>3.2690000000000001</v>
      </c>
      <c r="AB786" s="54">
        <v>631.22453349648208</v>
      </c>
    </row>
    <row r="787" spans="2:28" ht="14.45" customHeight="1">
      <c r="B787" s="57" t="s">
        <v>18</v>
      </c>
      <c r="C787" s="58" t="s">
        <v>16</v>
      </c>
      <c r="D787" s="56">
        <f>IF(B787="","",SUMPRODUCT((B$11:B787&lt;&gt;"")*1))</f>
        <v>615</v>
      </c>
      <c r="E787" s="54">
        <v>7.14</v>
      </c>
      <c r="F787" s="54">
        <v>496.69285714285712</v>
      </c>
      <c r="G787" s="54">
        <v>1.5720000000000001</v>
      </c>
      <c r="H787" s="54">
        <v>434.58142493638678</v>
      </c>
      <c r="I787" s="54">
        <v>0</v>
      </c>
      <c r="J787" s="54">
        <v>0</v>
      </c>
      <c r="K787" s="54">
        <v>2.1000000000000001E-2</v>
      </c>
      <c r="L787" s="54">
        <v>254.33333333333334</v>
      </c>
      <c r="M787" s="54">
        <v>0.23300000000000001</v>
      </c>
      <c r="N787" s="54">
        <v>553.72961373390558</v>
      </c>
      <c r="O787" s="54">
        <v>9.6</v>
      </c>
      <c r="P787" s="54">
        <v>474.58729166666672</v>
      </c>
      <c r="Q787" s="54">
        <v>35.396999999999998</v>
      </c>
      <c r="R787" s="54">
        <v>673.5338588015934</v>
      </c>
      <c r="S787" s="54">
        <v>25.172000000000001</v>
      </c>
      <c r="T787" s="54">
        <v>763.7793182901637</v>
      </c>
      <c r="U787" s="54">
        <v>11.16</v>
      </c>
      <c r="V787" s="54">
        <v>714.78109318996417</v>
      </c>
      <c r="W787" s="54">
        <v>7.5679999999999996</v>
      </c>
      <c r="X787" s="54">
        <v>762.09857293868924</v>
      </c>
      <c r="Y787" s="54">
        <v>21.533999999999999</v>
      </c>
      <c r="Z787" s="54">
        <v>679.2221603046346</v>
      </c>
      <c r="AA787" s="54">
        <v>21.117999999999999</v>
      </c>
      <c r="AB787" s="54">
        <v>842.60285064873563</v>
      </c>
    </row>
    <row r="788" spans="2:28" ht="14.45" customHeight="1">
      <c r="B788" s="57" t="s">
        <v>19</v>
      </c>
      <c r="C788" s="58" t="s">
        <v>20</v>
      </c>
      <c r="D788" s="56">
        <f>IF(B788="","",SUMPRODUCT((B$11:B788&lt;&gt;"")*1))</f>
        <v>616</v>
      </c>
      <c r="E788" s="54">
        <v>12.939</v>
      </c>
      <c r="F788" s="54">
        <v>757.97009042429863</v>
      </c>
      <c r="G788" s="54">
        <v>0</v>
      </c>
      <c r="H788" s="54">
        <v>0</v>
      </c>
      <c r="I788" s="54">
        <v>0</v>
      </c>
      <c r="J788" s="54">
        <v>0</v>
      </c>
      <c r="K788" s="54">
        <v>0</v>
      </c>
      <c r="L788" s="54">
        <v>0</v>
      </c>
      <c r="M788" s="54">
        <v>0.16300000000000001</v>
      </c>
      <c r="N788" s="54">
        <v>430.60736196319016</v>
      </c>
      <c r="O788" s="54">
        <v>3.5840000000000001</v>
      </c>
      <c r="P788" s="54">
        <v>361.57589285714283</v>
      </c>
      <c r="Q788" s="54">
        <v>2.6890000000000001</v>
      </c>
      <c r="R788" s="54">
        <v>684.64633692822611</v>
      </c>
      <c r="S788" s="54">
        <v>1.3879999999999999</v>
      </c>
      <c r="T788" s="54">
        <v>981.72622478386165</v>
      </c>
      <c r="U788" s="54">
        <v>1.087</v>
      </c>
      <c r="V788" s="54">
        <v>1029.6844526218952</v>
      </c>
      <c r="W788" s="54">
        <v>0.50800000000000001</v>
      </c>
      <c r="X788" s="54">
        <v>951.10433070866145</v>
      </c>
      <c r="Y788" s="54">
        <v>1.006</v>
      </c>
      <c r="Z788" s="54">
        <v>1240.7355864811134</v>
      </c>
      <c r="AA788" s="54">
        <v>1.0840000000000001</v>
      </c>
      <c r="AB788" s="54">
        <v>1049.6715867158671</v>
      </c>
    </row>
    <row r="789" spans="2:28" ht="14.45" customHeight="1">
      <c r="B789" s="57" t="s">
        <v>21</v>
      </c>
      <c r="C789" s="58" t="s">
        <v>20</v>
      </c>
      <c r="D789" s="56">
        <f>IF(B789="","",SUMPRODUCT((B$11:B789&lt;&gt;"")*1))</f>
        <v>617</v>
      </c>
      <c r="E789" s="54">
        <v>1.9510000000000001</v>
      </c>
      <c r="F789" s="54">
        <v>144.53972321886212</v>
      </c>
      <c r="G789" s="54">
        <v>7.8E-2</v>
      </c>
      <c r="H789" s="54">
        <v>176.08974358974359</v>
      </c>
      <c r="I789" s="54">
        <v>0</v>
      </c>
      <c r="J789" s="54">
        <v>0</v>
      </c>
      <c r="K789" s="54">
        <v>0</v>
      </c>
      <c r="L789" s="54">
        <v>0</v>
      </c>
      <c r="M789" s="54">
        <v>3.4000000000000002E-2</v>
      </c>
      <c r="N789" s="54">
        <v>162.94117647058823</v>
      </c>
      <c r="O789" s="54">
        <v>7.7080000000000002</v>
      </c>
      <c r="P789" s="54">
        <v>368.33912817851581</v>
      </c>
      <c r="Q789" s="54">
        <v>1.6719999999999999</v>
      </c>
      <c r="R789" s="54">
        <v>428.18959330143537</v>
      </c>
      <c r="S789" s="54">
        <v>9.6000000000000002E-2</v>
      </c>
      <c r="T789" s="54">
        <v>379.64583333333337</v>
      </c>
      <c r="U789" s="54">
        <v>1.6439999999999999</v>
      </c>
      <c r="V789" s="54">
        <v>138.6903892944039</v>
      </c>
      <c r="W789" s="54">
        <v>0.56999999999999995</v>
      </c>
      <c r="X789" s="54">
        <v>546.20701754385959</v>
      </c>
      <c r="Y789" s="54">
        <v>0.89</v>
      </c>
      <c r="Z789" s="54">
        <v>807.16404494382016</v>
      </c>
      <c r="AA789" s="54">
        <v>6.8419999999999996</v>
      </c>
      <c r="AB789" s="54">
        <v>731.48567670271848</v>
      </c>
    </row>
    <row r="790" spans="2:28" ht="14.45" customHeight="1">
      <c r="B790" s="57"/>
      <c r="C790" s="58"/>
      <c r="D790" s="56"/>
      <c r="E790" s="54"/>
      <c r="F790" s="54"/>
      <c r="G790" s="54"/>
      <c r="H790" s="54"/>
      <c r="I790" s="54"/>
      <c r="J790" s="54"/>
      <c r="K790" s="54"/>
      <c r="L790" s="54"/>
      <c r="M790" s="54"/>
      <c r="N790" s="54"/>
      <c r="O790" s="54"/>
      <c r="P790" s="54"/>
      <c r="Q790" s="54"/>
      <c r="R790" s="54"/>
      <c r="S790" s="54"/>
      <c r="T790" s="54"/>
      <c r="U790" s="54"/>
      <c r="V790" s="54"/>
      <c r="W790" s="54"/>
      <c r="X790" s="54"/>
      <c r="Y790" s="54"/>
      <c r="Z790" s="54"/>
      <c r="AA790" s="54"/>
      <c r="AB790" s="54"/>
    </row>
    <row r="791" spans="2:28" ht="14.45" customHeight="1">
      <c r="B791" s="57" t="s">
        <v>22</v>
      </c>
      <c r="C791" s="58" t="s">
        <v>20</v>
      </c>
      <c r="D791" s="56">
        <f>IF(B791="","",SUMPRODUCT((B$11:B791&lt;&gt;"")*1))</f>
        <v>618</v>
      </c>
      <c r="E791" s="54">
        <v>41.527999999999999</v>
      </c>
      <c r="F791" s="54">
        <v>480.64802061259866</v>
      </c>
      <c r="G791" s="54">
        <v>1.6E-2</v>
      </c>
      <c r="H791" s="54">
        <v>175.5</v>
      </c>
      <c r="I791" s="54">
        <v>0.01</v>
      </c>
      <c r="J791" s="54">
        <v>216</v>
      </c>
      <c r="K791" s="54">
        <v>2.177</v>
      </c>
      <c r="L791" s="54">
        <v>311.15525953146533</v>
      </c>
      <c r="M791" s="54">
        <v>13.279</v>
      </c>
      <c r="N791" s="54">
        <v>399.87160177724229</v>
      </c>
      <c r="O791" s="54">
        <v>31.253</v>
      </c>
      <c r="P791" s="54">
        <v>322.54813937861962</v>
      </c>
      <c r="Q791" s="54">
        <v>2.8540000000000001</v>
      </c>
      <c r="R791" s="54">
        <v>458.28521373510858</v>
      </c>
      <c r="S791" s="54">
        <v>9.4469999999999992</v>
      </c>
      <c r="T791" s="54">
        <v>484.91447020218061</v>
      </c>
      <c r="U791" s="54">
        <v>356.76900000000001</v>
      </c>
      <c r="V791" s="54">
        <v>408</v>
      </c>
      <c r="W791" s="54">
        <v>285.57799999999997</v>
      </c>
      <c r="X791" s="54">
        <v>510.87912584302717</v>
      </c>
      <c r="Y791" s="54">
        <v>362.762</v>
      </c>
      <c r="Z791" s="54">
        <v>530.60283877583652</v>
      </c>
      <c r="AA791" s="54">
        <v>63.997</v>
      </c>
      <c r="AB791" s="54">
        <v>700.08689469818898</v>
      </c>
    </row>
    <row r="792" spans="2:28" ht="14.45" customHeight="1">
      <c r="B792" s="57" t="s">
        <v>24</v>
      </c>
      <c r="C792" s="58" t="s">
        <v>25</v>
      </c>
      <c r="D792" s="56">
        <f>IF(B792="","",SUMPRODUCT((B$11:B792&lt;&gt;"")*1))</f>
        <v>619</v>
      </c>
      <c r="E792" s="54">
        <v>15.233000000000001</v>
      </c>
      <c r="F792" s="54">
        <v>465.50121446858793</v>
      </c>
      <c r="G792" s="54">
        <v>8.5990000000000002</v>
      </c>
      <c r="H792" s="54">
        <v>343.24874985463424</v>
      </c>
      <c r="I792" s="54">
        <v>6.8869999999999996</v>
      </c>
      <c r="J792" s="54">
        <v>365.95673007114857</v>
      </c>
      <c r="K792" s="54">
        <v>1.0309999999999999</v>
      </c>
      <c r="L792" s="54">
        <v>430.76915615906887</v>
      </c>
      <c r="M792" s="54">
        <v>0.95599999999999996</v>
      </c>
      <c r="N792" s="54">
        <v>460.12656903765691</v>
      </c>
      <c r="O792" s="54">
        <v>2.254</v>
      </c>
      <c r="P792" s="54">
        <v>414.89352262644189</v>
      </c>
      <c r="Q792" s="54">
        <v>0.02</v>
      </c>
      <c r="R792" s="54">
        <v>633.85</v>
      </c>
      <c r="S792" s="54">
        <v>0</v>
      </c>
      <c r="T792" s="54">
        <v>0</v>
      </c>
      <c r="U792" s="54">
        <v>4.0289999999999999</v>
      </c>
      <c r="V792" s="54">
        <v>603.93844626458178</v>
      </c>
      <c r="W792" s="54">
        <v>4.91</v>
      </c>
      <c r="X792" s="54">
        <v>538.2830957230143</v>
      </c>
      <c r="Y792" s="54">
        <v>4.2240000000000002</v>
      </c>
      <c r="Z792" s="54">
        <v>537.88352272727275</v>
      </c>
      <c r="AA792" s="54">
        <v>3.9260000000000002</v>
      </c>
      <c r="AB792" s="54">
        <v>517.97223637289858</v>
      </c>
    </row>
    <row r="793" spans="2:28" ht="14.45" customHeight="1">
      <c r="B793" s="57" t="s">
        <v>26</v>
      </c>
      <c r="C793" s="58" t="s">
        <v>25</v>
      </c>
      <c r="D793" s="56">
        <f>IF(B793="","",SUMPRODUCT((B$11:B793&lt;&gt;"")*1))</f>
        <v>620</v>
      </c>
      <c r="E793" s="54">
        <v>1E-3</v>
      </c>
      <c r="F793" s="54">
        <v>950</v>
      </c>
      <c r="G793" s="54">
        <v>0</v>
      </c>
      <c r="H793" s="54">
        <v>0</v>
      </c>
      <c r="I793" s="54">
        <v>1.7000000000000001E-2</v>
      </c>
      <c r="J793" s="54">
        <v>893.82352941176475</v>
      </c>
      <c r="K793" s="54">
        <v>7.0000000000000001E-3</v>
      </c>
      <c r="L793" s="54">
        <v>849.42857142857144</v>
      </c>
      <c r="M793" s="54">
        <v>0</v>
      </c>
      <c r="N793" s="54">
        <v>0</v>
      </c>
      <c r="O793" s="54">
        <v>0</v>
      </c>
      <c r="P793" s="54">
        <v>0</v>
      </c>
      <c r="Q793" s="54">
        <v>0</v>
      </c>
      <c r="R793" s="54">
        <v>0</v>
      </c>
      <c r="S793" s="54">
        <v>0</v>
      </c>
      <c r="T793" s="54">
        <v>0</v>
      </c>
      <c r="U793" s="54">
        <v>2.5000000000000001E-2</v>
      </c>
      <c r="V793" s="54">
        <v>1053.56</v>
      </c>
      <c r="W793" s="54">
        <v>0</v>
      </c>
      <c r="X793" s="54">
        <v>0</v>
      </c>
      <c r="Y793" s="54">
        <v>8.9999999999999993E-3</v>
      </c>
      <c r="Z793" s="54">
        <v>1074.1111111111111</v>
      </c>
      <c r="AA793" s="54">
        <v>0</v>
      </c>
      <c r="AB793" s="54">
        <v>0</v>
      </c>
    </row>
    <row r="794" spans="2:28" ht="14.45" customHeight="1">
      <c r="B794" s="57" t="s">
        <v>27</v>
      </c>
      <c r="C794" s="58" t="s">
        <v>28</v>
      </c>
      <c r="D794" s="56">
        <f>IF(B794="","",SUMPRODUCT((B$11:B794&lt;&gt;"")*1))</f>
        <v>621</v>
      </c>
      <c r="E794" s="54">
        <v>2E-3</v>
      </c>
      <c r="F794" s="54">
        <v>518</v>
      </c>
      <c r="G794" s="54">
        <v>1.9E-2</v>
      </c>
      <c r="H794" s="54">
        <v>1117.7368421052631</v>
      </c>
      <c r="I794" s="54">
        <v>0.03</v>
      </c>
      <c r="J794" s="54">
        <v>816.1</v>
      </c>
      <c r="K794" s="54">
        <v>0</v>
      </c>
      <c r="L794" s="54">
        <v>0</v>
      </c>
      <c r="M794" s="54">
        <v>4.4999999999999998E-2</v>
      </c>
      <c r="N794" s="54">
        <v>698.95555555555552</v>
      </c>
      <c r="O794" s="54">
        <v>0</v>
      </c>
      <c r="P794" s="54">
        <v>0</v>
      </c>
      <c r="Q794" s="54">
        <v>1E-3</v>
      </c>
      <c r="R794" s="54">
        <v>987</v>
      </c>
      <c r="S794" s="54">
        <v>0</v>
      </c>
      <c r="T794" s="54">
        <v>0</v>
      </c>
      <c r="U794" s="54">
        <v>0</v>
      </c>
      <c r="V794" s="54">
        <v>0</v>
      </c>
      <c r="W794" s="54">
        <v>0</v>
      </c>
      <c r="X794" s="54">
        <v>0</v>
      </c>
      <c r="Y794" s="54">
        <v>0</v>
      </c>
      <c r="Z794" s="54">
        <v>0</v>
      </c>
      <c r="AA794" s="54">
        <v>0</v>
      </c>
      <c r="AB794" s="54">
        <v>0</v>
      </c>
    </row>
    <row r="795" spans="2:28" ht="14.45" customHeight="1">
      <c r="B795" s="57" t="s">
        <v>32</v>
      </c>
      <c r="C795" s="58" t="s">
        <v>33</v>
      </c>
      <c r="D795" s="56">
        <f>IF(B795="","",SUMPRODUCT((B$11:B795&lt;&gt;"")*1))</f>
        <v>622</v>
      </c>
      <c r="E795" s="54">
        <v>0.23</v>
      </c>
      <c r="F795" s="54">
        <v>548.98260869565217</v>
      </c>
      <c r="G795" s="54">
        <v>0.79900000000000004</v>
      </c>
      <c r="H795" s="54">
        <v>444.86608260325409</v>
      </c>
      <c r="I795" s="54">
        <v>9.34</v>
      </c>
      <c r="J795" s="54">
        <v>255.61841541755888</v>
      </c>
      <c r="K795" s="54">
        <v>1.625</v>
      </c>
      <c r="L795" s="54">
        <v>347.38092307692307</v>
      </c>
      <c r="M795" s="54">
        <v>1.784</v>
      </c>
      <c r="N795" s="54">
        <v>366.75224215246641</v>
      </c>
      <c r="O795" s="54">
        <v>0.14899999999999999</v>
      </c>
      <c r="P795" s="54">
        <v>413.6174496644295</v>
      </c>
      <c r="Q795" s="54">
        <v>4.2999999999999997E-2</v>
      </c>
      <c r="R795" s="54">
        <v>452.27906976744185</v>
      </c>
      <c r="S795" s="54">
        <v>0</v>
      </c>
      <c r="T795" s="54">
        <v>0</v>
      </c>
      <c r="U795" s="54">
        <v>5.5E-2</v>
      </c>
      <c r="V795" s="54">
        <v>618.90909090909088</v>
      </c>
      <c r="W795" s="54">
        <v>0.218</v>
      </c>
      <c r="X795" s="54">
        <v>655.98165137614671</v>
      </c>
      <c r="Y795" s="54">
        <v>0.13700000000000001</v>
      </c>
      <c r="Z795" s="54">
        <v>683</v>
      </c>
      <c r="AA795" s="54">
        <v>0.437</v>
      </c>
      <c r="AB795" s="54">
        <v>732.76659038901607</v>
      </c>
    </row>
    <row r="796" spans="2:28" ht="14.45" customHeight="1">
      <c r="B796" s="57"/>
      <c r="C796" s="58"/>
      <c r="D796" s="56"/>
      <c r="E796" s="54"/>
      <c r="F796" s="54"/>
      <c r="G796" s="54"/>
      <c r="H796" s="54"/>
      <c r="I796" s="54"/>
      <c r="J796" s="54"/>
      <c r="K796" s="54"/>
      <c r="L796" s="54"/>
      <c r="M796" s="54"/>
      <c r="N796" s="54"/>
      <c r="O796" s="54"/>
      <c r="P796" s="54"/>
      <c r="Q796" s="54"/>
      <c r="R796" s="54"/>
      <c r="S796" s="54"/>
      <c r="T796" s="54"/>
      <c r="U796" s="54"/>
      <c r="V796" s="54"/>
      <c r="W796" s="54"/>
      <c r="X796" s="54"/>
      <c r="Y796" s="54"/>
      <c r="Z796" s="54"/>
      <c r="AA796" s="54"/>
      <c r="AB796" s="54"/>
    </row>
    <row r="797" spans="2:28" ht="14.45" customHeight="1">
      <c r="B797" s="57" t="s">
        <v>26</v>
      </c>
      <c r="C797" s="58" t="s">
        <v>34</v>
      </c>
      <c r="D797" s="56">
        <f>IF(B797="","",SUMPRODUCT((B$11:B797&lt;&gt;"")*1))</f>
        <v>623</v>
      </c>
      <c r="E797" s="54">
        <v>0</v>
      </c>
      <c r="F797" s="54">
        <v>0</v>
      </c>
      <c r="G797" s="54">
        <v>2E-3</v>
      </c>
      <c r="H797" s="54">
        <v>1161</v>
      </c>
      <c r="I797" s="54">
        <v>0</v>
      </c>
      <c r="J797" s="54">
        <v>0</v>
      </c>
      <c r="K797" s="54">
        <v>0</v>
      </c>
      <c r="L797" s="54">
        <v>0</v>
      </c>
      <c r="M797" s="54">
        <v>0</v>
      </c>
      <c r="N797" s="54">
        <v>0</v>
      </c>
      <c r="O797" s="54">
        <v>0</v>
      </c>
      <c r="P797" s="54">
        <v>0</v>
      </c>
      <c r="Q797" s="54">
        <v>0</v>
      </c>
      <c r="R797" s="54">
        <v>0</v>
      </c>
      <c r="S797" s="54">
        <v>0</v>
      </c>
      <c r="T797" s="54">
        <v>0</v>
      </c>
      <c r="U797" s="54">
        <v>0</v>
      </c>
      <c r="V797" s="54">
        <v>0</v>
      </c>
      <c r="W797" s="54">
        <v>1E-3</v>
      </c>
      <c r="X797" s="54">
        <v>1080</v>
      </c>
      <c r="Y797" s="54">
        <v>2E-3</v>
      </c>
      <c r="Z797" s="54">
        <v>1217.5</v>
      </c>
      <c r="AA797" s="54">
        <v>2E-3</v>
      </c>
      <c r="AB797" s="54">
        <v>899.5</v>
      </c>
    </row>
    <row r="798" spans="2:28" ht="14.45" customHeight="1">
      <c r="B798" s="57" t="s">
        <v>35</v>
      </c>
      <c r="C798" s="58" t="s">
        <v>34</v>
      </c>
      <c r="D798" s="56">
        <f>IF(B798="","",SUMPRODUCT((B$11:B798&lt;&gt;"")*1))</f>
        <v>624</v>
      </c>
      <c r="E798" s="54">
        <v>2E-3</v>
      </c>
      <c r="F798" s="54">
        <v>540</v>
      </c>
      <c r="G798" s="54">
        <v>0</v>
      </c>
      <c r="H798" s="54">
        <v>0</v>
      </c>
      <c r="I798" s="54">
        <v>0.20599999999999999</v>
      </c>
      <c r="J798" s="54">
        <v>274.61165048543688</v>
      </c>
      <c r="K798" s="54">
        <v>0.125</v>
      </c>
      <c r="L798" s="54">
        <v>527.44000000000005</v>
      </c>
      <c r="M798" s="54">
        <v>4.7E-2</v>
      </c>
      <c r="N798" s="54">
        <v>724.404255319149</v>
      </c>
      <c r="O798" s="54">
        <v>5.0000000000000001E-3</v>
      </c>
      <c r="P798" s="54">
        <v>837.2</v>
      </c>
      <c r="Q798" s="54">
        <v>0</v>
      </c>
      <c r="R798" s="54">
        <v>0</v>
      </c>
      <c r="S798" s="54">
        <v>3.0000000000000001E-3</v>
      </c>
      <c r="T798" s="54">
        <v>842.33333333333326</v>
      </c>
      <c r="U798" s="54">
        <v>0</v>
      </c>
      <c r="V798" s="54">
        <v>0</v>
      </c>
      <c r="W798" s="54">
        <v>0</v>
      </c>
      <c r="X798" s="54">
        <v>0</v>
      </c>
      <c r="Y798" s="54">
        <v>0</v>
      </c>
      <c r="Z798" s="54">
        <v>0</v>
      </c>
      <c r="AA798" s="54">
        <v>2E-3</v>
      </c>
      <c r="AB798" s="54">
        <v>1290.5</v>
      </c>
    </row>
    <row r="799" spans="2:28" ht="14.45" customHeight="1">
      <c r="B799" s="57" t="s">
        <v>85</v>
      </c>
      <c r="C799" s="58" t="s">
        <v>37</v>
      </c>
      <c r="D799" s="56">
        <f>IF(B799="","",SUMPRODUCT((B$11:B799&lt;&gt;"")*1))</f>
        <v>625</v>
      </c>
      <c r="E799" s="54">
        <v>13.42</v>
      </c>
      <c r="F799" s="54">
        <v>311.79053651266764</v>
      </c>
      <c r="G799" s="54">
        <v>11.47</v>
      </c>
      <c r="H799" s="54">
        <v>364.00619006102875</v>
      </c>
      <c r="I799" s="54">
        <v>22.408000000000001</v>
      </c>
      <c r="J799" s="54">
        <v>377.40655123170296</v>
      </c>
      <c r="K799" s="54">
        <v>14.708</v>
      </c>
      <c r="L799" s="54">
        <v>416.84810987217838</v>
      </c>
      <c r="M799" s="54">
        <v>2.1589999999999998</v>
      </c>
      <c r="N799" s="54">
        <v>596.25474756831863</v>
      </c>
      <c r="O799" s="54">
        <v>47.119</v>
      </c>
      <c r="P799" s="54">
        <v>359.12307137248246</v>
      </c>
      <c r="Q799" s="54">
        <v>67.893000000000001</v>
      </c>
      <c r="R799" s="54">
        <v>419.64660568836257</v>
      </c>
      <c r="S799" s="54">
        <v>31.010999999999999</v>
      </c>
      <c r="T799" s="54">
        <v>597.44132727096837</v>
      </c>
      <c r="U799" s="54">
        <v>48.401000000000003</v>
      </c>
      <c r="V799" s="54">
        <v>516.34885642858615</v>
      </c>
      <c r="W799" s="54">
        <v>24.771999999999998</v>
      </c>
      <c r="X799" s="54">
        <v>393.18835782334895</v>
      </c>
      <c r="Y799" s="54">
        <v>19.533999999999999</v>
      </c>
      <c r="Z799" s="54">
        <v>393.12214600184296</v>
      </c>
      <c r="AA799" s="54">
        <v>19.899000000000001</v>
      </c>
      <c r="AB799" s="54">
        <v>365.95436956630988</v>
      </c>
    </row>
    <row r="800" spans="2:28" ht="14.45" customHeight="1">
      <c r="B800" s="57" t="s">
        <v>38</v>
      </c>
      <c r="C800" s="58" t="s">
        <v>37</v>
      </c>
      <c r="D800" s="56">
        <f>IF(B800="","",SUMPRODUCT((B$11:B800&lt;&gt;"")*1))</f>
        <v>626</v>
      </c>
      <c r="E800" s="54">
        <v>0.14000000000000001</v>
      </c>
      <c r="F800" s="54">
        <v>562.03571428571433</v>
      </c>
      <c r="G800" s="54">
        <v>0.17599999999999999</v>
      </c>
      <c r="H800" s="54">
        <v>587.78409090909088</v>
      </c>
      <c r="I800" s="54">
        <v>0.308</v>
      </c>
      <c r="J800" s="54">
        <v>526.48701298701303</v>
      </c>
      <c r="K800" s="54">
        <v>0.39200000000000002</v>
      </c>
      <c r="L800" s="54">
        <v>348.86479591836735</v>
      </c>
      <c r="M800" s="54">
        <v>1.2669999999999999</v>
      </c>
      <c r="N800" s="54">
        <v>417.79005524861878</v>
      </c>
      <c r="O800" s="54">
        <v>3.8079999999999998</v>
      </c>
      <c r="P800" s="54">
        <v>411.90572478991595</v>
      </c>
      <c r="Q800" s="54">
        <v>4.1580000000000004</v>
      </c>
      <c r="R800" s="54">
        <v>548.2691197691197</v>
      </c>
      <c r="S800" s="54">
        <v>2.6579999999999999</v>
      </c>
      <c r="T800" s="54">
        <v>752.63393528969152</v>
      </c>
      <c r="U800" s="54">
        <v>2.6469999999999998</v>
      </c>
      <c r="V800" s="54">
        <v>718.25273894975442</v>
      </c>
      <c r="W800" s="54">
        <v>0.41799999999999998</v>
      </c>
      <c r="X800" s="54">
        <v>693.67703349282294</v>
      </c>
      <c r="Y800" s="54">
        <v>0.60799999999999998</v>
      </c>
      <c r="Z800" s="54">
        <v>475.96217105263156</v>
      </c>
      <c r="AA800" s="54">
        <v>0.104</v>
      </c>
      <c r="AB800" s="54">
        <v>517.00961538461547</v>
      </c>
    </row>
    <row r="801" spans="2:28" ht="14.45" customHeight="1">
      <c r="B801" s="57" t="s">
        <v>39</v>
      </c>
      <c r="C801" s="58" t="s">
        <v>40</v>
      </c>
      <c r="D801" s="56">
        <f>IF(B801="","",SUMPRODUCT((B$11:B801&lt;&gt;"")*1))</f>
        <v>627</v>
      </c>
      <c r="E801" s="54">
        <v>0.25800000000000001</v>
      </c>
      <c r="F801" s="54">
        <v>631.67441860465124</v>
      </c>
      <c r="G801" s="54">
        <v>9.9000000000000005E-2</v>
      </c>
      <c r="H801" s="54">
        <v>598.90909090909088</v>
      </c>
      <c r="I801" s="54">
        <v>0.32</v>
      </c>
      <c r="J801" s="54">
        <v>443.8125</v>
      </c>
      <c r="K801" s="54">
        <v>0.29299999999999998</v>
      </c>
      <c r="L801" s="54">
        <v>288.24573378839591</v>
      </c>
      <c r="M801" s="54">
        <v>4.915</v>
      </c>
      <c r="N801" s="54">
        <v>133.5001017293998</v>
      </c>
      <c r="O801" s="54">
        <v>1.772</v>
      </c>
      <c r="P801" s="54">
        <v>314.40067720090292</v>
      </c>
      <c r="Q801" s="54">
        <v>0.93600000000000005</v>
      </c>
      <c r="R801" s="54">
        <v>508.03846153846149</v>
      </c>
      <c r="S801" s="54">
        <v>3.4000000000000002E-2</v>
      </c>
      <c r="T801" s="54">
        <v>543.17647058823525</v>
      </c>
      <c r="U801" s="54">
        <v>3.0000000000000001E-3</v>
      </c>
      <c r="V801" s="54">
        <v>108</v>
      </c>
      <c r="W801" s="54">
        <v>0</v>
      </c>
      <c r="X801" s="54">
        <v>0</v>
      </c>
      <c r="Y801" s="54">
        <v>7.0000000000000001E-3</v>
      </c>
      <c r="Z801" s="54">
        <v>462.85714285714289</v>
      </c>
      <c r="AA801" s="54">
        <v>0</v>
      </c>
      <c r="AB801" s="54">
        <v>0</v>
      </c>
    </row>
    <row r="802" spans="2:28" ht="14.45" customHeight="1">
      <c r="B802" s="57"/>
      <c r="C802" s="58"/>
      <c r="D802" s="56"/>
      <c r="E802" s="54"/>
      <c r="F802" s="54"/>
      <c r="G802" s="54"/>
      <c r="H802" s="54"/>
      <c r="I802" s="54"/>
      <c r="J802" s="54"/>
      <c r="K802" s="54"/>
      <c r="L802" s="54"/>
      <c r="M802" s="54"/>
      <c r="N802" s="54"/>
      <c r="O802" s="54"/>
      <c r="P802" s="54"/>
      <c r="Q802" s="54"/>
      <c r="R802" s="54"/>
      <c r="S802" s="54"/>
      <c r="T802" s="54"/>
      <c r="U802" s="54"/>
      <c r="V802" s="54"/>
      <c r="W802" s="54"/>
      <c r="X802" s="54"/>
      <c r="Y802" s="54"/>
      <c r="Z802" s="54"/>
      <c r="AA802" s="54"/>
      <c r="AB802" s="54"/>
    </row>
    <row r="803" spans="2:28" ht="14.45" customHeight="1">
      <c r="B803" s="57" t="s">
        <v>74</v>
      </c>
      <c r="C803" s="58" t="s">
        <v>42</v>
      </c>
      <c r="D803" s="56">
        <f>IF(B803="","",SUMPRODUCT((B$11:B803&lt;&gt;"")*1))</f>
        <v>628</v>
      </c>
      <c r="E803" s="54">
        <v>0.06</v>
      </c>
      <c r="F803" s="54">
        <v>291.60000000000002</v>
      </c>
      <c r="G803" s="54">
        <v>0</v>
      </c>
      <c r="H803" s="54">
        <v>0</v>
      </c>
      <c r="I803" s="54">
        <v>0</v>
      </c>
      <c r="J803" s="54">
        <v>0</v>
      </c>
      <c r="K803" s="54">
        <v>0</v>
      </c>
      <c r="L803" s="54">
        <v>0</v>
      </c>
      <c r="M803" s="54">
        <v>0.999</v>
      </c>
      <c r="N803" s="54">
        <v>137.47947947947947</v>
      </c>
      <c r="O803" s="54">
        <v>0.188</v>
      </c>
      <c r="P803" s="54">
        <v>119.25531914893617</v>
      </c>
      <c r="Q803" s="54">
        <v>0.03</v>
      </c>
      <c r="R803" s="54">
        <v>144</v>
      </c>
      <c r="S803" s="54">
        <v>0</v>
      </c>
      <c r="T803" s="54">
        <v>0</v>
      </c>
      <c r="U803" s="54">
        <v>0</v>
      </c>
      <c r="V803" s="54">
        <v>0</v>
      </c>
      <c r="W803" s="54">
        <v>0</v>
      </c>
      <c r="X803" s="54">
        <v>0</v>
      </c>
      <c r="Y803" s="54">
        <v>0</v>
      </c>
      <c r="Z803" s="54">
        <v>0</v>
      </c>
      <c r="AA803" s="54">
        <v>0</v>
      </c>
      <c r="AB803" s="54">
        <v>0</v>
      </c>
    </row>
    <row r="804" spans="2:28" ht="14.45" customHeight="1">
      <c r="B804" s="57" t="s">
        <v>43</v>
      </c>
      <c r="C804" s="58" t="s">
        <v>44</v>
      </c>
      <c r="D804" s="56">
        <f>IF(B804="","",SUMPRODUCT((B$11:B804&lt;&gt;"")*1))</f>
        <v>629</v>
      </c>
      <c r="E804" s="54">
        <v>3.9649999999999999</v>
      </c>
      <c r="F804" s="54">
        <v>637.24085750315248</v>
      </c>
      <c r="G804" s="54">
        <v>8.4649999999999999</v>
      </c>
      <c r="H804" s="54">
        <v>636.33880685174256</v>
      </c>
      <c r="I804" s="54">
        <v>1.853</v>
      </c>
      <c r="J804" s="54">
        <v>573.58337830545065</v>
      </c>
      <c r="K804" s="54">
        <v>1.03</v>
      </c>
      <c r="L804" s="54">
        <v>657.64660194174758</v>
      </c>
      <c r="M804" s="54">
        <v>1.4930000000000001</v>
      </c>
      <c r="N804" s="54">
        <v>720.19290020093763</v>
      </c>
      <c r="O804" s="54">
        <v>77.001000000000005</v>
      </c>
      <c r="P804" s="54">
        <v>478.61684913182944</v>
      </c>
      <c r="Q804" s="54">
        <v>66.52</v>
      </c>
      <c r="R804" s="54">
        <v>672.74810583283215</v>
      </c>
      <c r="S804" s="54">
        <v>18.75</v>
      </c>
      <c r="T804" s="54">
        <v>792.71136000000001</v>
      </c>
      <c r="U804" s="54">
        <v>3.7749999999999999</v>
      </c>
      <c r="V804" s="54">
        <v>820.22781456953646</v>
      </c>
      <c r="W804" s="54">
        <v>2.105</v>
      </c>
      <c r="X804" s="54">
        <v>753.28218527315914</v>
      </c>
      <c r="Y804" s="54">
        <v>3.802</v>
      </c>
      <c r="Z804" s="54">
        <v>742.9061020515519</v>
      </c>
      <c r="AA804" s="54">
        <v>0.95499999999999996</v>
      </c>
      <c r="AB804" s="54">
        <v>938.18638743455494</v>
      </c>
    </row>
    <row r="805" spans="2:28" ht="14.45" customHeight="1">
      <c r="B805" s="57" t="s">
        <v>131</v>
      </c>
      <c r="C805" s="58" t="s">
        <v>132</v>
      </c>
      <c r="D805" s="56">
        <f>IF(B805="","",SUMPRODUCT((B$11:B805&lt;&gt;"")*1))</f>
        <v>630</v>
      </c>
      <c r="E805" s="54">
        <v>2.915</v>
      </c>
      <c r="F805" s="54">
        <v>767.06689536878218</v>
      </c>
      <c r="G805" s="54">
        <v>4.25</v>
      </c>
      <c r="H805" s="54">
        <v>705.41176470588232</v>
      </c>
      <c r="I805" s="54">
        <v>21.065000000000001</v>
      </c>
      <c r="J805" s="54">
        <v>709.09090909090912</v>
      </c>
      <c r="K805" s="54">
        <v>7.181</v>
      </c>
      <c r="L805" s="54">
        <v>830.38574014761173</v>
      </c>
      <c r="M805" s="54">
        <v>3.49</v>
      </c>
      <c r="N805" s="54">
        <v>717.19197707736396</v>
      </c>
      <c r="O805" s="54">
        <v>26.867999999999999</v>
      </c>
      <c r="P805" s="54">
        <v>566.65922286735145</v>
      </c>
      <c r="Q805" s="54">
        <v>0</v>
      </c>
      <c r="R805" s="54">
        <v>0</v>
      </c>
      <c r="S805" s="54">
        <v>2.9849999999999999</v>
      </c>
      <c r="T805" s="54">
        <v>795.64489112227807</v>
      </c>
      <c r="U805" s="54">
        <v>0</v>
      </c>
      <c r="V805" s="54">
        <v>0</v>
      </c>
      <c r="W805" s="54">
        <v>0</v>
      </c>
      <c r="X805" s="54">
        <v>0</v>
      </c>
      <c r="Y805" s="54">
        <v>7.8E-2</v>
      </c>
      <c r="Z805" s="54">
        <v>989</v>
      </c>
      <c r="AA805" s="54">
        <v>4.8000000000000001E-2</v>
      </c>
      <c r="AB805" s="54">
        <v>866</v>
      </c>
    </row>
    <row r="806" spans="2:28" ht="14.45" customHeight="1">
      <c r="B806" s="57" t="s">
        <v>45</v>
      </c>
      <c r="C806" s="58" t="s">
        <v>46</v>
      </c>
      <c r="D806" s="56">
        <f>IF(B806="","",SUMPRODUCT((B$11:B806&lt;&gt;"")*1))</f>
        <v>631</v>
      </c>
      <c r="E806" s="54">
        <v>22.684999999999999</v>
      </c>
      <c r="F806" s="54">
        <v>680</v>
      </c>
      <c r="G806" s="54">
        <v>95</v>
      </c>
      <c r="H806" s="54">
        <v>787</v>
      </c>
      <c r="I806" s="54">
        <v>18.7</v>
      </c>
      <c r="J806" s="54">
        <v>701</v>
      </c>
      <c r="K806" s="54">
        <v>5.5</v>
      </c>
      <c r="L806" s="54">
        <v>848</v>
      </c>
      <c r="M806" s="54">
        <v>3.5720000000000001</v>
      </c>
      <c r="N806" s="54">
        <v>571.68645016797313</v>
      </c>
      <c r="O806" s="54">
        <v>2.262</v>
      </c>
      <c r="P806" s="54">
        <v>580</v>
      </c>
      <c r="Q806" s="54">
        <v>0</v>
      </c>
      <c r="R806" s="54">
        <v>0</v>
      </c>
      <c r="S806" s="54">
        <v>26.478000000000002</v>
      </c>
      <c r="T806" s="54">
        <v>337</v>
      </c>
      <c r="U806" s="54">
        <v>102.312</v>
      </c>
      <c r="V806" s="54">
        <v>389</v>
      </c>
      <c r="W806" s="54">
        <v>130.15799999999999</v>
      </c>
      <c r="X806" s="54">
        <v>450</v>
      </c>
      <c r="Y806" s="54">
        <v>21.585000000000001</v>
      </c>
      <c r="Z806" s="54">
        <v>528.74218207088256</v>
      </c>
      <c r="AA806" s="54">
        <v>0.19500000000000001</v>
      </c>
      <c r="AB806" s="54">
        <v>540</v>
      </c>
    </row>
    <row r="807" spans="2:28" ht="14.45" customHeight="1">
      <c r="B807" s="57" t="s">
        <v>98</v>
      </c>
      <c r="C807" s="58" t="s">
        <v>99</v>
      </c>
      <c r="D807" s="56">
        <f>IF(B807="","",SUMPRODUCT((B$11:B807&lt;&gt;"")*1))</f>
        <v>632</v>
      </c>
      <c r="E807" s="54">
        <v>6.7439999999999998</v>
      </c>
      <c r="F807" s="54">
        <v>623.13315539739028</v>
      </c>
      <c r="G807" s="54">
        <v>36.569000000000003</v>
      </c>
      <c r="H807" s="54">
        <v>569.34802701741921</v>
      </c>
      <c r="I807" s="54">
        <v>79.424999999999997</v>
      </c>
      <c r="J807" s="54">
        <v>534.54326723323891</v>
      </c>
      <c r="K807" s="54">
        <v>39.052</v>
      </c>
      <c r="L807" s="54">
        <v>673.89175970500878</v>
      </c>
      <c r="M807" s="54">
        <v>26.693999999999999</v>
      </c>
      <c r="N807" s="54">
        <v>601.97014310331917</v>
      </c>
      <c r="O807" s="54">
        <v>12.042999999999999</v>
      </c>
      <c r="P807" s="54">
        <v>388.0851947189239</v>
      </c>
      <c r="Q807" s="54">
        <v>5.6539999999999999</v>
      </c>
      <c r="R807" s="54">
        <v>420.74372125928545</v>
      </c>
      <c r="S807" s="54">
        <v>4.1900000000000004</v>
      </c>
      <c r="T807" s="54">
        <v>465.50811455847258</v>
      </c>
      <c r="U807" s="54">
        <v>0.14399999999999999</v>
      </c>
      <c r="V807" s="54">
        <v>1175.7777777777778</v>
      </c>
      <c r="W807" s="54">
        <v>9.5909999999999993</v>
      </c>
      <c r="X807" s="54">
        <v>1560.7175477009696</v>
      </c>
      <c r="Y807" s="54">
        <v>2.8290000000000002</v>
      </c>
      <c r="Z807" s="54">
        <v>658.88617886178861</v>
      </c>
      <c r="AA807" s="54">
        <v>0.55600000000000005</v>
      </c>
      <c r="AB807" s="54">
        <v>741.43165467625897</v>
      </c>
    </row>
    <row r="808" spans="2:28" ht="14.45" customHeight="1">
      <c r="B808" s="57"/>
      <c r="C808" s="58"/>
      <c r="D808" s="56"/>
      <c r="E808" s="54"/>
      <c r="F808" s="54"/>
      <c r="G808" s="54"/>
      <c r="H808" s="54"/>
      <c r="I808" s="54"/>
      <c r="J808" s="54"/>
      <c r="K808" s="54"/>
      <c r="L808" s="54"/>
      <c r="M808" s="54"/>
      <c r="N808" s="54"/>
      <c r="O808" s="54"/>
      <c r="P808" s="54"/>
      <c r="Q808" s="54"/>
      <c r="R808" s="54"/>
      <c r="S808" s="54"/>
      <c r="T808" s="54"/>
      <c r="U808" s="54"/>
      <c r="V808" s="54"/>
      <c r="W808" s="54"/>
      <c r="X808" s="54"/>
      <c r="Y808" s="54"/>
      <c r="Z808" s="54"/>
      <c r="AA808" s="54"/>
      <c r="AB808" s="54"/>
    </row>
    <row r="809" spans="2:28" ht="14.45" customHeight="1">
      <c r="B809" s="57" t="s">
        <v>100</v>
      </c>
      <c r="C809" s="58" t="s">
        <v>101</v>
      </c>
      <c r="D809" s="56">
        <f>IF(B809="","",SUMPRODUCT((B$11:B809&lt;&gt;"")*1))</f>
        <v>633</v>
      </c>
      <c r="E809" s="54">
        <v>10.180999999999999</v>
      </c>
      <c r="F809" s="54">
        <v>396.72841567625966</v>
      </c>
      <c r="G809" s="54">
        <v>17.986000000000001</v>
      </c>
      <c r="H809" s="54">
        <v>408.70788390970756</v>
      </c>
      <c r="I809" s="54">
        <v>15.724</v>
      </c>
      <c r="J809" s="54">
        <v>427.96133299414907</v>
      </c>
      <c r="K809" s="54">
        <v>10.760999999999999</v>
      </c>
      <c r="L809" s="54">
        <v>391.88514078617231</v>
      </c>
      <c r="M809" s="54">
        <v>9.0579999999999998</v>
      </c>
      <c r="N809" s="54">
        <v>379.33539412673878</v>
      </c>
      <c r="O809" s="54">
        <v>0.89100000000000001</v>
      </c>
      <c r="P809" s="54">
        <v>288.36363636363637</v>
      </c>
      <c r="Q809" s="54">
        <v>1.2210000000000001</v>
      </c>
      <c r="R809" s="54">
        <v>356.99262899262897</v>
      </c>
      <c r="S809" s="54">
        <v>1.141</v>
      </c>
      <c r="T809" s="54">
        <v>452.44522348816827</v>
      </c>
      <c r="U809" s="54">
        <v>2.0270000000000001</v>
      </c>
      <c r="V809" s="54">
        <v>469.50962012826841</v>
      </c>
      <c r="W809" s="54">
        <v>36.228999999999999</v>
      </c>
      <c r="X809" s="54">
        <v>350.42391454359768</v>
      </c>
      <c r="Y809" s="54">
        <v>19.777000000000001</v>
      </c>
      <c r="Z809" s="54">
        <v>396.41684785356728</v>
      </c>
      <c r="AA809" s="54">
        <v>4.5869999999999997</v>
      </c>
      <c r="AB809" s="54">
        <v>507.95552648790056</v>
      </c>
    </row>
    <row r="810" spans="2:28" ht="14.45" customHeight="1">
      <c r="B810" s="57" t="s">
        <v>86</v>
      </c>
      <c r="C810" s="58" t="s">
        <v>87</v>
      </c>
      <c r="D810" s="56">
        <f>IF(B810="","",SUMPRODUCT((B$11:B810&lt;&gt;"")*1))</f>
        <v>634</v>
      </c>
      <c r="E810" s="54">
        <v>5.3760000000000003</v>
      </c>
      <c r="F810" s="54">
        <v>585.96465773809518</v>
      </c>
      <c r="G810" s="54">
        <v>33.973999999999997</v>
      </c>
      <c r="H810" s="54">
        <v>637.22926355448283</v>
      </c>
      <c r="I810" s="54">
        <v>35.776000000000003</v>
      </c>
      <c r="J810" s="54">
        <v>653.53706395348843</v>
      </c>
      <c r="K810" s="54">
        <v>15.978999999999999</v>
      </c>
      <c r="L810" s="54">
        <v>630.33550284748731</v>
      </c>
      <c r="M810" s="54">
        <v>12.558999999999999</v>
      </c>
      <c r="N810" s="54">
        <v>458.88343020941159</v>
      </c>
      <c r="O810" s="54">
        <v>3.6640000000000001</v>
      </c>
      <c r="P810" s="54">
        <v>381.29203056768557</v>
      </c>
      <c r="Q810" s="54">
        <v>0.98099999999999998</v>
      </c>
      <c r="R810" s="54">
        <v>404.57696228338432</v>
      </c>
      <c r="S810" s="54">
        <v>0.624</v>
      </c>
      <c r="T810" s="54">
        <v>401.53846153846155</v>
      </c>
      <c r="U810" s="54">
        <v>5.4039999999999999</v>
      </c>
      <c r="V810" s="54">
        <v>605.1717246484086</v>
      </c>
      <c r="W810" s="54">
        <v>191.45699999999999</v>
      </c>
      <c r="X810" s="54">
        <v>537.27334075014232</v>
      </c>
      <c r="Y810" s="54">
        <v>4.7309999999999999</v>
      </c>
      <c r="Z810" s="54">
        <v>487.55231452124281</v>
      </c>
      <c r="AA810" s="54">
        <v>0.95699999999999996</v>
      </c>
      <c r="AB810" s="54">
        <v>572.16300940438873</v>
      </c>
    </row>
    <row r="811" spans="2:28" ht="14.45" customHeight="1">
      <c r="B811" s="57" t="s">
        <v>47</v>
      </c>
      <c r="C811" s="58" t="s">
        <v>48</v>
      </c>
      <c r="D811" s="56">
        <f>IF(B811="","",SUMPRODUCT((B$11:B811&lt;&gt;"")*1))</f>
        <v>635</v>
      </c>
      <c r="E811" s="54">
        <v>4.5119999999999996</v>
      </c>
      <c r="F811" s="54">
        <v>522.76595744680844</v>
      </c>
      <c r="G811" s="54">
        <v>27.352</v>
      </c>
      <c r="H811" s="54">
        <v>493.72331090962268</v>
      </c>
      <c r="I811" s="54">
        <v>25.396999999999998</v>
      </c>
      <c r="J811" s="54">
        <v>388.748119856676</v>
      </c>
      <c r="K811" s="54">
        <v>6.6210000000000004</v>
      </c>
      <c r="L811" s="54">
        <v>296.79202537381059</v>
      </c>
      <c r="M811" s="54">
        <v>3.2309999999999999</v>
      </c>
      <c r="N811" s="54">
        <v>237.99442896935932</v>
      </c>
      <c r="O811" s="54">
        <v>0.48199999999999998</v>
      </c>
      <c r="P811" s="54">
        <v>301.14522821576764</v>
      </c>
      <c r="Q811" s="54">
        <v>2.6070000000000002</v>
      </c>
      <c r="R811" s="54">
        <v>251.29574223245106</v>
      </c>
      <c r="S811" s="54">
        <v>1.4039999999999999</v>
      </c>
      <c r="T811" s="54">
        <v>347</v>
      </c>
      <c r="U811" s="54">
        <v>0.498</v>
      </c>
      <c r="V811" s="54">
        <v>548.6746987951808</v>
      </c>
      <c r="W811" s="54">
        <v>129.78299999999999</v>
      </c>
      <c r="X811" s="54">
        <v>509.75312637248328</v>
      </c>
      <c r="Y811" s="54">
        <v>62.606999999999999</v>
      </c>
      <c r="Z811" s="54">
        <v>366.50687622789786</v>
      </c>
      <c r="AA811" s="54">
        <v>3.7210000000000001</v>
      </c>
      <c r="AB811" s="54">
        <v>415.60118247782856</v>
      </c>
    </row>
    <row r="812" spans="2:28" ht="14.45" customHeight="1">
      <c r="B812" s="57" t="s">
        <v>49</v>
      </c>
      <c r="C812" s="58" t="s">
        <v>50</v>
      </c>
      <c r="D812" s="56">
        <f>IF(B812="","",SUMPRODUCT((B$11:B812&lt;&gt;"")*1))</f>
        <v>636</v>
      </c>
      <c r="E812" s="54">
        <v>55.35</v>
      </c>
      <c r="F812" s="54">
        <v>462.21960252935867</v>
      </c>
      <c r="G812" s="54">
        <v>94.864000000000004</v>
      </c>
      <c r="H812" s="54">
        <v>505.52707033226517</v>
      </c>
      <c r="I812" s="54">
        <v>85.472999999999999</v>
      </c>
      <c r="J812" s="54">
        <v>444.26787406549437</v>
      </c>
      <c r="K812" s="54">
        <v>31.053999999999998</v>
      </c>
      <c r="L812" s="54">
        <v>257.7650544213306</v>
      </c>
      <c r="M812" s="54">
        <v>16.670999999999999</v>
      </c>
      <c r="N812" s="54">
        <v>272.80187151340652</v>
      </c>
      <c r="O812" s="54">
        <v>38.072000000000003</v>
      </c>
      <c r="P812" s="54">
        <v>223.5428661483505</v>
      </c>
      <c r="Q812" s="54">
        <v>21.312000000000001</v>
      </c>
      <c r="R812" s="54">
        <v>282.46114864864865</v>
      </c>
      <c r="S812" s="54">
        <v>7.2140000000000004</v>
      </c>
      <c r="T812" s="54">
        <v>267.35015248128639</v>
      </c>
      <c r="U812" s="54">
        <v>3.2690000000000001</v>
      </c>
      <c r="V812" s="54">
        <v>395.82379932701133</v>
      </c>
      <c r="W812" s="54">
        <v>388.05500000000001</v>
      </c>
      <c r="X812" s="54">
        <v>423.31377253224412</v>
      </c>
      <c r="Y812" s="54">
        <v>98.156000000000006</v>
      </c>
      <c r="Z812" s="54">
        <v>349.20102693671299</v>
      </c>
      <c r="AA812" s="54">
        <v>35.645000000000003</v>
      </c>
      <c r="AB812" s="54">
        <v>502.18409314069299</v>
      </c>
    </row>
    <row r="813" spans="2:28" ht="14.45" customHeight="1">
      <c r="B813" s="57" t="s">
        <v>51</v>
      </c>
      <c r="C813" s="58" t="s">
        <v>50</v>
      </c>
      <c r="D813" s="56">
        <f>IF(B813="","",SUMPRODUCT((B$11:B813&lt;&gt;"")*1))</f>
        <v>637</v>
      </c>
      <c r="E813" s="54">
        <v>8.5990000000000002</v>
      </c>
      <c r="F813" s="54">
        <v>480.34818002093272</v>
      </c>
      <c r="G813" s="54">
        <v>56.106000000000002</v>
      </c>
      <c r="H813" s="54">
        <v>427.94109364417352</v>
      </c>
      <c r="I813" s="54">
        <v>17.646999999999998</v>
      </c>
      <c r="J813" s="54">
        <v>410.24332747775827</v>
      </c>
      <c r="K813" s="54">
        <v>9.9390000000000001</v>
      </c>
      <c r="L813" s="54">
        <v>426.53425897977661</v>
      </c>
      <c r="M813" s="54">
        <v>6.8440000000000003</v>
      </c>
      <c r="N813" s="54">
        <v>220.15020455873758</v>
      </c>
      <c r="O813" s="54">
        <v>9.1709999999999994</v>
      </c>
      <c r="P813" s="54">
        <v>156.87144259077527</v>
      </c>
      <c r="Q813" s="54">
        <v>7.2709999999999999</v>
      </c>
      <c r="R813" s="54">
        <v>156.48191445468299</v>
      </c>
      <c r="S813" s="54">
        <v>8.4260000000000002</v>
      </c>
      <c r="T813" s="54">
        <v>312.04130073581774</v>
      </c>
      <c r="U813" s="54">
        <v>3.48</v>
      </c>
      <c r="V813" s="54">
        <v>406.27241379310345</v>
      </c>
      <c r="W813" s="54">
        <v>75.302999999999997</v>
      </c>
      <c r="X813" s="54">
        <v>446.86554320544997</v>
      </c>
      <c r="Y813" s="54">
        <v>209.941</v>
      </c>
      <c r="Z813" s="54">
        <v>372.1352379954368</v>
      </c>
      <c r="AA813" s="54">
        <v>5.8140000000000001</v>
      </c>
      <c r="AB813" s="54">
        <v>545.03405572755412</v>
      </c>
    </row>
    <row r="814" spans="2:28" ht="14.45" customHeight="1">
      <c r="B814" s="57"/>
      <c r="C814" s="58"/>
      <c r="D814" s="56"/>
      <c r="E814" s="54"/>
      <c r="F814" s="54"/>
      <c r="G814" s="54"/>
      <c r="H814" s="54"/>
      <c r="I814" s="54"/>
      <c r="J814" s="54"/>
      <c r="K814" s="54"/>
      <c r="L814" s="54"/>
      <c r="M814" s="54"/>
      <c r="N814" s="54"/>
      <c r="O814" s="54"/>
      <c r="P814" s="54"/>
      <c r="Q814" s="54"/>
      <c r="R814" s="54"/>
      <c r="S814" s="54"/>
      <c r="T814" s="54"/>
      <c r="U814" s="54"/>
      <c r="V814" s="54"/>
      <c r="W814" s="54"/>
      <c r="X814" s="54"/>
      <c r="Y814" s="54"/>
      <c r="Z814" s="54"/>
      <c r="AA814" s="54"/>
      <c r="AB814" s="54"/>
    </row>
    <row r="815" spans="2:28" ht="14.45" customHeight="1">
      <c r="B815" s="57" t="s">
        <v>61</v>
      </c>
      <c r="C815" s="58" t="s">
        <v>50</v>
      </c>
      <c r="D815" s="56">
        <f>IF(B815="","",SUMPRODUCT((B$11:B815&lt;&gt;"")*1))</f>
        <v>638</v>
      </c>
      <c r="E815" s="54">
        <v>12.173999999999999</v>
      </c>
      <c r="F815" s="54">
        <v>435.03400689995067</v>
      </c>
      <c r="G815" s="54">
        <v>56.738</v>
      </c>
      <c r="H815" s="54">
        <v>414.04251119179389</v>
      </c>
      <c r="I815" s="54">
        <v>29.116</v>
      </c>
      <c r="J815" s="54">
        <v>366.31570270641572</v>
      </c>
      <c r="K815" s="54">
        <v>13.103999999999999</v>
      </c>
      <c r="L815" s="54">
        <v>296.3901098901099</v>
      </c>
      <c r="M815" s="54">
        <v>4.8339999999999996</v>
      </c>
      <c r="N815" s="54">
        <v>176.54447662391394</v>
      </c>
      <c r="O815" s="54">
        <v>5.8079999999999998</v>
      </c>
      <c r="P815" s="54">
        <v>192.12396694214877</v>
      </c>
      <c r="Q815" s="54">
        <v>5.21</v>
      </c>
      <c r="R815" s="54">
        <v>265.50172744721692</v>
      </c>
      <c r="S815" s="54">
        <v>0.89800000000000002</v>
      </c>
      <c r="T815" s="54">
        <v>215.87973273942092</v>
      </c>
      <c r="U815" s="54">
        <v>0.81599999999999995</v>
      </c>
      <c r="V815" s="54">
        <v>226.98529411764704</v>
      </c>
      <c r="W815" s="54">
        <v>18.507999999999999</v>
      </c>
      <c r="X815" s="54">
        <v>218.50334990274476</v>
      </c>
      <c r="Y815" s="54">
        <v>7.8559999999999999</v>
      </c>
      <c r="Z815" s="54">
        <v>400.17464358452139</v>
      </c>
      <c r="AA815" s="54">
        <v>9.6039999999999992</v>
      </c>
      <c r="AB815" s="54">
        <v>443.68388171595166</v>
      </c>
    </row>
    <row r="816" spans="2:28" ht="14.45" customHeight="1">
      <c r="B816" s="59"/>
      <c r="C816" s="11"/>
      <c r="D816" s="56"/>
      <c r="E816" s="54"/>
      <c r="F816" s="54"/>
      <c r="G816" s="54"/>
      <c r="H816" s="54"/>
      <c r="I816" s="54"/>
      <c r="J816" s="54"/>
      <c r="K816" s="54"/>
      <c r="L816" s="54"/>
      <c r="M816" s="54"/>
      <c r="N816" s="54"/>
      <c r="O816" s="54"/>
      <c r="P816" s="54"/>
      <c r="Q816" s="54"/>
      <c r="R816" s="54"/>
      <c r="S816" s="54"/>
      <c r="T816" s="54"/>
      <c r="U816" s="54"/>
      <c r="V816" s="54"/>
      <c r="W816" s="54"/>
      <c r="X816" s="54"/>
      <c r="Y816" s="54"/>
      <c r="Z816" s="54"/>
      <c r="AA816" s="54"/>
      <c r="AB816" s="54"/>
    </row>
    <row r="817" spans="1:28" ht="14.45" customHeight="1">
      <c r="A817" s="50" t="s">
        <v>133</v>
      </c>
      <c r="B817" s="60"/>
      <c r="C817" s="11"/>
      <c r="D817" s="56"/>
      <c r="E817" s="53"/>
      <c r="F817" s="53"/>
      <c r="G817" s="54"/>
      <c r="H817" s="54"/>
      <c r="I817" s="54"/>
      <c r="J817" s="54"/>
      <c r="K817" s="54"/>
      <c r="L817" s="54"/>
      <c r="M817" s="54"/>
      <c r="N817" s="54"/>
      <c r="O817" s="54"/>
      <c r="P817" s="54"/>
      <c r="Q817" s="54"/>
      <c r="R817" s="54"/>
      <c r="S817" s="54"/>
      <c r="T817" s="54"/>
      <c r="U817" s="54"/>
      <c r="V817" s="54"/>
      <c r="W817" s="54"/>
      <c r="X817" s="54"/>
      <c r="Y817" s="54"/>
      <c r="Z817" s="54"/>
      <c r="AA817" s="54"/>
      <c r="AB817" s="54"/>
    </row>
    <row r="818" spans="1:28" s="50" customFormat="1" ht="14.45" customHeight="1">
      <c r="B818" s="60" t="s">
        <v>134</v>
      </c>
      <c r="D818" s="56">
        <f>IF(B818="","",SUMPRODUCT((B$11:B818&lt;&gt;"")*1))</f>
        <v>639</v>
      </c>
      <c r="E818" s="53">
        <f>IF(SUM(E819:E822)&lt;0.001,"-",SUM(E819:E822))</f>
        <v>444.4</v>
      </c>
      <c r="F818" s="53">
        <f>IF(ISERR(SUMPRODUCT(E819:E822,F819:F822)/E818),"-",SUMPRODUCT(E819:E822,F819:F822)/E818)</f>
        <v>658.40009000900091</v>
      </c>
      <c r="G818" s="53">
        <f t="shared" ref="G818" si="202">IF(SUM(G819:G822)&lt;0.001,"-",SUM(G819:G822))</f>
        <v>397.73599999999999</v>
      </c>
      <c r="H818" s="53">
        <f t="shared" ref="H818" si="203">IF(ISERR(SUMPRODUCT(G819:G822,H819:H822)/G818),"-",SUMPRODUCT(G819:G822,H819:H822)/G818)</f>
        <v>638.63718647545102</v>
      </c>
      <c r="I818" s="53">
        <f t="shared" ref="I818" si="204">IF(SUM(I819:I822)&lt;0.001,"-",SUM(I819:I822))</f>
        <v>316.62400000000002</v>
      </c>
      <c r="J818" s="53">
        <f t="shared" ref="J818" si="205">IF(ISERR(SUMPRODUCT(I819:I822,J819:J822)/I818),"-",SUMPRODUCT(I819:I822,J819:J822)/I818)</f>
        <v>670.86512709080796</v>
      </c>
      <c r="K818" s="53" t="str">
        <f t="shared" ref="K818" si="206">IF(SUM(K819:K822)&lt;0.001,"-",SUM(K819:K822))</f>
        <v>-</v>
      </c>
      <c r="L818" s="53" t="str">
        <f t="shared" ref="L818" si="207">IF(ISERR(SUMPRODUCT(K819:K822,L819:L822)/K818),"-",SUMPRODUCT(K819:K822,L819:L822)/K818)</f>
        <v>-</v>
      </c>
      <c r="M818" s="53" t="str">
        <f t="shared" ref="M818" si="208">IF(SUM(M819:M822)&lt;0.001,"-",SUM(M819:M822))</f>
        <v>-</v>
      </c>
      <c r="N818" s="53" t="str">
        <f t="shared" ref="N818" si="209">IF(ISERR(SUMPRODUCT(M819:M822,N819:N822)/M818),"-",SUMPRODUCT(M819:M822,N819:N822)/M818)</f>
        <v>-</v>
      </c>
      <c r="O818" s="53" t="str">
        <f t="shared" ref="O818" si="210">IF(SUM(O819:O822)&lt;0.001,"-",SUM(O819:O822))</f>
        <v>-</v>
      </c>
      <c r="P818" s="53" t="str">
        <f t="shared" ref="P818" si="211">IF(ISERR(SUMPRODUCT(O819:O822,P819:P822)/O818),"-",SUMPRODUCT(O819:O822,P819:P822)/O818)</f>
        <v>-</v>
      </c>
      <c r="Q818" s="53">
        <f t="shared" ref="Q818" si="212">IF(SUM(Q819:Q822)&lt;0.001,"-",SUM(Q819:Q822))</f>
        <v>658.16000000000008</v>
      </c>
      <c r="R818" s="53">
        <f t="shared" ref="R818" si="213">IF(ISERR(SUMPRODUCT(Q819:Q822,R819:R822)/Q818),"-",SUMPRODUCT(Q819:Q822,R819:R822)/Q818)</f>
        <v>621.98249665734772</v>
      </c>
      <c r="S818" s="53">
        <f t="shared" ref="S818" si="214">IF(SUM(S819:S822)&lt;0.001,"-",SUM(S819:S822))</f>
        <v>270.24399999999997</v>
      </c>
      <c r="T818" s="53">
        <f t="shared" ref="T818" si="215">IF(ISERR(SUMPRODUCT(S819:S822,T819:T822)/S818),"-",SUMPRODUCT(S819:S822,T819:T822)/S818)</f>
        <v>653.73195334586524</v>
      </c>
      <c r="U818" s="53">
        <f t="shared" ref="U818" si="216">IF(SUM(U819:U822)&lt;0.001,"-",SUM(U819:U822))</f>
        <v>1564.1680000000001</v>
      </c>
      <c r="V818" s="53">
        <f t="shared" ref="V818" si="217">IF(ISERR(SUMPRODUCT(U819:U822,V819:V822)/U818),"-",SUMPRODUCT(U819:U822,V819:V822)/U818)</f>
        <v>653.33109998414488</v>
      </c>
      <c r="W818" s="53">
        <f t="shared" ref="W818" si="218">IF(SUM(W819:W822)&lt;0.001,"-",SUM(W819:W822))</f>
        <v>1296.7760000000001</v>
      </c>
      <c r="X818" s="53">
        <f t="shared" ref="X818" si="219">IF(ISERR(SUMPRODUCT(W819:W822,X819:X822)/W818),"-",SUMPRODUCT(W819:W822,X819:X822)/W818)</f>
        <v>663.74994601997571</v>
      </c>
      <c r="Y818" s="53">
        <f t="shared" ref="Y818" si="220">IF(SUM(Y819:Y822)&lt;0.001,"-",SUM(Y819:Y822))</f>
        <v>421.20800000000003</v>
      </c>
      <c r="Z818" s="53">
        <f t="shared" ref="Z818" si="221">IF(ISERR(SUMPRODUCT(Y819:Y822,Z819:Z822)/Y818),"-",SUMPRODUCT(Y819:Y822,Z819:Z822)/Y818)</f>
        <v>690.18468785018331</v>
      </c>
      <c r="AA818" s="53">
        <f>IF(SUM(AA819:AA822)&lt;0.001,"-",SUM(AA819:AA822))</f>
        <v>767.54</v>
      </c>
      <c r="AB818" s="53">
        <f>IF(ISERR(SUMPRODUCT(AA819:AA822,AB819:AB822)/AA818),"-",SUMPRODUCT(AA819:AA822,AB819:AB822)/AA818)</f>
        <v>857.56182088229934</v>
      </c>
    </row>
    <row r="819" spans="1:28" ht="14.45" customHeight="1">
      <c r="B819" s="57" t="s">
        <v>93</v>
      </c>
      <c r="C819" s="58" t="s">
        <v>12</v>
      </c>
      <c r="D819" s="56">
        <f>IF(B819="","",SUMPRODUCT((B$11:B819&lt;&gt;"")*1))</f>
        <v>640</v>
      </c>
      <c r="E819" s="54">
        <v>72</v>
      </c>
      <c r="F819" s="54">
        <v>655</v>
      </c>
      <c r="G819" s="54">
        <v>34</v>
      </c>
      <c r="H819" s="54">
        <v>577</v>
      </c>
      <c r="I819" s="54">
        <v>0</v>
      </c>
      <c r="J819" s="54">
        <v>0</v>
      </c>
      <c r="K819" s="54">
        <v>0</v>
      </c>
      <c r="L819" s="54">
        <v>0</v>
      </c>
      <c r="M819" s="54">
        <v>0</v>
      </c>
      <c r="N819" s="54">
        <v>0</v>
      </c>
      <c r="O819" s="54">
        <v>0</v>
      </c>
      <c r="P819" s="54">
        <v>0</v>
      </c>
      <c r="Q819" s="54">
        <v>268</v>
      </c>
      <c r="R819" s="54">
        <v>627</v>
      </c>
      <c r="S819" s="54">
        <v>98</v>
      </c>
      <c r="T819" s="54">
        <v>673</v>
      </c>
      <c r="U819" s="54">
        <v>272.2</v>
      </c>
      <c r="V819" s="54">
        <v>643</v>
      </c>
      <c r="W819" s="54">
        <v>0</v>
      </c>
      <c r="X819" s="54">
        <v>0</v>
      </c>
      <c r="Y819" s="54">
        <v>14</v>
      </c>
      <c r="Z819" s="54">
        <v>689</v>
      </c>
      <c r="AA819" s="54">
        <v>39.5</v>
      </c>
      <c r="AB819" s="54">
        <v>814</v>
      </c>
    </row>
    <row r="820" spans="1:28" ht="14.45" customHeight="1">
      <c r="B820" s="57" t="s">
        <v>13</v>
      </c>
      <c r="C820" s="58" t="s">
        <v>14</v>
      </c>
      <c r="D820" s="56">
        <f>IF(B820="","",SUMPRODUCT((B$11:B820&lt;&gt;"")*1))</f>
        <v>641</v>
      </c>
      <c r="E820" s="54">
        <v>14</v>
      </c>
      <c r="F820" s="54">
        <v>692.42857142857144</v>
      </c>
      <c r="G820" s="54">
        <v>308</v>
      </c>
      <c r="H820" s="54">
        <v>647.45779220779218</v>
      </c>
      <c r="I820" s="54">
        <v>308</v>
      </c>
      <c r="J820" s="54">
        <v>672.48376623376623</v>
      </c>
      <c r="K820" s="54">
        <v>0</v>
      </c>
      <c r="L820" s="54">
        <v>0</v>
      </c>
      <c r="M820" s="54">
        <v>0</v>
      </c>
      <c r="N820" s="54">
        <v>0</v>
      </c>
      <c r="O820" s="54">
        <v>0</v>
      </c>
      <c r="P820" s="54">
        <v>0</v>
      </c>
      <c r="Q820" s="54">
        <v>42</v>
      </c>
      <c r="R820" s="54">
        <v>809</v>
      </c>
      <c r="S820" s="54">
        <v>12</v>
      </c>
      <c r="T820" s="54">
        <v>709.08333333333326</v>
      </c>
      <c r="U820" s="54">
        <v>460</v>
      </c>
      <c r="V820" s="54">
        <v>640.1521739130435</v>
      </c>
      <c r="W820" s="54">
        <v>844</v>
      </c>
      <c r="X820" s="54">
        <v>680.03909952606637</v>
      </c>
      <c r="Y820" s="54">
        <v>65</v>
      </c>
      <c r="Z820" s="54">
        <v>696.67692307692312</v>
      </c>
      <c r="AA820" s="54">
        <v>305</v>
      </c>
      <c r="AB820" s="54">
        <v>873.69180327868855</v>
      </c>
    </row>
    <row r="821" spans="1:28" ht="14.45" customHeight="1">
      <c r="B821" s="62" t="s">
        <v>19</v>
      </c>
      <c r="C821" s="62" t="s">
        <v>20</v>
      </c>
      <c r="D821" s="56">
        <f>IF(B821="","",SUMPRODUCT((B$11:B821&lt;&gt;"")*1))</f>
        <v>642</v>
      </c>
      <c r="E821" s="54">
        <v>0</v>
      </c>
      <c r="F821" s="54">
        <v>0</v>
      </c>
      <c r="G821" s="54">
        <v>0</v>
      </c>
      <c r="H821" s="54">
        <v>0</v>
      </c>
      <c r="I821" s="54">
        <v>0</v>
      </c>
      <c r="J821" s="54">
        <v>0</v>
      </c>
      <c r="K821" s="54">
        <v>0</v>
      </c>
      <c r="L821" s="54">
        <v>0</v>
      </c>
      <c r="M821" s="54">
        <v>0</v>
      </c>
      <c r="N821" s="54">
        <v>0</v>
      </c>
      <c r="O821" s="54">
        <v>0</v>
      </c>
      <c r="P821" s="54">
        <v>0</v>
      </c>
      <c r="Q821" s="54">
        <v>0</v>
      </c>
      <c r="R821" s="54">
        <v>0</v>
      </c>
      <c r="S821" s="54">
        <v>0.02</v>
      </c>
      <c r="T821" s="54">
        <v>956.9</v>
      </c>
      <c r="U821" s="54">
        <v>0</v>
      </c>
      <c r="V821" s="54">
        <v>0</v>
      </c>
      <c r="W821" s="54">
        <v>0</v>
      </c>
      <c r="X821" s="54">
        <v>0</v>
      </c>
      <c r="Y821" s="54">
        <v>0</v>
      </c>
      <c r="Z821" s="54">
        <v>0</v>
      </c>
      <c r="AA821" s="54">
        <v>0</v>
      </c>
      <c r="AB821" s="54">
        <v>0</v>
      </c>
    </row>
    <row r="822" spans="1:28" ht="14.45" customHeight="1">
      <c r="B822" s="62" t="s">
        <v>131</v>
      </c>
      <c r="C822" s="62" t="s">
        <v>132</v>
      </c>
      <c r="D822" s="56">
        <f>IF(B822="","",SUMPRODUCT((B$11:B822&lt;&gt;"")*1))</f>
        <v>643</v>
      </c>
      <c r="E822" s="54">
        <v>358.4</v>
      </c>
      <c r="F822" s="54">
        <v>657.75390625</v>
      </c>
      <c r="G822" s="54">
        <v>55.735999999999997</v>
      </c>
      <c r="H822" s="54">
        <v>627.49389981340607</v>
      </c>
      <c r="I822" s="54">
        <v>8.6240000000000006</v>
      </c>
      <c r="J822" s="54">
        <v>613.056586270872</v>
      </c>
      <c r="K822" s="54">
        <v>0</v>
      </c>
      <c r="L822" s="54">
        <v>0</v>
      </c>
      <c r="M822" s="54">
        <v>0</v>
      </c>
      <c r="N822" s="54">
        <v>0</v>
      </c>
      <c r="O822" s="54">
        <v>0</v>
      </c>
      <c r="P822" s="54">
        <v>0</v>
      </c>
      <c r="Q822" s="54">
        <v>348.16</v>
      </c>
      <c r="R822" s="54">
        <v>595.55951286764707</v>
      </c>
      <c r="S822" s="54">
        <v>160.22399999999999</v>
      </c>
      <c r="T822" s="54">
        <v>637.76338126622727</v>
      </c>
      <c r="U822" s="54">
        <v>831.96799999999996</v>
      </c>
      <c r="V822" s="54">
        <v>663.99789414977499</v>
      </c>
      <c r="W822" s="54">
        <v>452.77600000000001</v>
      </c>
      <c r="X822" s="54">
        <v>633.38604519674186</v>
      </c>
      <c r="Y822" s="54">
        <v>342.20800000000003</v>
      </c>
      <c r="Z822" s="54">
        <v>689</v>
      </c>
      <c r="AA822" s="54">
        <v>423.04</v>
      </c>
      <c r="AB822" s="54">
        <v>850</v>
      </c>
    </row>
    <row r="823" spans="1:28" ht="14.45" customHeight="1">
      <c r="B823" s="61"/>
      <c r="C823" s="61"/>
      <c r="D823" s="56" t="str">
        <f>IF(B823="","",SUMPRODUCT((B$11:B823&lt;&gt;"")*1))</f>
        <v/>
      </c>
      <c r="E823" s="54"/>
      <c r="F823" s="54"/>
      <c r="G823" s="54"/>
      <c r="H823" s="54"/>
      <c r="I823" s="54"/>
      <c r="J823" s="54"/>
      <c r="K823" s="54"/>
      <c r="L823" s="54"/>
      <c r="M823" s="54"/>
      <c r="N823" s="54"/>
      <c r="O823" s="54"/>
      <c r="P823" s="54"/>
      <c r="Q823" s="54"/>
      <c r="R823" s="54"/>
      <c r="S823" s="54"/>
      <c r="T823" s="54"/>
      <c r="U823" s="54"/>
      <c r="V823" s="54"/>
      <c r="W823" s="54"/>
      <c r="X823" s="54"/>
      <c r="Y823" s="54"/>
      <c r="Z823" s="54"/>
      <c r="AA823" s="54"/>
      <c r="AB823" s="54"/>
    </row>
    <row r="824" spans="1:28" ht="14.45" customHeight="1">
      <c r="A824" s="50" t="s">
        <v>135</v>
      </c>
      <c r="B824" s="60"/>
      <c r="C824" s="11"/>
      <c r="D824" s="56" t="str">
        <f>IF(B824="","",SUMPRODUCT((B$11:B824&lt;&gt;"")*1))</f>
        <v/>
      </c>
      <c r="E824" s="53"/>
      <c r="F824" s="53"/>
      <c r="G824" s="54"/>
      <c r="H824" s="54"/>
      <c r="I824" s="54"/>
      <c r="J824" s="54"/>
      <c r="K824" s="54"/>
      <c r="L824" s="54"/>
      <c r="M824" s="54"/>
      <c r="N824" s="54"/>
      <c r="O824" s="54"/>
      <c r="P824" s="54"/>
      <c r="Q824" s="54"/>
      <c r="R824" s="54"/>
      <c r="S824" s="54"/>
      <c r="T824" s="54"/>
      <c r="U824" s="54"/>
      <c r="V824" s="54"/>
      <c r="W824" s="54"/>
      <c r="X824" s="54"/>
      <c r="Y824" s="54"/>
      <c r="Z824" s="54"/>
      <c r="AA824" s="54"/>
      <c r="AB824" s="54"/>
    </row>
    <row r="825" spans="1:28" s="50" customFormat="1" ht="14.45" customHeight="1">
      <c r="B825" s="60" t="s">
        <v>134</v>
      </c>
      <c r="D825" s="56">
        <f>IF(B825="","",SUMPRODUCT((B$11:B825&lt;&gt;"")*1))</f>
        <v>644</v>
      </c>
      <c r="E825" s="53">
        <f>IF(SUM(E826:E829)&lt;0.001,"-",SUM(E826:E829))</f>
        <v>0.25800000000000001</v>
      </c>
      <c r="F825" s="53">
        <f>IF(ISERR(SUMPRODUCT(E826:E829,F826:F829)/E825),"-",SUMPRODUCT(E826:E829,F826:F829)/E825)</f>
        <v>42.662790697674417</v>
      </c>
      <c r="G825" s="53">
        <f t="shared" ref="G825" si="222">IF(SUM(G826:G829)&lt;0.001,"-",SUM(G826:G829))</f>
        <v>0.246</v>
      </c>
      <c r="H825" s="53">
        <f t="shared" ref="H825" si="223">IF(ISERR(SUMPRODUCT(G826:G829,H826:H829)/G825),"-",SUMPRODUCT(G826:G829,H826:H829)/G825)</f>
        <v>77.288617886178869</v>
      </c>
      <c r="I825" s="53">
        <f t="shared" ref="I825" si="224">IF(SUM(I826:I829)&lt;0.001,"-",SUM(I826:I829))</f>
        <v>0.45</v>
      </c>
      <c r="J825" s="53">
        <f t="shared" ref="J825" si="225">IF(ISERR(SUMPRODUCT(I826:I829,J826:J829)/I825),"-",SUMPRODUCT(I826:I829,J826:J829)/I825)</f>
        <v>135.79777777777775</v>
      </c>
      <c r="K825" s="53">
        <f t="shared" ref="K825" si="226">IF(SUM(K826:K829)&lt;0.001,"-",SUM(K826:K829))</f>
        <v>0.622</v>
      </c>
      <c r="L825" s="53">
        <f t="shared" ref="L825" si="227">IF(ISERR(SUMPRODUCT(K826:K829,L826:L829)/K825),"-",SUMPRODUCT(K826:K829,L826:L829)/K825)</f>
        <v>124.52250803858519</v>
      </c>
      <c r="M825" s="53">
        <f t="shared" ref="M825" si="228">IF(SUM(M826:M829)&lt;0.001,"-",SUM(M826:M829))</f>
        <v>0.52300000000000002</v>
      </c>
      <c r="N825" s="53">
        <f t="shared" ref="N825" si="229">IF(ISERR(SUMPRODUCT(M826:M829,N826:N829)/M825),"-",SUMPRODUCT(M826:M829,N826:N829)/M825)</f>
        <v>88.824091778202671</v>
      </c>
      <c r="O825" s="53">
        <f t="shared" ref="O825" si="230">IF(SUM(O826:O829)&lt;0.001,"-",SUM(O826:O829))</f>
        <v>0.32600000000000001</v>
      </c>
      <c r="P825" s="53">
        <f t="shared" ref="P825" si="231">IF(ISERR(SUMPRODUCT(O826:O829,P826:P829)/O825),"-",SUMPRODUCT(O826:O829,P826:P829)/O825)</f>
        <v>86.726993865030664</v>
      </c>
      <c r="Q825" s="53" t="str">
        <f t="shared" ref="Q825" si="232">IF(SUM(Q826:Q829)&lt;0.001,"-",SUM(Q826:Q829))</f>
        <v>-</v>
      </c>
      <c r="R825" s="53" t="str">
        <f t="shared" ref="R825" si="233">IF(ISERR(SUMPRODUCT(Q826:Q829,R826:R829)/Q825),"-",SUMPRODUCT(Q826:Q829,R826:R829)/Q825)</f>
        <v>-</v>
      </c>
      <c r="S825" s="53" t="str">
        <f t="shared" ref="S825" si="234">IF(SUM(S826:S829)&lt;0.001,"-",SUM(S826:S829))</f>
        <v>-</v>
      </c>
      <c r="T825" s="53" t="str">
        <f t="shared" ref="T825" si="235">IF(ISERR(SUMPRODUCT(S826:S829,T826:T829)/S825),"-",SUMPRODUCT(S826:S829,T826:T829)/S825)</f>
        <v>-</v>
      </c>
      <c r="U825" s="53">
        <f t="shared" ref="U825" si="236">IF(SUM(U826:U829)&lt;0.001,"-",SUM(U826:U829))</f>
        <v>5.1999999999999998E-2</v>
      </c>
      <c r="V825" s="53">
        <f t="shared" ref="V825" si="237">IF(ISERR(SUMPRODUCT(U826:U829,V826:V829)/U825),"-",SUMPRODUCT(U826:U829,V826:V829)/U825)</f>
        <v>170.28846153846155</v>
      </c>
      <c r="W825" s="53">
        <f t="shared" ref="W825" si="238">IF(SUM(W826:W829)&lt;0.001,"-",SUM(W826:W829))</f>
        <v>5.0000000000000001E-3</v>
      </c>
      <c r="X825" s="53">
        <f t="shared" ref="X825" si="239">IF(ISERR(SUMPRODUCT(W826:W829,X826:X829)/W825),"-",SUMPRODUCT(W826:W829,X826:X829)/W825)</f>
        <v>279.60000000000002</v>
      </c>
      <c r="Y825" s="53" t="str">
        <f t="shared" ref="Y825" si="240">IF(SUM(Y826:Y829)&lt;0.001,"-",SUM(Y826:Y829))</f>
        <v>-</v>
      </c>
      <c r="Z825" s="53" t="str">
        <f t="shared" ref="Z825" si="241">IF(ISERR(SUMPRODUCT(Y826:Y829,Z826:Z829)/Y825),"-",SUMPRODUCT(Y826:Y829,Z826:Z829)/Y825)</f>
        <v>-</v>
      </c>
      <c r="AA825" s="53">
        <f>IF(SUM(AA826:AA829)&lt;0.001,"-",SUM(AA826:AA829))</f>
        <v>3.5999999999999997E-2</v>
      </c>
      <c r="AB825" s="53">
        <f>IF(ISERR(SUMPRODUCT(AA826:AA829,AB826:AB829)/AA825),"-",SUMPRODUCT(AA826:AA829,AB826:AB829)/AA825)</f>
        <v>96.277777777777786</v>
      </c>
    </row>
    <row r="826" spans="1:28" ht="14.45" customHeight="1">
      <c r="B826" s="57" t="s">
        <v>91</v>
      </c>
      <c r="C826" s="58" t="s">
        <v>12</v>
      </c>
      <c r="D826" s="56">
        <f>IF(B826="","",SUMPRODUCT((B$11:B826&lt;&gt;"")*1))</f>
        <v>645</v>
      </c>
      <c r="E826" s="54">
        <v>2E-3</v>
      </c>
      <c r="F826" s="54">
        <v>256.5</v>
      </c>
      <c r="G826" s="54">
        <v>0</v>
      </c>
      <c r="H826" s="54">
        <v>0</v>
      </c>
      <c r="I826" s="54">
        <v>0</v>
      </c>
      <c r="J826" s="54">
        <v>0</v>
      </c>
      <c r="K826" s="54">
        <v>0</v>
      </c>
      <c r="L826" s="54">
        <v>0</v>
      </c>
      <c r="M826" s="54">
        <v>0</v>
      </c>
      <c r="N826" s="54">
        <v>0</v>
      </c>
      <c r="O826" s="54">
        <v>0</v>
      </c>
      <c r="P826" s="54">
        <v>0</v>
      </c>
      <c r="Q826" s="54">
        <v>0</v>
      </c>
      <c r="R826" s="54">
        <v>0</v>
      </c>
      <c r="S826" s="54">
        <v>0</v>
      </c>
      <c r="T826" s="54">
        <v>0</v>
      </c>
      <c r="U826" s="54">
        <v>0</v>
      </c>
      <c r="V826" s="54">
        <v>0</v>
      </c>
      <c r="W826" s="54">
        <v>0</v>
      </c>
      <c r="X826" s="54">
        <v>0</v>
      </c>
      <c r="Y826" s="54">
        <v>0</v>
      </c>
      <c r="Z826" s="54">
        <v>0</v>
      </c>
      <c r="AA826" s="54">
        <v>0</v>
      </c>
      <c r="AB826" s="54">
        <v>0</v>
      </c>
    </row>
    <row r="827" spans="1:28" ht="14.45" customHeight="1">
      <c r="B827" s="57" t="s">
        <v>15</v>
      </c>
      <c r="C827" s="58" t="s">
        <v>16</v>
      </c>
      <c r="D827" s="56">
        <f>IF(B827="","",SUMPRODUCT((B$11:B827&lt;&gt;"")*1))</f>
        <v>646</v>
      </c>
      <c r="E827" s="54">
        <v>0.25600000000000001</v>
      </c>
      <c r="F827" s="54">
        <v>40.9921875</v>
      </c>
      <c r="G827" s="54">
        <v>0.24199999999999999</v>
      </c>
      <c r="H827" s="54">
        <v>70.309917355371908</v>
      </c>
      <c r="I827" s="54">
        <v>0.45</v>
      </c>
      <c r="J827" s="54">
        <v>135.79777777777775</v>
      </c>
      <c r="K827" s="54">
        <v>0.57599999999999996</v>
      </c>
      <c r="L827" s="54">
        <v>99.763888888888886</v>
      </c>
      <c r="M827" s="54">
        <v>0.52300000000000002</v>
      </c>
      <c r="N827" s="54">
        <v>88.824091778202671</v>
      </c>
      <c r="O827" s="54">
        <v>0.32600000000000001</v>
      </c>
      <c r="P827" s="54">
        <v>86.726993865030664</v>
      </c>
      <c r="Q827" s="54">
        <v>0</v>
      </c>
      <c r="R827" s="54">
        <v>0</v>
      </c>
      <c r="S827" s="54">
        <v>0</v>
      </c>
      <c r="T827" s="54">
        <v>0</v>
      </c>
      <c r="U827" s="54">
        <v>5.1999999999999998E-2</v>
      </c>
      <c r="V827" s="54">
        <v>170.28846153846155</v>
      </c>
      <c r="W827" s="54">
        <v>5.0000000000000001E-3</v>
      </c>
      <c r="X827" s="54">
        <v>279.60000000000002</v>
      </c>
      <c r="Y827" s="54">
        <v>0</v>
      </c>
      <c r="Z827" s="54">
        <v>0</v>
      </c>
      <c r="AA827" s="54">
        <v>3.5999999999999997E-2</v>
      </c>
      <c r="AB827" s="54">
        <v>96.277777777777786</v>
      </c>
    </row>
    <row r="828" spans="1:28" ht="14.45" customHeight="1">
      <c r="B828" s="62" t="s">
        <v>19</v>
      </c>
      <c r="C828" s="62" t="s">
        <v>20</v>
      </c>
      <c r="D828" s="56">
        <f>IF(B828="","",SUMPRODUCT((B$11:B828&lt;&gt;"")*1))</f>
        <v>647</v>
      </c>
      <c r="E828" s="54">
        <v>0</v>
      </c>
      <c r="F828" s="54">
        <v>0</v>
      </c>
      <c r="G828" s="54">
        <v>0</v>
      </c>
      <c r="H828" s="54">
        <v>0</v>
      </c>
      <c r="I828" s="54">
        <v>0</v>
      </c>
      <c r="J828" s="54">
        <v>0</v>
      </c>
      <c r="K828" s="54">
        <v>5.0000000000000001E-3</v>
      </c>
      <c r="L828" s="54">
        <v>162</v>
      </c>
      <c r="M828" s="54">
        <v>0</v>
      </c>
      <c r="N828" s="54">
        <v>0</v>
      </c>
      <c r="O828" s="54">
        <v>0</v>
      </c>
      <c r="P828" s="54">
        <v>0</v>
      </c>
      <c r="Q828" s="54">
        <v>0</v>
      </c>
      <c r="R828" s="54">
        <v>0</v>
      </c>
      <c r="S828" s="54">
        <v>0</v>
      </c>
      <c r="T828" s="54">
        <v>0</v>
      </c>
      <c r="U828" s="54">
        <v>0</v>
      </c>
      <c r="V828" s="54">
        <v>0</v>
      </c>
      <c r="W828" s="54">
        <v>0</v>
      </c>
      <c r="X828" s="54">
        <v>0</v>
      </c>
      <c r="Y828" s="54">
        <v>0</v>
      </c>
      <c r="Z828" s="54">
        <v>0</v>
      </c>
      <c r="AA828" s="54">
        <v>0</v>
      </c>
      <c r="AB828" s="54">
        <v>0</v>
      </c>
    </row>
    <row r="829" spans="1:28" ht="14.45" customHeight="1">
      <c r="B829" s="57" t="s">
        <v>54</v>
      </c>
      <c r="C829" s="58" t="s">
        <v>55</v>
      </c>
      <c r="D829" s="56">
        <f>IF(B829="","",SUMPRODUCT((B$11:B829&lt;&gt;"")*1))</f>
        <v>648</v>
      </c>
      <c r="E829" s="54">
        <v>0</v>
      </c>
      <c r="F829" s="54">
        <v>0</v>
      </c>
      <c r="G829" s="54">
        <v>4.0000000000000001E-3</v>
      </c>
      <c r="H829" s="54">
        <v>499.5</v>
      </c>
      <c r="I829" s="54">
        <v>0</v>
      </c>
      <c r="J829" s="54">
        <v>0</v>
      </c>
      <c r="K829" s="54">
        <v>4.1000000000000002E-2</v>
      </c>
      <c r="L829" s="54">
        <v>467.78048780487802</v>
      </c>
      <c r="M829" s="54">
        <v>0</v>
      </c>
      <c r="N829" s="54">
        <v>0</v>
      </c>
      <c r="O829" s="54">
        <v>0</v>
      </c>
      <c r="P829" s="54">
        <v>0</v>
      </c>
      <c r="Q829" s="54">
        <v>0</v>
      </c>
      <c r="R829" s="54">
        <v>0</v>
      </c>
      <c r="S829" s="54">
        <v>0</v>
      </c>
      <c r="T829" s="54">
        <v>0</v>
      </c>
      <c r="U829" s="54">
        <v>0</v>
      </c>
      <c r="V829" s="54">
        <v>0</v>
      </c>
      <c r="W829" s="54">
        <v>0</v>
      </c>
      <c r="X829" s="54">
        <v>0</v>
      </c>
      <c r="Y829" s="54">
        <v>0</v>
      </c>
      <c r="Z829" s="54">
        <v>0</v>
      </c>
      <c r="AA829" s="54">
        <v>0</v>
      </c>
      <c r="AB829" s="54">
        <v>0</v>
      </c>
    </row>
    <row r="830" spans="1:28" ht="14.45" customHeight="1">
      <c r="B830" s="46"/>
      <c r="C830" s="46"/>
      <c r="D830" s="56" t="str">
        <f>IF(B830="","",SUMPRODUCT((B$11:B830&lt;&gt;"")*1))</f>
        <v/>
      </c>
      <c r="E830" s="54"/>
      <c r="F830" s="54"/>
      <c r="G830" s="54"/>
      <c r="H830" s="54"/>
      <c r="I830" s="54"/>
      <c r="J830" s="54"/>
      <c r="K830" s="54"/>
      <c r="L830" s="54"/>
      <c r="M830" s="54"/>
      <c r="N830" s="54"/>
      <c r="O830" s="54"/>
      <c r="P830" s="54"/>
      <c r="Q830" s="54"/>
      <c r="R830" s="54"/>
      <c r="S830" s="54"/>
      <c r="T830" s="54"/>
      <c r="U830" s="54"/>
      <c r="V830" s="54"/>
      <c r="W830" s="54"/>
      <c r="X830" s="54"/>
      <c r="Y830" s="54"/>
      <c r="Z830" s="54"/>
      <c r="AA830" s="54"/>
      <c r="AB830" s="54"/>
    </row>
    <row r="831" spans="1:28" s="50" customFormat="1" ht="14.45" customHeight="1">
      <c r="A831" s="50" t="s">
        <v>136</v>
      </c>
      <c r="B831" s="55"/>
      <c r="C831" s="55"/>
      <c r="D831" s="56" t="str">
        <f>IF(B831="","",SUMPRODUCT((B$11:B831&lt;&gt;"")*1))</f>
        <v/>
      </c>
      <c r="E831" s="53"/>
      <c r="F831" s="53"/>
      <c r="G831" s="54"/>
      <c r="H831" s="54"/>
      <c r="I831" s="54"/>
      <c r="J831" s="54"/>
      <c r="K831" s="54"/>
      <c r="L831" s="54"/>
      <c r="M831" s="54"/>
      <c r="N831" s="54"/>
      <c r="O831" s="54"/>
      <c r="P831" s="54"/>
      <c r="Q831" s="54"/>
      <c r="R831" s="54"/>
      <c r="S831" s="54"/>
      <c r="T831" s="54"/>
      <c r="U831" s="54"/>
      <c r="V831" s="54"/>
      <c r="W831" s="54"/>
      <c r="X831" s="54"/>
      <c r="Y831" s="54"/>
      <c r="Z831" s="54"/>
      <c r="AA831" s="54"/>
      <c r="AB831" s="54"/>
    </row>
    <row r="832" spans="1:28" s="50" customFormat="1" ht="14.45" customHeight="1">
      <c r="B832" s="60" t="s">
        <v>57</v>
      </c>
      <c r="D832" s="56">
        <f>IF(B832="","",SUMPRODUCT((B$11:B832&lt;&gt;"")*1))</f>
        <v>649</v>
      </c>
      <c r="E832" s="53">
        <f>IF(SUM(E833:E835)&lt;0.001,"-",SUM(E833:E835))</f>
        <v>16</v>
      </c>
      <c r="F832" s="53">
        <f>IF(ISERR(SUMPRODUCT(E833:E835,F833:F835)/E832),"-",SUMPRODUCT(E833:E835,F833:F835)/E832)</f>
        <v>349.75</v>
      </c>
      <c r="G832" s="53" t="str">
        <f t="shared" ref="G832" si="242">IF(SUM(G833:G835)&lt;0.001,"-",SUM(G833:G835))</f>
        <v>-</v>
      </c>
      <c r="H832" s="53" t="str">
        <f t="shared" ref="H832" si="243">IF(ISERR(SUMPRODUCT(G833:G835,H833:H835)/G832),"-",SUMPRODUCT(G833:G835,H833:H835)/G832)</f>
        <v>-</v>
      </c>
      <c r="I832" s="53">
        <f t="shared" ref="I832" si="244">IF(SUM(I833:I835)&lt;0.001,"-",SUM(I833:I835))</f>
        <v>13</v>
      </c>
      <c r="J832" s="53">
        <f t="shared" ref="J832" si="245">IF(ISERR(SUMPRODUCT(I833:I835,J833:J835)/I832),"-",SUMPRODUCT(I833:I835,J833:J835)/I832)</f>
        <v>414.76923076923077</v>
      </c>
      <c r="K832" s="53">
        <f t="shared" ref="K832" si="246">IF(SUM(K833:K835)&lt;0.001,"-",SUM(K833:K835))</f>
        <v>1.4999999999999999E-2</v>
      </c>
      <c r="L832" s="53">
        <f t="shared" ref="L832" si="247">IF(ISERR(SUMPRODUCT(K833:K835,L833:L835)/K832),"-",SUMPRODUCT(K833:K835,L833:L835)/K832)</f>
        <v>199.06666666666666</v>
      </c>
      <c r="M832" s="53" t="str">
        <f t="shared" ref="M832" si="248">IF(SUM(M833:M835)&lt;0.001,"-",SUM(M833:M835))</f>
        <v>-</v>
      </c>
      <c r="N832" s="53" t="str">
        <f t="shared" ref="N832" si="249">IF(ISERR(SUMPRODUCT(M833:M835,N833:N835)/M832),"-",SUMPRODUCT(M833:M835,N833:N835)/M832)</f>
        <v>-</v>
      </c>
      <c r="O832" s="53" t="str">
        <f t="shared" ref="O832" si="250">IF(SUM(O833:O835)&lt;0.001,"-",SUM(O833:O835))</f>
        <v>-</v>
      </c>
      <c r="P832" s="53" t="str">
        <f t="shared" ref="P832" si="251">IF(ISERR(SUMPRODUCT(O833:O835,P833:P835)/O832),"-",SUMPRODUCT(O833:O835,P833:P835)/O832)</f>
        <v>-</v>
      </c>
      <c r="Q832" s="53">
        <f t="shared" ref="Q832" si="252">IF(SUM(Q833:Q835)&lt;0.001,"-",SUM(Q833:Q835))</f>
        <v>1578</v>
      </c>
      <c r="R832" s="53">
        <f t="shared" ref="R832" si="253">IF(ISERR(SUMPRODUCT(Q833:Q835,R833:R835)/Q832),"-",SUMPRODUCT(Q833:Q835,R833:R835)/Q832)</f>
        <v>438.86438529784539</v>
      </c>
      <c r="S832" s="53">
        <f t="shared" ref="S832" si="254">IF(SUM(S833:S835)&lt;0.001,"-",SUM(S833:S835))</f>
        <v>1596</v>
      </c>
      <c r="T832" s="53">
        <f t="shared" ref="T832" si="255">IF(ISERR(SUMPRODUCT(S833:S835,T833:T835)/S832),"-",SUMPRODUCT(S833:S835,T833:T835)/S832)</f>
        <v>482.15476190476193</v>
      </c>
      <c r="U832" s="53">
        <f t="shared" ref="U832" si="256">IF(SUM(U833:U835)&lt;0.001,"-",SUM(U833:U835))</f>
        <v>443</v>
      </c>
      <c r="V832" s="53">
        <f t="shared" ref="V832" si="257">IF(ISERR(SUMPRODUCT(U833:U835,V833:V835)/U832),"-",SUMPRODUCT(U833:U835,V833:V835)/U832)</f>
        <v>508.90744920993228</v>
      </c>
      <c r="W832" s="53" t="str">
        <f t="shared" ref="W832" si="258">IF(SUM(W833:W835)&lt;0.001,"-",SUM(W833:W835))</f>
        <v>-</v>
      </c>
      <c r="X832" s="53" t="str">
        <f t="shared" ref="X832" si="259">IF(ISERR(SUMPRODUCT(W833:W835,X833:X835)/W832),"-",SUMPRODUCT(W833:W835,X833:X835)/W832)</f>
        <v>-</v>
      </c>
      <c r="Y832" s="53">
        <f t="shared" ref="Y832" si="260">IF(SUM(Y833:Y835)&lt;0.001,"-",SUM(Y833:Y835))</f>
        <v>4</v>
      </c>
      <c r="Z832" s="53">
        <f t="shared" ref="Z832" si="261">IF(ISERR(SUMPRODUCT(Y833:Y835,Z833:Z835)/Y832),"-",SUMPRODUCT(Y833:Y835,Z833:Z835)/Y832)</f>
        <v>475.75</v>
      </c>
      <c r="AA832" s="53" t="str">
        <f>IF(SUM(AA833:AA835)&lt;0.001,"-",SUM(AA833:AA835))</f>
        <v>-</v>
      </c>
      <c r="AB832" s="53" t="str">
        <f>IF(ISERR(SUMPRODUCT(AA833:AA835,AB833:AB835)/AA832),"-",SUMPRODUCT(AA833:AA835,AB833:AB835)/AA832)</f>
        <v>-</v>
      </c>
    </row>
    <row r="833" spans="1:28" ht="14.45" customHeight="1">
      <c r="B833" s="57" t="s">
        <v>93</v>
      </c>
      <c r="C833" s="58" t="s">
        <v>12</v>
      </c>
      <c r="D833" s="56">
        <f>IF(B833="","",SUMPRODUCT((B$11:B833&lt;&gt;"")*1))</f>
        <v>650</v>
      </c>
      <c r="E833" s="54">
        <v>0</v>
      </c>
      <c r="F833" s="54">
        <v>0</v>
      </c>
      <c r="G833" s="54">
        <v>0</v>
      </c>
      <c r="H833" s="54">
        <v>0</v>
      </c>
      <c r="I833" s="54">
        <v>0</v>
      </c>
      <c r="J833" s="54">
        <v>0</v>
      </c>
      <c r="K833" s="54">
        <v>0</v>
      </c>
      <c r="L833" s="54">
        <v>0</v>
      </c>
      <c r="M833" s="54">
        <v>0</v>
      </c>
      <c r="N833" s="54">
        <v>0</v>
      </c>
      <c r="O833" s="54">
        <v>0</v>
      </c>
      <c r="P833" s="54">
        <v>0</v>
      </c>
      <c r="Q833" s="54">
        <v>238</v>
      </c>
      <c r="R833" s="54">
        <v>413</v>
      </c>
      <c r="S833" s="54">
        <v>104</v>
      </c>
      <c r="T833" s="54">
        <v>437</v>
      </c>
      <c r="U833" s="54">
        <v>0</v>
      </c>
      <c r="V833" s="54">
        <v>0</v>
      </c>
      <c r="W833" s="54">
        <v>0</v>
      </c>
      <c r="X833" s="54">
        <v>0</v>
      </c>
      <c r="Y833" s="54">
        <v>0</v>
      </c>
      <c r="Z833" s="54">
        <v>0</v>
      </c>
      <c r="AA833" s="54">
        <v>0</v>
      </c>
      <c r="AB833" s="54">
        <v>0</v>
      </c>
    </row>
    <row r="834" spans="1:28" ht="14.45" customHeight="1">
      <c r="B834" s="57" t="s">
        <v>13</v>
      </c>
      <c r="C834" s="58" t="s">
        <v>14</v>
      </c>
      <c r="D834" s="56">
        <f>IF(B834="","",SUMPRODUCT((B$11:B834&lt;&gt;"")*1))</f>
        <v>651</v>
      </c>
      <c r="E834" s="54">
        <v>16</v>
      </c>
      <c r="F834" s="54">
        <v>349.75</v>
      </c>
      <c r="G834" s="54">
        <v>0</v>
      </c>
      <c r="H834" s="54">
        <v>0</v>
      </c>
      <c r="I834" s="54">
        <v>13</v>
      </c>
      <c r="J834" s="54">
        <v>414.76923076923077</v>
      </c>
      <c r="K834" s="54">
        <v>0</v>
      </c>
      <c r="L834" s="54">
        <v>0</v>
      </c>
      <c r="M834" s="54">
        <v>0</v>
      </c>
      <c r="N834" s="54">
        <v>0</v>
      </c>
      <c r="O834" s="54">
        <v>0</v>
      </c>
      <c r="P834" s="54">
        <v>0</v>
      </c>
      <c r="Q834" s="54">
        <v>1340</v>
      </c>
      <c r="R834" s="54">
        <v>443.45820895522388</v>
      </c>
      <c r="S834" s="54">
        <v>1492</v>
      </c>
      <c r="T834" s="54">
        <v>485.30227882037536</v>
      </c>
      <c r="U834" s="54">
        <v>443</v>
      </c>
      <c r="V834" s="54">
        <v>508.90744920993228</v>
      </c>
      <c r="W834" s="54">
        <v>0</v>
      </c>
      <c r="X834" s="54">
        <v>0</v>
      </c>
      <c r="Y834" s="54">
        <v>4</v>
      </c>
      <c r="Z834" s="54">
        <v>475.75</v>
      </c>
      <c r="AA834" s="54">
        <v>0</v>
      </c>
      <c r="AB834" s="54">
        <v>0</v>
      </c>
    </row>
    <row r="835" spans="1:28" ht="14.45" customHeight="1">
      <c r="B835" s="57" t="s">
        <v>19</v>
      </c>
      <c r="C835" s="58" t="s">
        <v>20</v>
      </c>
      <c r="D835" s="56">
        <f>IF(B835="","",SUMPRODUCT((B$11:B835&lt;&gt;"")*1))</f>
        <v>652</v>
      </c>
      <c r="E835" s="54">
        <v>0</v>
      </c>
      <c r="F835" s="54">
        <v>0</v>
      </c>
      <c r="G835" s="54">
        <v>0</v>
      </c>
      <c r="H835" s="54">
        <v>0</v>
      </c>
      <c r="I835" s="54">
        <v>0</v>
      </c>
      <c r="J835" s="54">
        <v>0</v>
      </c>
      <c r="K835" s="54">
        <v>1.4999999999999999E-2</v>
      </c>
      <c r="L835" s="54">
        <v>199.06666666666666</v>
      </c>
      <c r="M835" s="54">
        <v>0</v>
      </c>
      <c r="N835" s="54">
        <v>0</v>
      </c>
      <c r="O835" s="54">
        <v>0</v>
      </c>
      <c r="P835" s="54">
        <v>0</v>
      </c>
      <c r="Q835" s="54">
        <v>0</v>
      </c>
      <c r="R835" s="54">
        <v>0</v>
      </c>
      <c r="S835" s="54">
        <v>0</v>
      </c>
      <c r="T835" s="54">
        <v>0</v>
      </c>
      <c r="U835" s="54">
        <v>0</v>
      </c>
      <c r="V835" s="54">
        <v>0</v>
      </c>
      <c r="W835" s="54">
        <v>0</v>
      </c>
      <c r="X835" s="54">
        <v>0</v>
      </c>
      <c r="Y835" s="54">
        <v>0</v>
      </c>
      <c r="Z835" s="54">
        <v>0</v>
      </c>
      <c r="AA835" s="54">
        <v>0</v>
      </c>
      <c r="AB835" s="54">
        <v>0</v>
      </c>
    </row>
    <row r="836" spans="1:28" ht="14.45" customHeight="1">
      <c r="B836" s="59"/>
      <c r="C836" s="11"/>
      <c r="D836" s="56" t="str">
        <f>IF(B836="","",SUMPRODUCT((B$11:B836&lt;&gt;"")*1))</f>
        <v/>
      </c>
      <c r="E836" s="54"/>
      <c r="F836" s="54"/>
      <c r="G836" s="54"/>
      <c r="H836" s="54"/>
      <c r="I836" s="54"/>
      <c r="J836" s="54"/>
      <c r="K836" s="54"/>
      <c r="L836" s="54"/>
      <c r="M836" s="54"/>
      <c r="N836" s="54"/>
      <c r="O836" s="54"/>
      <c r="P836" s="54"/>
      <c r="Q836" s="54"/>
      <c r="R836" s="54"/>
      <c r="S836" s="54"/>
      <c r="T836" s="54"/>
      <c r="U836" s="54"/>
      <c r="V836" s="54"/>
      <c r="W836" s="54"/>
      <c r="X836" s="54"/>
      <c r="Y836" s="54"/>
      <c r="Z836" s="54"/>
      <c r="AA836" s="54"/>
      <c r="AB836" s="54"/>
    </row>
    <row r="837" spans="1:28" ht="14.45" customHeight="1">
      <c r="A837" s="50" t="s">
        <v>137</v>
      </c>
      <c r="B837" s="59"/>
      <c r="C837" s="11"/>
      <c r="D837" s="56" t="str">
        <f>IF(B837="","",SUMPRODUCT((B$11:B837&lt;&gt;"")*1))</f>
        <v/>
      </c>
      <c r="E837" s="53"/>
      <c r="F837" s="53"/>
      <c r="G837" s="54"/>
      <c r="H837" s="54"/>
      <c r="I837" s="54"/>
      <c r="J837" s="54"/>
      <c r="K837" s="54"/>
      <c r="L837" s="54"/>
      <c r="M837" s="54"/>
      <c r="N837" s="54"/>
      <c r="O837" s="54"/>
      <c r="P837" s="54"/>
      <c r="Q837" s="54"/>
      <c r="R837" s="54"/>
      <c r="S837" s="54"/>
      <c r="T837" s="54"/>
      <c r="U837" s="54"/>
      <c r="V837" s="54"/>
      <c r="W837" s="54"/>
      <c r="X837" s="54"/>
      <c r="Y837" s="54"/>
      <c r="Z837" s="54"/>
      <c r="AA837" s="54"/>
      <c r="AB837" s="54"/>
    </row>
    <row r="838" spans="1:28" s="50" customFormat="1" ht="14.45" customHeight="1">
      <c r="B838" s="60" t="s">
        <v>117</v>
      </c>
      <c r="D838" s="56">
        <f>IF(B838="","",SUMPRODUCT((B$11:B838&lt;&gt;"")*1))</f>
        <v>653</v>
      </c>
      <c r="E838" s="53">
        <f>IF(SUM(E839:E886)&lt;0.001,"-",SUM(E839:E886))</f>
        <v>590.88100000000009</v>
      </c>
      <c r="F838" s="53">
        <f>IF(ISERR(SUMPRODUCT(E839:E886,F839:F886)/E838),"-",SUMPRODUCT(E839:E886,F839:F886)/E838)</f>
        <v>543.34071158151983</v>
      </c>
      <c r="G838" s="53">
        <f t="shared" ref="G838" si="262">IF(SUM(G839:G886)&lt;0.001,"-",SUM(G839:G886))</f>
        <v>168.46400000000006</v>
      </c>
      <c r="H838" s="53">
        <f t="shared" ref="H838" si="263">IF(ISERR(SUMPRODUCT(G839:G886,H839:H886)/G838),"-",SUMPRODUCT(G839:G886,H839:H886)/G838)</f>
        <v>515.93246628359725</v>
      </c>
      <c r="I838" s="53">
        <f t="shared" ref="I838" si="264">IF(SUM(I839:I886)&lt;0.001,"-",SUM(I839:I886))</f>
        <v>166.053</v>
      </c>
      <c r="J838" s="53">
        <f t="shared" ref="J838" si="265">IF(ISERR(SUMPRODUCT(I839:I886,J839:J886)/I838),"-",SUMPRODUCT(I839:I886,J839:J886)/I838)</f>
        <v>574.75864332472156</v>
      </c>
      <c r="K838" s="53">
        <f t="shared" ref="K838" si="266">IF(SUM(K839:K886)&lt;0.001,"-",SUM(K839:K886))</f>
        <v>217.63800000000001</v>
      </c>
      <c r="L838" s="53">
        <f t="shared" ref="L838" si="267">IF(ISERR(SUMPRODUCT(K839:K886,L839:L886)/K838),"-",SUMPRODUCT(K839:K886,L839:L886)/K838)</f>
        <v>531.26535807166022</v>
      </c>
      <c r="M838" s="53">
        <f t="shared" ref="M838" si="268">IF(SUM(M839:M886)&lt;0.001,"-",SUM(M839:M886))</f>
        <v>376.84800000000007</v>
      </c>
      <c r="N838" s="53">
        <f t="shared" ref="N838" si="269">IF(ISERR(SUMPRODUCT(M839:M886,N839:N886)/M838),"-",SUMPRODUCT(M839:M886,N839:N886)/M838)</f>
        <v>482.82626947734889</v>
      </c>
      <c r="O838" s="53">
        <f t="shared" ref="O838" si="270">IF(SUM(O839:O886)&lt;0.001,"-",SUM(O839:O886))</f>
        <v>588.70199999999988</v>
      </c>
      <c r="P838" s="53">
        <f t="shared" ref="P838" si="271">IF(ISERR(SUMPRODUCT(O839:O886,P839:P886)/O838),"-",SUMPRODUCT(O839:O886,P839:P886)/O838)</f>
        <v>525.87385298504182</v>
      </c>
      <c r="Q838" s="53">
        <f t="shared" ref="Q838" si="272">IF(SUM(Q839:Q886)&lt;0.001,"-",SUM(Q839:Q886))</f>
        <v>553.51799999999992</v>
      </c>
      <c r="R838" s="53">
        <f t="shared" ref="R838" si="273">IF(ISERR(SUMPRODUCT(Q839:Q886,R839:R886)/Q838),"-",SUMPRODUCT(Q839:Q886,R839:R886)/Q838)</f>
        <v>679.90151901112529</v>
      </c>
      <c r="S838" s="53">
        <f t="shared" ref="S838" si="274">IF(SUM(S839:S886)&lt;0.001,"-",SUM(S839:S886))</f>
        <v>438.00700000000006</v>
      </c>
      <c r="T838" s="53">
        <f t="shared" ref="T838" si="275">IF(ISERR(SUMPRODUCT(S839:S886,T839:T886)/S838),"-",SUMPRODUCT(S839:S886,T839:T886)/S838)</f>
        <v>700.59346540123784</v>
      </c>
      <c r="U838" s="53">
        <f t="shared" ref="U838" si="276">IF(SUM(U839:U886)&lt;0.001,"-",SUM(U839:U886))</f>
        <v>457.08499999999998</v>
      </c>
      <c r="V838" s="53">
        <f t="shared" ref="V838" si="277">IF(ISERR(SUMPRODUCT(U839:U886,V839:V886)/U838),"-",SUMPRODUCT(U839:U886,V839:V886)/U838)</f>
        <v>743.16355820033471</v>
      </c>
      <c r="W838" s="53">
        <f t="shared" ref="W838" si="278">IF(SUM(W839:W886)&lt;0.001,"-",SUM(W839:W886))</f>
        <v>399.94799999999992</v>
      </c>
      <c r="X838" s="53">
        <f t="shared" ref="X838" si="279">IF(ISERR(SUMPRODUCT(W839:W886,X839:X886)/W838),"-",SUMPRODUCT(W839:W886,X839:X886)/W838)</f>
        <v>888.77254793123097</v>
      </c>
      <c r="Y838" s="53">
        <f t="shared" ref="Y838" si="280">IF(SUM(Y839:Y886)&lt;0.001,"-",SUM(Y839:Y886))</f>
        <v>432.94199999999995</v>
      </c>
      <c r="Z838" s="53">
        <f t="shared" ref="Z838" si="281">IF(ISERR(SUMPRODUCT(Y839:Y886,Z839:Z886)/Y838),"-",SUMPRODUCT(Y839:Y886,Z839:Z886)/Y838)</f>
        <v>996.21339809951508</v>
      </c>
      <c r="AA838" s="53">
        <f>IF(SUM(AA839:AA886)&lt;0.001,"-",SUM(AA839:AA886))</f>
        <v>463.495</v>
      </c>
      <c r="AB838" s="53">
        <f>IF(ISERR(SUMPRODUCT(AA839:AA886,AB839:AB886)/AA838),"-",SUMPRODUCT(AA839:AA886,AB839:AB886)/AA838)</f>
        <v>999.84265633933467</v>
      </c>
    </row>
    <row r="839" spans="1:28" ht="14.45" customHeight="1">
      <c r="B839" s="57" t="s">
        <v>112</v>
      </c>
      <c r="C839" s="58" t="s">
        <v>12</v>
      </c>
      <c r="D839" s="56">
        <f>IF(B839="","",SUMPRODUCT((B$11:B839&lt;&gt;"")*1))</f>
        <v>654</v>
      </c>
      <c r="E839" s="54">
        <v>66.287000000000006</v>
      </c>
      <c r="F839" s="54">
        <v>526.22945675622668</v>
      </c>
      <c r="G839" s="54">
        <v>2.46</v>
      </c>
      <c r="H839" s="54">
        <v>323.31991869918699</v>
      </c>
      <c r="I839" s="54">
        <v>0.57299999999999995</v>
      </c>
      <c r="J839" s="54">
        <v>339.25130890052355</v>
      </c>
      <c r="K839" s="54">
        <v>6.8330000000000002</v>
      </c>
      <c r="L839" s="54">
        <v>477.85379774623152</v>
      </c>
      <c r="M839" s="54">
        <v>13.396000000000001</v>
      </c>
      <c r="N839" s="54">
        <v>505.31106300388177</v>
      </c>
      <c r="O839" s="54">
        <v>15.504</v>
      </c>
      <c r="P839" s="54">
        <v>530.75909442724458</v>
      </c>
      <c r="Q839" s="54">
        <v>10.666</v>
      </c>
      <c r="R839" s="54">
        <v>525.91233827114195</v>
      </c>
      <c r="S839" s="54">
        <v>8.9760000000000009</v>
      </c>
      <c r="T839" s="54">
        <v>488.39193404634585</v>
      </c>
      <c r="U839" s="54">
        <v>9.9979999999999993</v>
      </c>
      <c r="V839" s="54">
        <v>546.60132026405279</v>
      </c>
      <c r="W839" s="54">
        <v>22.905999999999999</v>
      </c>
      <c r="X839" s="54">
        <v>715.94106347681839</v>
      </c>
      <c r="Y839" s="54">
        <v>45.947000000000003</v>
      </c>
      <c r="Z839" s="54">
        <v>753.06355148323075</v>
      </c>
      <c r="AA839" s="54">
        <v>26.013999999999999</v>
      </c>
      <c r="AB839" s="54">
        <v>863.96044437610522</v>
      </c>
    </row>
    <row r="840" spans="1:28" ht="14.45" customHeight="1">
      <c r="B840" s="57" t="s">
        <v>11</v>
      </c>
      <c r="C840" s="58" t="s">
        <v>12</v>
      </c>
      <c r="D840" s="56">
        <f>IF(B840="","",SUMPRODUCT((B$11:B840&lt;&gt;"")*1))</f>
        <v>655</v>
      </c>
      <c r="E840" s="54">
        <v>205.61500000000001</v>
      </c>
      <c r="F840" s="54">
        <v>517.77608637502124</v>
      </c>
      <c r="G840" s="54">
        <v>55.148000000000003</v>
      </c>
      <c r="H840" s="54">
        <v>520.294099514035</v>
      </c>
      <c r="I840" s="54">
        <v>40.790999999999997</v>
      </c>
      <c r="J840" s="54">
        <v>576.29989458458977</v>
      </c>
      <c r="K840" s="54">
        <v>39.884</v>
      </c>
      <c r="L840" s="54">
        <v>560.32682278607967</v>
      </c>
      <c r="M840" s="54">
        <v>8.5779999999999994</v>
      </c>
      <c r="N840" s="54">
        <v>423.38493821403591</v>
      </c>
      <c r="O840" s="54">
        <v>11.436</v>
      </c>
      <c r="P840" s="54">
        <v>468.67374956278417</v>
      </c>
      <c r="Q840" s="54">
        <v>14.112</v>
      </c>
      <c r="R840" s="54">
        <v>468.6575255102041</v>
      </c>
      <c r="S840" s="54">
        <v>138.82400000000001</v>
      </c>
      <c r="T840" s="54">
        <v>620.13247709329801</v>
      </c>
      <c r="U840" s="54">
        <v>128.77000000000001</v>
      </c>
      <c r="V840" s="54">
        <v>656.91272035411976</v>
      </c>
      <c r="W840" s="54">
        <v>73.674999999999997</v>
      </c>
      <c r="X840" s="54">
        <v>698.92114014251786</v>
      </c>
      <c r="Y840" s="54">
        <v>44.189</v>
      </c>
      <c r="Z840" s="54">
        <v>862.80348050419786</v>
      </c>
      <c r="AA840" s="54">
        <v>105.77500000000001</v>
      </c>
      <c r="AB840" s="54">
        <v>912.44734578113923</v>
      </c>
    </row>
    <row r="841" spans="1:28" ht="14.45" customHeight="1">
      <c r="B841" s="57" t="s">
        <v>91</v>
      </c>
      <c r="C841" s="58" t="s">
        <v>12</v>
      </c>
      <c r="D841" s="56">
        <f>IF(B841="","",SUMPRODUCT((B$11:B841&lt;&gt;"")*1))</f>
        <v>656</v>
      </c>
      <c r="E841" s="54">
        <v>81.021000000000001</v>
      </c>
      <c r="F841" s="54">
        <v>517.85693832463187</v>
      </c>
      <c r="G841" s="54">
        <v>12.284000000000001</v>
      </c>
      <c r="H841" s="54">
        <v>522.79689026375775</v>
      </c>
      <c r="I841" s="54">
        <v>3.6419999999999999</v>
      </c>
      <c r="J841" s="54">
        <v>517.1894563426689</v>
      </c>
      <c r="K841" s="54">
        <v>2.3719999999999999</v>
      </c>
      <c r="L841" s="54">
        <v>527.44477234401347</v>
      </c>
      <c r="M841" s="54">
        <v>2.3140000000000001</v>
      </c>
      <c r="N841" s="54">
        <v>376.44252376836647</v>
      </c>
      <c r="O841" s="54">
        <v>0.54800000000000004</v>
      </c>
      <c r="P841" s="54">
        <v>321.3594890510949</v>
      </c>
      <c r="Q841" s="54">
        <v>6.7880000000000003</v>
      </c>
      <c r="R841" s="54">
        <v>352.40969357690039</v>
      </c>
      <c r="S841" s="54">
        <v>65.465000000000003</v>
      </c>
      <c r="T841" s="54">
        <v>583.42830520125256</v>
      </c>
      <c r="U841" s="54">
        <v>42.953000000000003</v>
      </c>
      <c r="V841" s="54">
        <v>644.49859148371479</v>
      </c>
      <c r="W841" s="54">
        <v>29.088000000000001</v>
      </c>
      <c r="X841" s="54">
        <v>719.58357398239821</v>
      </c>
      <c r="Y841" s="54">
        <v>21.594999999999999</v>
      </c>
      <c r="Z841" s="54">
        <v>867.12905765223434</v>
      </c>
      <c r="AA841" s="54">
        <v>62.137</v>
      </c>
      <c r="AB841" s="54">
        <v>930.34953409401805</v>
      </c>
    </row>
    <row r="842" spans="1:28" ht="14.45" customHeight="1">
      <c r="B842" s="62" t="s">
        <v>92</v>
      </c>
      <c r="C842" s="62" t="s">
        <v>12</v>
      </c>
      <c r="D842" s="56">
        <f>IF(B842="","",SUMPRODUCT((B$11:B842&lt;&gt;"")*1))</f>
        <v>657</v>
      </c>
      <c r="E842" s="54">
        <v>1.8240000000000001</v>
      </c>
      <c r="F842" s="54">
        <v>369.92269736842104</v>
      </c>
      <c r="G842" s="54">
        <v>3.125</v>
      </c>
      <c r="H842" s="54">
        <v>472.79039999999998</v>
      </c>
      <c r="I842" s="54">
        <v>5.5839999999999996</v>
      </c>
      <c r="J842" s="54">
        <v>533.27507163323776</v>
      </c>
      <c r="K842" s="54">
        <v>4.742</v>
      </c>
      <c r="L842" s="54">
        <v>587.04196541543649</v>
      </c>
      <c r="M842" s="54">
        <v>11.935</v>
      </c>
      <c r="N842" s="54">
        <v>758.10624214495181</v>
      </c>
      <c r="O842" s="54">
        <v>1.2110000000000001</v>
      </c>
      <c r="P842" s="54">
        <v>458.45086705202317</v>
      </c>
      <c r="Q842" s="54">
        <v>1.1040000000000001</v>
      </c>
      <c r="R842" s="54">
        <v>348.03985507246375</v>
      </c>
      <c r="S842" s="54">
        <v>0.11</v>
      </c>
      <c r="T842" s="54">
        <v>357.0272727272727</v>
      </c>
      <c r="U842" s="54">
        <v>24.614000000000001</v>
      </c>
      <c r="V842" s="54">
        <v>821.19748923376937</v>
      </c>
      <c r="W842" s="54">
        <v>21.745999999999999</v>
      </c>
      <c r="X842" s="54">
        <v>918.87717281339098</v>
      </c>
      <c r="Y842" s="54">
        <v>23.024000000000001</v>
      </c>
      <c r="Z842" s="54">
        <v>997.17481758165388</v>
      </c>
      <c r="AA842" s="54">
        <v>6.4489999999999998</v>
      </c>
      <c r="AB842" s="54">
        <v>896.86835168243135</v>
      </c>
    </row>
    <row r="843" spans="1:28" ht="14.45" customHeight="1">
      <c r="B843" s="62"/>
      <c r="C843" s="62"/>
      <c r="D843" s="56"/>
      <c r="E843" s="54"/>
      <c r="F843" s="54"/>
      <c r="G843" s="54"/>
      <c r="H843" s="54"/>
      <c r="I843" s="54"/>
      <c r="J843" s="54"/>
      <c r="K843" s="54"/>
      <c r="L843" s="54"/>
      <c r="M843" s="54"/>
      <c r="N843" s="54"/>
      <c r="O843" s="54"/>
      <c r="P843" s="54"/>
      <c r="Q843" s="54"/>
      <c r="R843" s="54"/>
      <c r="S843" s="54"/>
      <c r="T843" s="54"/>
      <c r="U843" s="54"/>
      <c r="V843" s="54"/>
      <c r="W843" s="54"/>
      <c r="X843" s="54"/>
      <c r="Y843" s="54"/>
      <c r="Z843" s="54"/>
      <c r="AA843" s="54"/>
      <c r="AB843" s="54"/>
    </row>
    <row r="844" spans="1:28" ht="14.45" customHeight="1">
      <c r="B844" s="57" t="s">
        <v>118</v>
      </c>
      <c r="C844" s="58" t="s">
        <v>12</v>
      </c>
      <c r="D844" s="56">
        <f>IF(B844="","",SUMPRODUCT((B$11:B844&lt;&gt;"")*1))</f>
        <v>658</v>
      </c>
      <c r="E844" s="54">
        <v>19.492999999999999</v>
      </c>
      <c r="F844" s="54">
        <v>471.97547837685318</v>
      </c>
      <c r="G844" s="54">
        <v>4.0990000000000002</v>
      </c>
      <c r="H844" s="54">
        <v>402.34593803366676</v>
      </c>
      <c r="I844" s="54">
        <v>6.6150000000000002</v>
      </c>
      <c r="J844" s="54">
        <v>433.83371126228269</v>
      </c>
      <c r="K844" s="54">
        <v>16.86</v>
      </c>
      <c r="L844" s="54">
        <v>472.35373665480427</v>
      </c>
      <c r="M844" s="54">
        <v>40.68</v>
      </c>
      <c r="N844" s="54">
        <v>509.87492625368731</v>
      </c>
      <c r="O844" s="54">
        <v>32.79</v>
      </c>
      <c r="P844" s="54">
        <v>534.25208905154011</v>
      </c>
      <c r="Q844" s="54">
        <v>38.780999999999999</v>
      </c>
      <c r="R844" s="54">
        <v>560.67948222067503</v>
      </c>
      <c r="S844" s="54">
        <v>37.512999999999998</v>
      </c>
      <c r="T844" s="54">
        <v>563.72065683896244</v>
      </c>
      <c r="U844" s="54">
        <v>31.646999999999998</v>
      </c>
      <c r="V844" s="54">
        <v>580.45599898884564</v>
      </c>
      <c r="W844" s="54">
        <v>20.907</v>
      </c>
      <c r="X844" s="54">
        <v>549.34796957956667</v>
      </c>
      <c r="Y844" s="54">
        <v>23.504999999999999</v>
      </c>
      <c r="Z844" s="54">
        <v>573.90146777281439</v>
      </c>
      <c r="AA844" s="54">
        <v>10.852</v>
      </c>
      <c r="AB844" s="54">
        <v>467.4641540729819</v>
      </c>
    </row>
    <row r="845" spans="1:28" ht="14.45" customHeight="1">
      <c r="B845" s="57" t="s">
        <v>113</v>
      </c>
      <c r="C845" s="58" t="s">
        <v>12</v>
      </c>
      <c r="D845" s="56">
        <f>IF(B845="","",SUMPRODUCT((B$11:B845&lt;&gt;"")*1))</f>
        <v>659</v>
      </c>
      <c r="E845" s="54">
        <v>0.23699999999999999</v>
      </c>
      <c r="F845" s="54">
        <v>240.2869198312236</v>
      </c>
      <c r="G845" s="54">
        <v>0</v>
      </c>
      <c r="H845" s="54">
        <v>0</v>
      </c>
      <c r="I845" s="54">
        <v>0.85899999999999999</v>
      </c>
      <c r="J845" s="54">
        <v>301.50756693830039</v>
      </c>
      <c r="K845" s="54">
        <v>3.0590000000000002</v>
      </c>
      <c r="L845" s="54">
        <v>345.12160836874796</v>
      </c>
      <c r="M845" s="54">
        <v>9.5939999999999994</v>
      </c>
      <c r="N845" s="54">
        <v>738.0450281425891</v>
      </c>
      <c r="O845" s="54">
        <v>36.262</v>
      </c>
      <c r="P845" s="54">
        <v>798.70263636865036</v>
      </c>
      <c r="Q845" s="54">
        <v>107.29300000000001</v>
      </c>
      <c r="R845" s="54">
        <v>812.66338903749545</v>
      </c>
      <c r="S845" s="54">
        <v>34.47</v>
      </c>
      <c r="T845" s="54">
        <v>841.89408181026977</v>
      </c>
      <c r="U845" s="54">
        <v>16.306000000000001</v>
      </c>
      <c r="V845" s="54">
        <v>689.56745983073711</v>
      </c>
      <c r="W845" s="54">
        <v>9.1609999999999996</v>
      </c>
      <c r="X845" s="54">
        <v>627.90306735072591</v>
      </c>
      <c r="Y845" s="54">
        <v>11.907</v>
      </c>
      <c r="Z845" s="54">
        <v>661.38725119677497</v>
      </c>
      <c r="AA845" s="54">
        <v>8.8979999999999997</v>
      </c>
      <c r="AB845" s="54">
        <v>621.08361429534727</v>
      </c>
    </row>
    <row r="846" spans="1:28" ht="14.45" customHeight="1">
      <c r="B846" s="57" t="s">
        <v>119</v>
      </c>
      <c r="C846" s="58" t="s">
        <v>12</v>
      </c>
      <c r="D846" s="56">
        <f>IF(B846="","",SUMPRODUCT((B$11:B846&lt;&gt;"")*1))</f>
        <v>660</v>
      </c>
      <c r="E846" s="54">
        <v>13.061999999999999</v>
      </c>
      <c r="F846" s="54">
        <v>566.29842290613999</v>
      </c>
      <c r="G846" s="54">
        <v>0</v>
      </c>
      <c r="H846" s="54">
        <v>0</v>
      </c>
      <c r="I846" s="54">
        <v>22.497</v>
      </c>
      <c r="J846" s="54">
        <v>718.22869715962133</v>
      </c>
      <c r="K846" s="54">
        <v>17.228000000000002</v>
      </c>
      <c r="L846" s="54">
        <v>592.15085906663569</v>
      </c>
      <c r="M846" s="54">
        <v>4.819</v>
      </c>
      <c r="N846" s="54">
        <v>452.69641004357749</v>
      </c>
      <c r="O846" s="54">
        <v>8.875</v>
      </c>
      <c r="P846" s="54">
        <v>624.62614084507049</v>
      </c>
      <c r="Q846" s="54">
        <v>122.57299999999999</v>
      </c>
      <c r="R846" s="54">
        <v>776.66720240183395</v>
      </c>
      <c r="S846" s="54">
        <v>49.994</v>
      </c>
      <c r="T846" s="54">
        <v>768.73290794895388</v>
      </c>
      <c r="U846" s="54">
        <v>75.421999999999997</v>
      </c>
      <c r="V846" s="54">
        <v>741.61793641112672</v>
      </c>
      <c r="W846" s="54">
        <v>62.067999999999998</v>
      </c>
      <c r="X846" s="54">
        <v>774.95591931430044</v>
      </c>
      <c r="Y846" s="54">
        <v>37.215000000000003</v>
      </c>
      <c r="Z846" s="54">
        <v>943.74214698374305</v>
      </c>
      <c r="AA846" s="54">
        <v>10.071</v>
      </c>
      <c r="AB846" s="54">
        <v>1256.415946777877</v>
      </c>
    </row>
    <row r="847" spans="1:28" ht="14.45" customHeight="1">
      <c r="B847" s="62" t="s">
        <v>94</v>
      </c>
      <c r="C847" s="62" t="s">
        <v>12</v>
      </c>
      <c r="D847" s="56">
        <f>IF(B847="","",SUMPRODUCT((B$11:B847&lt;&gt;"")*1))</f>
        <v>661</v>
      </c>
      <c r="E847" s="54">
        <v>12.356999999999999</v>
      </c>
      <c r="F847" s="54">
        <v>398.2346038682528</v>
      </c>
      <c r="G847" s="54">
        <v>7.9820000000000002</v>
      </c>
      <c r="H847" s="54">
        <v>400.82961663743424</v>
      </c>
      <c r="I847" s="54">
        <v>10.132</v>
      </c>
      <c r="J847" s="54">
        <v>404.12475325700751</v>
      </c>
      <c r="K847" s="54">
        <v>15.707000000000001</v>
      </c>
      <c r="L847" s="54">
        <v>404.9786082638314</v>
      </c>
      <c r="M847" s="54">
        <v>26.41</v>
      </c>
      <c r="N847" s="54">
        <v>410.40700492237789</v>
      </c>
      <c r="O847" s="54">
        <v>49.152999999999999</v>
      </c>
      <c r="P847" s="54">
        <v>475.58189734095578</v>
      </c>
      <c r="Q847" s="54">
        <v>22.428000000000001</v>
      </c>
      <c r="R847" s="54">
        <v>528.20973782771534</v>
      </c>
      <c r="S847" s="54">
        <v>3.492</v>
      </c>
      <c r="T847" s="54">
        <v>530.04009163802982</v>
      </c>
      <c r="U847" s="54">
        <v>11.792999999999999</v>
      </c>
      <c r="V847" s="54">
        <v>568.7726617484949</v>
      </c>
      <c r="W847" s="54">
        <v>20.251000000000001</v>
      </c>
      <c r="X847" s="54">
        <v>657.8272184089675</v>
      </c>
      <c r="Y847" s="54">
        <v>20.849</v>
      </c>
      <c r="Z847" s="54">
        <v>604.22768478104467</v>
      </c>
      <c r="AA847" s="54">
        <v>33.726999999999997</v>
      </c>
      <c r="AB847" s="54">
        <v>530.48180982595545</v>
      </c>
    </row>
    <row r="848" spans="1:28" ht="14.45" customHeight="1">
      <c r="B848" s="12" t="s">
        <v>13</v>
      </c>
      <c r="C848" s="12" t="s">
        <v>14</v>
      </c>
      <c r="D848" s="56">
        <f>IF(B848="","",SUMPRODUCT((B$11:B848&lt;&gt;"")*1))</f>
        <v>662</v>
      </c>
      <c r="E848" s="54">
        <v>21</v>
      </c>
      <c r="F848" s="54">
        <v>410.47619047619048</v>
      </c>
      <c r="G848" s="54">
        <v>8</v>
      </c>
      <c r="H848" s="54">
        <v>417.5</v>
      </c>
      <c r="I848" s="54">
        <v>8</v>
      </c>
      <c r="J848" s="54">
        <v>503.5</v>
      </c>
      <c r="K848" s="54">
        <v>12</v>
      </c>
      <c r="L848" s="54">
        <v>480.16666666666669</v>
      </c>
      <c r="M848" s="54">
        <v>19</v>
      </c>
      <c r="N848" s="54">
        <v>503.5263157894737</v>
      </c>
      <c r="O848" s="54">
        <v>33</v>
      </c>
      <c r="P848" s="54">
        <v>578.18181818181813</v>
      </c>
      <c r="Q848" s="54">
        <v>14</v>
      </c>
      <c r="R848" s="54">
        <v>680.64285714285711</v>
      </c>
      <c r="S848" s="54">
        <v>7</v>
      </c>
      <c r="T848" s="54">
        <v>770.57142857142856</v>
      </c>
      <c r="U848" s="54">
        <v>9</v>
      </c>
      <c r="V848" s="54">
        <v>644.66666666666674</v>
      </c>
      <c r="W848" s="54">
        <v>11</v>
      </c>
      <c r="X848" s="54">
        <v>800.09090909090912</v>
      </c>
      <c r="Y848" s="54">
        <v>20</v>
      </c>
      <c r="Z848" s="54">
        <v>979.3</v>
      </c>
      <c r="AA848" s="54">
        <v>26</v>
      </c>
      <c r="AB848" s="54">
        <v>878.76923076923072</v>
      </c>
    </row>
    <row r="849" spans="2:28" ht="14.45" customHeight="1">
      <c r="B849" s="12"/>
      <c r="C849" s="12"/>
      <c r="D849" s="56"/>
      <c r="E849" s="54"/>
      <c r="F849" s="54"/>
      <c r="G849" s="54"/>
      <c r="H849" s="54"/>
      <c r="I849" s="54"/>
      <c r="J849" s="54"/>
      <c r="K849" s="54"/>
      <c r="L849" s="54"/>
      <c r="M849" s="54"/>
      <c r="N849" s="54"/>
      <c r="O849" s="54"/>
      <c r="P849" s="54"/>
      <c r="Q849" s="54"/>
      <c r="R849" s="54"/>
      <c r="S849" s="54"/>
      <c r="T849" s="54"/>
      <c r="U849" s="54"/>
      <c r="V849" s="54"/>
      <c r="W849" s="54"/>
      <c r="X849" s="54"/>
      <c r="Y849" s="54"/>
      <c r="Z849" s="54"/>
      <c r="AA849" s="54"/>
      <c r="AB849" s="54"/>
    </row>
    <row r="850" spans="2:28" ht="14.45" customHeight="1">
      <c r="B850" s="57" t="s">
        <v>15</v>
      </c>
      <c r="C850" s="58" t="s">
        <v>16</v>
      </c>
      <c r="D850" s="56">
        <f>IF(B850="","",SUMPRODUCT((B$11:B850&lt;&gt;"")*1))</f>
        <v>663</v>
      </c>
      <c r="E850" s="54">
        <v>36.384</v>
      </c>
      <c r="F850" s="54">
        <v>501.00090699208448</v>
      </c>
      <c r="G850" s="54">
        <v>11.694000000000001</v>
      </c>
      <c r="H850" s="54">
        <v>347.5461775269369</v>
      </c>
      <c r="I850" s="54">
        <v>10.583</v>
      </c>
      <c r="J850" s="54">
        <v>328.32004157611266</v>
      </c>
      <c r="K850" s="54">
        <v>25.216000000000001</v>
      </c>
      <c r="L850" s="54">
        <v>487.89582011421317</v>
      </c>
      <c r="M850" s="54">
        <v>54.170999999999999</v>
      </c>
      <c r="N850" s="54">
        <v>552.36253715087412</v>
      </c>
      <c r="O850" s="54">
        <v>83.81</v>
      </c>
      <c r="P850" s="54">
        <v>632.71047607684045</v>
      </c>
      <c r="Q850" s="54">
        <v>36.700000000000003</v>
      </c>
      <c r="R850" s="54">
        <v>736.26155313351501</v>
      </c>
      <c r="S850" s="54">
        <v>21.324000000000002</v>
      </c>
      <c r="T850" s="54">
        <v>992.1262896267117</v>
      </c>
      <c r="U850" s="54">
        <v>12.41</v>
      </c>
      <c r="V850" s="54">
        <v>1263.5098307816277</v>
      </c>
      <c r="W850" s="54">
        <v>15.214</v>
      </c>
      <c r="X850" s="54">
        <v>1289.4024582621271</v>
      </c>
      <c r="Y850" s="54">
        <v>22.751000000000001</v>
      </c>
      <c r="Z850" s="54">
        <v>1251.8346006768934</v>
      </c>
      <c r="AA850" s="54">
        <v>32.75</v>
      </c>
      <c r="AB850" s="54">
        <v>1109.8930992366411</v>
      </c>
    </row>
    <row r="851" spans="2:28" ht="14.45" customHeight="1">
      <c r="B851" s="57" t="s">
        <v>17</v>
      </c>
      <c r="C851" s="58" t="s">
        <v>16</v>
      </c>
      <c r="D851" s="56">
        <f>IF(B851="","",SUMPRODUCT((B$11:B851&lt;&gt;"")*1))</f>
        <v>664</v>
      </c>
      <c r="E851" s="54">
        <v>20.358000000000001</v>
      </c>
      <c r="F851" s="54">
        <v>617.93481677964439</v>
      </c>
      <c r="G851" s="54">
        <v>3.6829999999999998</v>
      </c>
      <c r="H851" s="54">
        <v>511.04697257670381</v>
      </c>
      <c r="I851" s="54">
        <v>2.9249999999999998</v>
      </c>
      <c r="J851" s="54">
        <v>319.20957264957264</v>
      </c>
      <c r="K851" s="54">
        <v>6.0069999999999997</v>
      </c>
      <c r="L851" s="54">
        <v>465.65690028300321</v>
      </c>
      <c r="M851" s="54">
        <v>13.647</v>
      </c>
      <c r="N851" s="54">
        <v>512.66402872426181</v>
      </c>
      <c r="O851" s="54">
        <v>55.887999999999998</v>
      </c>
      <c r="P851" s="54">
        <v>653.65729673632984</v>
      </c>
      <c r="Q851" s="54">
        <v>29.026</v>
      </c>
      <c r="R851" s="54">
        <v>727.02191138978844</v>
      </c>
      <c r="S851" s="54">
        <v>17.067</v>
      </c>
      <c r="T851" s="54">
        <v>991.72063045643642</v>
      </c>
      <c r="U851" s="54">
        <v>17.047000000000001</v>
      </c>
      <c r="V851" s="54">
        <v>1338.7229424532177</v>
      </c>
      <c r="W851" s="54">
        <v>21.684999999999999</v>
      </c>
      <c r="X851" s="54">
        <v>1360.5198063177311</v>
      </c>
      <c r="Y851" s="54">
        <v>21.116</v>
      </c>
      <c r="Z851" s="54">
        <v>1247.778461829892</v>
      </c>
      <c r="AA851" s="54">
        <v>16.588000000000001</v>
      </c>
      <c r="AB851" s="54">
        <v>1211.0903665300216</v>
      </c>
    </row>
    <row r="852" spans="2:28" ht="14.45" customHeight="1">
      <c r="B852" s="57" t="s">
        <v>18</v>
      </c>
      <c r="C852" s="58" t="s">
        <v>16</v>
      </c>
      <c r="D852" s="56">
        <f>IF(B852="","",SUMPRODUCT((B$11:B852&lt;&gt;"")*1))</f>
        <v>665</v>
      </c>
      <c r="E852" s="54">
        <v>12.801</v>
      </c>
      <c r="F852" s="54">
        <v>691.06515116006562</v>
      </c>
      <c r="G852" s="54">
        <v>3.2530000000000001</v>
      </c>
      <c r="H852" s="54">
        <v>806.26437134952357</v>
      </c>
      <c r="I852" s="54">
        <v>2.2669999999999999</v>
      </c>
      <c r="J852" s="54">
        <v>787.61358623731803</v>
      </c>
      <c r="K852" s="54">
        <v>3.431</v>
      </c>
      <c r="L852" s="54">
        <v>671.74613815214218</v>
      </c>
      <c r="M852" s="54">
        <v>5.3440000000000003</v>
      </c>
      <c r="N852" s="54">
        <v>536.58439371257487</v>
      </c>
      <c r="O852" s="54">
        <v>3.7370000000000001</v>
      </c>
      <c r="P852" s="54">
        <v>604.92560877709388</v>
      </c>
      <c r="Q852" s="54">
        <v>1.861</v>
      </c>
      <c r="R852" s="54">
        <v>925.24879097259543</v>
      </c>
      <c r="S852" s="54">
        <v>1.6559999999999999</v>
      </c>
      <c r="T852" s="54">
        <v>1332.4788647342996</v>
      </c>
      <c r="U852" s="54">
        <v>3.5209999999999999</v>
      </c>
      <c r="V852" s="54">
        <v>1526.7054813973302</v>
      </c>
      <c r="W852" s="54">
        <v>7.367</v>
      </c>
      <c r="X852" s="54">
        <v>1608.0792724311118</v>
      </c>
      <c r="Y852" s="54">
        <v>10.804</v>
      </c>
      <c r="Z852" s="54">
        <v>1490.1987226952981</v>
      </c>
      <c r="AA852" s="54">
        <v>8.1180000000000003</v>
      </c>
      <c r="AB852" s="54">
        <v>1503.009485094851</v>
      </c>
    </row>
    <row r="853" spans="2:28" ht="14.45" customHeight="1">
      <c r="B853" s="57" t="s">
        <v>19</v>
      </c>
      <c r="C853" s="58" t="s">
        <v>20</v>
      </c>
      <c r="D853" s="56">
        <f>IF(B853="","",SUMPRODUCT((B$11:B853&lt;&gt;"")*1))</f>
        <v>666</v>
      </c>
      <c r="E853" s="54">
        <v>16.012</v>
      </c>
      <c r="F853" s="54">
        <v>756.41037971521359</v>
      </c>
      <c r="G853" s="54">
        <v>5.6</v>
      </c>
      <c r="H853" s="54">
        <v>838.13589285714284</v>
      </c>
      <c r="I853" s="54">
        <v>2.17</v>
      </c>
      <c r="J853" s="54">
        <v>1173.4760368663594</v>
      </c>
      <c r="K853" s="54">
        <v>2.94</v>
      </c>
      <c r="L853" s="54">
        <v>753.11768707482997</v>
      </c>
      <c r="M853" s="54">
        <v>5.7119999999999997</v>
      </c>
      <c r="N853" s="54">
        <v>581.96866246498598</v>
      </c>
      <c r="O853" s="54">
        <v>6.8109999999999999</v>
      </c>
      <c r="P853" s="54">
        <v>621.7984143297607</v>
      </c>
      <c r="Q853" s="54">
        <v>3.0720000000000001</v>
      </c>
      <c r="R853" s="54">
        <v>740.4462890625</v>
      </c>
      <c r="S853" s="54">
        <v>1.4410000000000001</v>
      </c>
      <c r="T853" s="54">
        <v>951.86953504510757</v>
      </c>
      <c r="U853" s="54">
        <v>2.597</v>
      </c>
      <c r="V853" s="54">
        <v>1182.5390835579515</v>
      </c>
      <c r="W853" s="54">
        <v>15.048</v>
      </c>
      <c r="X853" s="54">
        <v>1612.0738304093568</v>
      </c>
      <c r="Y853" s="54">
        <v>24.481999999999999</v>
      </c>
      <c r="Z853" s="54">
        <v>1603.8355526509272</v>
      </c>
      <c r="AA853" s="54">
        <v>17.122</v>
      </c>
      <c r="AB853" s="54">
        <v>1656.0044387337928</v>
      </c>
    </row>
    <row r="854" spans="2:28" ht="14.45" customHeight="1">
      <c r="B854" s="57" t="s">
        <v>21</v>
      </c>
      <c r="C854" s="58" t="s">
        <v>20</v>
      </c>
      <c r="D854" s="56">
        <f>IF(B854="","",SUMPRODUCT((B$11:B854&lt;&gt;"")*1))</f>
        <v>667</v>
      </c>
      <c r="E854" s="54">
        <v>1.0960000000000001</v>
      </c>
      <c r="F854" s="54">
        <v>582.45437956204375</v>
      </c>
      <c r="G854" s="54">
        <v>0.51400000000000001</v>
      </c>
      <c r="H854" s="54">
        <v>489.36964980544747</v>
      </c>
      <c r="I854" s="54">
        <v>0.30299999999999999</v>
      </c>
      <c r="J854" s="54">
        <v>227.64356435643563</v>
      </c>
      <c r="K854" s="54">
        <v>0.252</v>
      </c>
      <c r="L854" s="54">
        <v>315.73015873015873</v>
      </c>
      <c r="M854" s="54">
        <v>0.34899999999999998</v>
      </c>
      <c r="N854" s="54">
        <v>248.67908309455586</v>
      </c>
      <c r="O854" s="54">
        <v>0.26100000000000001</v>
      </c>
      <c r="P854" s="54">
        <v>278.36015325670496</v>
      </c>
      <c r="Q854" s="54">
        <v>13.823</v>
      </c>
      <c r="R854" s="54">
        <v>545.30774795630464</v>
      </c>
      <c r="S854" s="54">
        <v>5.3470000000000004</v>
      </c>
      <c r="T854" s="54">
        <v>609.20254348232652</v>
      </c>
      <c r="U854" s="54">
        <v>1.391</v>
      </c>
      <c r="V854" s="54">
        <v>933.08770668583747</v>
      </c>
      <c r="W854" s="54">
        <v>2.3809999999999998</v>
      </c>
      <c r="X854" s="54">
        <v>1136.2066358672826</v>
      </c>
      <c r="Y854" s="54">
        <v>4.7140000000000004</v>
      </c>
      <c r="Z854" s="54">
        <v>1202.1569792108612</v>
      </c>
      <c r="AA854" s="54">
        <v>3.843</v>
      </c>
      <c r="AB854" s="54">
        <v>1312.9804839968774</v>
      </c>
    </row>
    <row r="855" spans="2:28" ht="14.45" customHeight="1">
      <c r="B855" s="57"/>
      <c r="C855" s="58"/>
      <c r="D855" s="56"/>
      <c r="E855" s="54"/>
      <c r="F855" s="54"/>
      <c r="G855" s="54"/>
      <c r="H855" s="54"/>
      <c r="I855" s="54"/>
      <c r="J855" s="54"/>
      <c r="K855" s="54"/>
      <c r="L855" s="54"/>
      <c r="M855" s="54"/>
      <c r="N855" s="54"/>
      <c r="O855" s="54"/>
      <c r="P855" s="54"/>
      <c r="Q855" s="54"/>
      <c r="R855" s="54"/>
      <c r="S855" s="54"/>
      <c r="T855" s="54"/>
      <c r="U855" s="54"/>
      <c r="V855" s="54"/>
      <c r="W855" s="54"/>
      <c r="X855" s="54"/>
      <c r="Y855" s="54"/>
      <c r="Z855" s="54"/>
      <c r="AA855" s="54"/>
      <c r="AB855" s="54"/>
    </row>
    <row r="856" spans="2:28" ht="14.45" customHeight="1">
      <c r="B856" s="57" t="s">
        <v>22</v>
      </c>
      <c r="C856" s="58" t="s">
        <v>20</v>
      </c>
      <c r="D856" s="56">
        <f>IF(B856="","",SUMPRODUCT((B$11:B856&lt;&gt;"")*1))</f>
        <v>668</v>
      </c>
      <c r="E856" s="54">
        <v>67.334000000000003</v>
      </c>
      <c r="F856" s="54">
        <v>616.12001366323113</v>
      </c>
      <c r="G856" s="54">
        <v>32.982999999999997</v>
      </c>
      <c r="H856" s="54">
        <v>426.2353333535458</v>
      </c>
      <c r="I856" s="54">
        <v>28.494</v>
      </c>
      <c r="J856" s="54">
        <v>326.49248964694323</v>
      </c>
      <c r="K856" s="54">
        <v>34.341000000000001</v>
      </c>
      <c r="L856" s="54">
        <v>277.16324510060861</v>
      </c>
      <c r="M856" s="54">
        <v>116.379</v>
      </c>
      <c r="N856" s="54">
        <v>283.97447993194652</v>
      </c>
      <c r="O856" s="54">
        <v>172.596</v>
      </c>
      <c r="P856" s="54">
        <v>264.21649980300822</v>
      </c>
      <c r="Q856" s="54">
        <v>73.557000000000002</v>
      </c>
      <c r="R856" s="54">
        <v>340.21330396835106</v>
      </c>
      <c r="S856" s="54">
        <v>7.2590000000000003</v>
      </c>
      <c r="T856" s="54">
        <v>386.02713872434219</v>
      </c>
      <c r="U856" s="54">
        <v>47.48</v>
      </c>
      <c r="V856" s="54">
        <v>796.52999157540012</v>
      </c>
      <c r="W856" s="54">
        <v>57.5</v>
      </c>
      <c r="X856" s="54">
        <v>1090.9965217391305</v>
      </c>
      <c r="Y856" s="54">
        <v>85.9</v>
      </c>
      <c r="Z856" s="54">
        <v>1144.6391152502911</v>
      </c>
      <c r="AA856" s="54">
        <v>75.015000000000001</v>
      </c>
      <c r="AB856" s="54">
        <v>1219.3771512364194</v>
      </c>
    </row>
    <row r="857" spans="2:28" ht="14.45" customHeight="1">
      <c r="B857" s="57" t="s">
        <v>23</v>
      </c>
      <c r="C857" s="58" t="s">
        <v>20</v>
      </c>
      <c r="D857" s="56">
        <f>IF(B857="","",SUMPRODUCT((B$11:B857&lt;&gt;"")*1))</f>
        <v>669</v>
      </c>
      <c r="E857" s="54">
        <v>0.58699999999999997</v>
      </c>
      <c r="F857" s="54">
        <v>361.33219761499146</v>
      </c>
      <c r="G857" s="54">
        <v>0.40600000000000003</v>
      </c>
      <c r="H857" s="54">
        <v>343.03201970443354</v>
      </c>
      <c r="I857" s="54">
        <v>0.98599999999999999</v>
      </c>
      <c r="J857" s="54">
        <v>416.08519269776878</v>
      </c>
      <c r="K857" s="54">
        <v>1.167</v>
      </c>
      <c r="L857" s="54">
        <v>344.0959725792631</v>
      </c>
      <c r="M857" s="54">
        <v>0.92700000000000005</v>
      </c>
      <c r="N857" s="54">
        <v>388.63646170442286</v>
      </c>
      <c r="O857" s="54">
        <v>1.0720000000000001</v>
      </c>
      <c r="P857" s="54">
        <v>291.12220149253727</v>
      </c>
      <c r="Q857" s="54">
        <v>0</v>
      </c>
      <c r="R857" s="54">
        <v>0</v>
      </c>
      <c r="S857" s="54">
        <v>0</v>
      </c>
      <c r="T857" s="54">
        <v>0</v>
      </c>
      <c r="U857" s="54">
        <v>0.71399999999999997</v>
      </c>
      <c r="V857" s="54">
        <v>628.83613445378148</v>
      </c>
      <c r="W857" s="54">
        <v>1.4830000000000001</v>
      </c>
      <c r="X857" s="54">
        <v>867.04652730950784</v>
      </c>
      <c r="Y857" s="54">
        <v>2.7810000000000001</v>
      </c>
      <c r="Z857" s="54">
        <v>821.35850413520313</v>
      </c>
      <c r="AA857" s="54">
        <v>1.375</v>
      </c>
      <c r="AB857" s="54">
        <v>761.9818181818182</v>
      </c>
    </row>
    <row r="858" spans="2:28" ht="14.45" customHeight="1">
      <c r="B858" s="57" t="s">
        <v>66</v>
      </c>
      <c r="C858" s="58" t="s">
        <v>67</v>
      </c>
      <c r="D858" s="56">
        <f>IF(B858="","",SUMPRODUCT((B$11:B858&lt;&gt;"")*1))</f>
        <v>670</v>
      </c>
      <c r="E858" s="54">
        <v>0.59899999999999998</v>
      </c>
      <c r="F858" s="54">
        <v>189.82470784641069</v>
      </c>
      <c r="G858" s="54">
        <v>0.81399999999999995</v>
      </c>
      <c r="H858" s="54">
        <v>157.79975429975428</v>
      </c>
      <c r="I858" s="54">
        <v>0.34899999999999998</v>
      </c>
      <c r="J858" s="54">
        <v>167.81661891117477</v>
      </c>
      <c r="K858" s="54">
        <v>0.55000000000000004</v>
      </c>
      <c r="L858" s="54">
        <v>176.74363636363634</v>
      </c>
      <c r="M858" s="54">
        <v>1.163</v>
      </c>
      <c r="N858" s="54">
        <v>134.32846087704212</v>
      </c>
      <c r="O858" s="54">
        <v>4.3730000000000002</v>
      </c>
      <c r="P858" s="54">
        <v>184.39240795792361</v>
      </c>
      <c r="Q858" s="54">
        <v>0</v>
      </c>
      <c r="R858" s="54">
        <v>0</v>
      </c>
      <c r="S858" s="54">
        <v>0</v>
      </c>
      <c r="T858" s="54">
        <v>0</v>
      </c>
      <c r="U858" s="54">
        <v>0.85199999999999998</v>
      </c>
      <c r="V858" s="54">
        <v>156.67370892018781</v>
      </c>
      <c r="W858" s="54">
        <v>1.4470000000000001</v>
      </c>
      <c r="X858" s="54">
        <v>138.2930200414651</v>
      </c>
      <c r="Y858" s="54">
        <v>1.1339999999999999</v>
      </c>
      <c r="Z858" s="54">
        <v>136.61199294532628</v>
      </c>
      <c r="AA858" s="54">
        <v>1.1910000000000001</v>
      </c>
      <c r="AB858" s="54">
        <v>256.17044500419814</v>
      </c>
    </row>
    <row r="859" spans="2:28" ht="14.45" customHeight="1">
      <c r="B859" s="57" t="s">
        <v>97</v>
      </c>
      <c r="C859" s="58" t="s">
        <v>96</v>
      </c>
      <c r="D859" s="56">
        <f>IF(B859="","",SUMPRODUCT((B$11:B859&lt;&gt;"")*1))</f>
        <v>671</v>
      </c>
      <c r="E859" s="54">
        <v>0</v>
      </c>
      <c r="F859" s="54">
        <v>0</v>
      </c>
      <c r="G859" s="54">
        <v>0.79900000000000004</v>
      </c>
      <c r="H859" s="54">
        <v>885.50563204005005</v>
      </c>
      <c r="I859" s="54">
        <v>0</v>
      </c>
      <c r="J859" s="54">
        <v>0</v>
      </c>
      <c r="K859" s="54">
        <v>0</v>
      </c>
      <c r="L859" s="54">
        <v>0</v>
      </c>
      <c r="M859" s="54">
        <v>0</v>
      </c>
      <c r="N859" s="54">
        <v>0</v>
      </c>
      <c r="O859" s="54">
        <v>0</v>
      </c>
      <c r="P859" s="54">
        <v>0</v>
      </c>
      <c r="Q859" s="54">
        <v>0</v>
      </c>
      <c r="R859" s="54">
        <v>0</v>
      </c>
      <c r="S859" s="54">
        <v>0</v>
      </c>
      <c r="T859" s="54">
        <v>0</v>
      </c>
      <c r="U859" s="54">
        <v>0</v>
      </c>
      <c r="V859" s="54">
        <v>0</v>
      </c>
      <c r="W859" s="54">
        <v>0</v>
      </c>
      <c r="X859" s="54">
        <v>0</v>
      </c>
      <c r="Y859" s="54">
        <v>8.7999999999999995E-2</v>
      </c>
      <c r="Z859" s="54">
        <v>1352.4545454545455</v>
      </c>
      <c r="AA859" s="54">
        <v>2.2639999999999998</v>
      </c>
      <c r="AB859" s="54">
        <v>1351.6554770318021</v>
      </c>
    </row>
    <row r="860" spans="2:28" ht="14.45" customHeight="1">
      <c r="B860" s="57" t="s">
        <v>24</v>
      </c>
      <c r="C860" s="58" t="s">
        <v>25</v>
      </c>
      <c r="D860" s="56">
        <f>IF(B860="","",SUMPRODUCT((B$11:B860&lt;&gt;"")*1))</f>
        <v>672</v>
      </c>
      <c r="E860" s="54">
        <v>0.38</v>
      </c>
      <c r="F860" s="54">
        <v>536.40263157894742</v>
      </c>
      <c r="G860" s="54">
        <v>0.56699999999999995</v>
      </c>
      <c r="H860" s="54">
        <v>599.60493827160496</v>
      </c>
      <c r="I860" s="54">
        <v>0.64900000000000002</v>
      </c>
      <c r="J860" s="54">
        <v>552.62865947611715</v>
      </c>
      <c r="K860" s="54">
        <v>2.0150000000000001</v>
      </c>
      <c r="L860" s="54">
        <v>497.30868486352352</v>
      </c>
      <c r="M860" s="54">
        <v>7.6239999999999997</v>
      </c>
      <c r="N860" s="54">
        <v>440.01770724029376</v>
      </c>
      <c r="O860" s="54">
        <v>14.026</v>
      </c>
      <c r="P860" s="54">
        <v>430.66918579780406</v>
      </c>
      <c r="Q860" s="54">
        <v>9.2999999999999999E-2</v>
      </c>
      <c r="R860" s="54">
        <v>429.64516129032256</v>
      </c>
      <c r="S860" s="54">
        <v>2E-3</v>
      </c>
      <c r="T860" s="54">
        <v>846</v>
      </c>
      <c r="U860" s="54">
        <v>3.4510000000000001</v>
      </c>
      <c r="V860" s="54">
        <v>448.13937988988698</v>
      </c>
      <c r="W860" s="54">
        <v>0.89200000000000002</v>
      </c>
      <c r="X860" s="54">
        <v>485.71076233183857</v>
      </c>
      <c r="Y860" s="54">
        <v>4.5350000000000001</v>
      </c>
      <c r="Z860" s="54">
        <v>650.16493936052916</v>
      </c>
      <c r="AA860" s="54">
        <v>6.0309999999999997</v>
      </c>
      <c r="AB860" s="54">
        <v>771.72193666058706</v>
      </c>
    </row>
    <row r="861" spans="2:28" ht="14.45" customHeight="1">
      <c r="B861" s="57"/>
      <c r="C861" s="58"/>
      <c r="D861" s="56"/>
      <c r="E861" s="54"/>
      <c r="F861" s="54"/>
      <c r="G861" s="54"/>
      <c r="H861" s="54"/>
      <c r="I861" s="54"/>
      <c r="J861" s="54"/>
      <c r="K861" s="54"/>
      <c r="L861" s="54"/>
      <c r="M861" s="54"/>
      <c r="N861" s="54"/>
      <c r="O861" s="54"/>
      <c r="P861" s="54"/>
      <c r="Q861" s="54"/>
      <c r="R861" s="54"/>
      <c r="S861" s="54"/>
      <c r="T861" s="54"/>
      <c r="U861" s="54"/>
      <c r="V861" s="54"/>
      <c r="W861" s="54"/>
      <c r="X861" s="54"/>
      <c r="Y861" s="54"/>
      <c r="Z861" s="54"/>
      <c r="AA861" s="54"/>
      <c r="AB861" s="54"/>
    </row>
    <row r="862" spans="2:28" ht="14.45" customHeight="1">
      <c r="B862" s="57" t="s">
        <v>27</v>
      </c>
      <c r="C862" s="58" t="s">
        <v>28</v>
      </c>
      <c r="D862" s="56">
        <f>IF(B862="","",SUMPRODUCT((B$11:B862&lt;&gt;"")*1))</f>
        <v>673</v>
      </c>
      <c r="E862" s="54">
        <v>0.104</v>
      </c>
      <c r="F862" s="54">
        <v>2114.5961538461538</v>
      </c>
      <c r="G862" s="54">
        <v>5.5E-2</v>
      </c>
      <c r="H862" s="54">
        <v>2108.0727272727272</v>
      </c>
      <c r="I862" s="54">
        <v>0.17100000000000001</v>
      </c>
      <c r="J862" s="54">
        <v>2519.9590643274855</v>
      </c>
      <c r="K862" s="54">
        <v>0.25700000000000001</v>
      </c>
      <c r="L862" s="54">
        <v>2611.4357976653696</v>
      </c>
      <c r="M862" s="54">
        <v>0.21299999999999999</v>
      </c>
      <c r="N862" s="54">
        <v>2409.4225352112676</v>
      </c>
      <c r="O862" s="54">
        <v>0.32500000000000001</v>
      </c>
      <c r="P862" s="54">
        <v>2083.0030769230771</v>
      </c>
      <c r="Q862" s="54">
        <v>0.54500000000000004</v>
      </c>
      <c r="R862" s="54">
        <v>2249.8146788990825</v>
      </c>
      <c r="S862" s="54">
        <v>0.49199999999999999</v>
      </c>
      <c r="T862" s="54">
        <v>2106.6260162601625</v>
      </c>
      <c r="U862" s="54">
        <v>0.183</v>
      </c>
      <c r="V862" s="54">
        <v>2008.9016393442623</v>
      </c>
      <c r="W862" s="54">
        <v>3.2000000000000001E-2</v>
      </c>
      <c r="X862" s="54">
        <v>3181.40625</v>
      </c>
      <c r="Y862" s="54">
        <v>6.4000000000000001E-2</v>
      </c>
      <c r="Z862" s="54">
        <v>3264.9375</v>
      </c>
      <c r="AA862" s="54">
        <v>7.4999999999999997E-2</v>
      </c>
      <c r="AB862" s="54">
        <v>3757.2533333333336</v>
      </c>
    </row>
    <row r="863" spans="2:28" ht="14.45" customHeight="1">
      <c r="B863" s="57" t="s">
        <v>29</v>
      </c>
      <c r="C863" s="58" t="s">
        <v>30</v>
      </c>
      <c r="D863" s="56">
        <f>IF(B863="","",SUMPRODUCT((B$11:B863&lt;&gt;"")*1))</f>
        <v>674</v>
      </c>
      <c r="E863" s="54">
        <v>0.13900000000000001</v>
      </c>
      <c r="F863" s="54">
        <v>645.23021582733816</v>
      </c>
      <c r="G863" s="54">
        <v>0.501</v>
      </c>
      <c r="H863" s="54">
        <v>544.27944111776446</v>
      </c>
      <c r="I863" s="54">
        <v>0.73899999999999999</v>
      </c>
      <c r="J863" s="54">
        <v>625.24086603518265</v>
      </c>
      <c r="K863" s="54">
        <v>0.85599999999999998</v>
      </c>
      <c r="L863" s="54">
        <v>673.3925233644859</v>
      </c>
      <c r="M863" s="54">
        <v>0.39800000000000002</v>
      </c>
      <c r="N863" s="54">
        <v>781.5854271356784</v>
      </c>
      <c r="O863" s="54">
        <v>0.11700000000000001</v>
      </c>
      <c r="P863" s="54">
        <v>2282.4017094017095</v>
      </c>
      <c r="Q863" s="54">
        <v>0.21</v>
      </c>
      <c r="R863" s="54">
        <v>2118.6047619047617</v>
      </c>
      <c r="S863" s="54">
        <v>8.1000000000000003E-2</v>
      </c>
      <c r="T863" s="54">
        <v>2857.9753086419755</v>
      </c>
      <c r="U863" s="54">
        <v>0.26700000000000002</v>
      </c>
      <c r="V863" s="54">
        <v>838.34082397003749</v>
      </c>
      <c r="W863" s="54">
        <v>0.113</v>
      </c>
      <c r="X863" s="54">
        <v>80</v>
      </c>
      <c r="Y863" s="54">
        <v>0.58399999999999996</v>
      </c>
      <c r="Z863" s="54">
        <v>510.3082191780822</v>
      </c>
      <c r="AA863" s="54">
        <v>0.373</v>
      </c>
      <c r="AB863" s="54">
        <v>848.11528150134052</v>
      </c>
    </row>
    <row r="864" spans="2:28" ht="14.45" customHeight="1">
      <c r="B864" s="57" t="s">
        <v>32</v>
      </c>
      <c r="C864" s="58" t="s">
        <v>33</v>
      </c>
      <c r="D864" s="56">
        <f>IF(B864="","",SUMPRODUCT((B$11:B864&lt;&gt;"")*1))</f>
        <v>675</v>
      </c>
      <c r="E864" s="54">
        <v>3.0000000000000001E-3</v>
      </c>
      <c r="F864" s="54">
        <v>1259</v>
      </c>
      <c r="G864" s="54">
        <v>3.2000000000000001E-2</v>
      </c>
      <c r="H864" s="54">
        <v>1313.3125</v>
      </c>
      <c r="I864" s="54">
        <v>2.1999999999999999E-2</v>
      </c>
      <c r="J864" s="54">
        <v>1221.9545454545455</v>
      </c>
      <c r="K864" s="54">
        <v>4.0000000000000001E-3</v>
      </c>
      <c r="L864" s="54">
        <v>1345</v>
      </c>
      <c r="M864" s="54">
        <v>0</v>
      </c>
      <c r="N864" s="54">
        <v>0</v>
      </c>
      <c r="O864" s="54">
        <v>4.0000000000000001E-3</v>
      </c>
      <c r="P864" s="54">
        <v>1092</v>
      </c>
      <c r="Q864" s="54">
        <v>4.1000000000000002E-2</v>
      </c>
      <c r="R864" s="54">
        <v>1147.3170731707316</v>
      </c>
      <c r="S864" s="54">
        <v>5.8000000000000003E-2</v>
      </c>
      <c r="T864" s="54">
        <v>1301.2931034482758</v>
      </c>
      <c r="U864" s="54">
        <v>4.2000000000000003E-2</v>
      </c>
      <c r="V864" s="54">
        <v>1183.3809523809523</v>
      </c>
      <c r="W864" s="54">
        <v>4.0000000000000001E-3</v>
      </c>
      <c r="X864" s="54">
        <v>1031.5</v>
      </c>
      <c r="Y864" s="54">
        <v>6.0000000000000001E-3</v>
      </c>
      <c r="Z864" s="54">
        <v>1935.8333333333333</v>
      </c>
      <c r="AA864" s="54">
        <v>0</v>
      </c>
      <c r="AB864" s="54">
        <v>0</v>
      </c>
    </row>
    <row r="865" spans="2:28" ht="14.45" customHeight="1">
      <c r="B865" s="57" t="s">
        <v>26</v>
      </c>
      <c r="C865" s="58" t="s">
        <v>34</v>
      </c>
      <c r="D865" s="56">
        <f>IF(B865="","",SUMPRODUCT((B$11:B865&lt;&gt;"")*1))</f>
        <v>676</v>
      </c>
      <c r="E865" s="54">
        <v>0</v>
      </c>
      <c r="F865" s="54">
        <v>0</v>
      </c>
      <c r="G865" s="54">
        <v>0</v>
      </c>
      <c r="H865" s="54">
        <v>0</v>
      </c>
      <c r="I865" s="54">
        <v>0</v>
      </c>
      <c r="J865" s="54">
        <v>0</v>
      </c>
      <c r="K865" s="54">
        <v>0</v>
      </c>
      <c r="L865" s="54">
        <v>0</v>
      </c>
      <c r="M865" s="54">
        <v>4.0000000000000001E-3</v>
      </c>
      <c r="N865" s="54">
        <v>1778.75</v>
      </c>
      <c r="O865" s="54">
        <v>1E-3</v>
      </c>
      <c r="P865" s="54">
        <v>2513</v>
      </c>
      <c r="Q865" s="54">
        <v>3.3000000000000002E-2</v>
      </c>
      <c r="R865" s="54">
        <v>2080.151515151515</v>
      </c>
      <c r="S865" s="54">
        <v>2.5000000000000001E-2</v>
      </c>
      <c r="T865" s="54">
        <v>2072.48</v>
      </c>
      <c r="U865" s="54">
        <v>3.0000000000000001E-3</v>
      </c>
      <c r="V865" s="54">
        <v>2299.6666666666665</v>
      </c>
      <c r="W865" s="54">
        <v>0</v>
      </c>
      <c r="X865" s="54">
        <v>0</v>
      </c>
      <c r="Y865" s="54">
        <v>0</v>
      </c>
      <c r="Z865" s="54">
        <v>0</v>
      </c>
      <c r="AA865" s="54">
        <v>0</v>
      </c>
      <c r="AB865" s="54">
        <v>0</v>
      </c>
    </row>
    <row r="866" spans="2:28" ht="14.45" customHeight="1">
      <c r="B866" s="57" t="s">
        <v>35</v>
      </c>
      <c r="C866" s="58" t="s">
        <v>34</v>
      </c>
      <c r="D866" s="56">
        <f>IF(B866="","",SUMPRODUCT((B$11:B866&lt;&gt;"")*1))</f>
        <v>677</v>
      </c>
      <c r="E866" s="54">
        <v>0</v>
      </c>
      <c r="F866" s="54">
        <v>0</v>
      </c>
      <c r="G866" s="54">
        <v>3.0000000000000001E-3</v>
      </c>
      <c r="H866" s="54">
        <v>1666.6666666666667</v>
      </c>
      <c r="I866" s="54">
        <v>7.0000000000000001E-3</v>
      </c>
      <c r="J866" s="54">
        <v>1641.5714285714287</v>
      </c>
      <c r="K866" s="54">
        <v>0</v>
      </c>
      <c r="L866" s="54">
        <v>0</v>
      </c>
      <c r="M866" s="54">
        <v>0</v>
      </c>
      <c r="N866" s="54">
        <v>0</v>
      </c>
      <c r="O866" s="54">
        <v>2E-3</v>
      </c>
      <c r="P866" s="54">
        <v>949.5</v>
      </c>
      <c r="Q866" s="54">
        <v>6.0000000000000001E-3</v>
      </c>
      <c r="R866" s="54">
        <v>980.5</v>
      </c>
      <c r="S866" s="54">
        <v>6.0000000000000001E-3</v>
      </c>
      <c r="T866" s="54">
        <v>584.5</v>
      </c>
      <c r="U866" s="54">
        <v>3.0000000000000001E-3</v>
      </c>
      <c r="V866" s="54">
        <v>532.33333333333326</v>
      </c>
      <c r="W866" s="54">
        <v>3.0000000000000001E-3</v>
      </c>
      <c r="X866" s="54">
        <v>428.33333333333337</v>
      </c>
      <c r="Y866" s="54">
        <v>0</v>
      </c>
      <c r="Z866" s="54">
        <v>0</v>
      </c>
      <c r="AA866" s="54">
        <v>0</v>
      </c>
      <c r="AB866" s="54">
        <v>0</v>
      </c>
    </row>
    <row r="867" spans="2:28" ht="14.45" customHeight="1">
      <c r="B867" s="57"/>
      <c r="C867" s="58"/>
      <c r="D867" s="56"/>
      <c r="E867" s="54"/>
      <c r="F867" s="54"/>
      <c r="G867" s="54"/>
      <c r="H867" s="54"/>
      <c r="I867" s="54"/>
      <c r="J867" s="54"/>
      <c r="K867" s="54"/>
      <c r="L867" s="54"/>
      <c r="M867" s="54"/>
      <c r="N867" s="54"/>
      <c r="O867" s="54"/>
      <c r="P867" s="54"/>
      <c r="Q867" s="54"/>
      <c r="R867" s="54"/>
      <c r="S867" s="54"/>
      <c r="T867" s="54"/>
      <c r="U867" s="54"/>
      <c r="V867" s="54"/>
      <c r="W867" s="54"/>
      <c r="X867" s="54"/>
      <c r="Y867" s="54"/>
      <c r="Z867" s="54"/>
      <c r="AA867" s="54"/>
      <c r="AB867" s="54"/>
    </row>
    <row r="868" spans="2:28" ht="14.45" customHeight="1">
      <c r="B868" s="57" t="s">
        <v>85</v>
      </c>
      <c r="C868" s="58" t="s">
        <v>37</v>
      </c>
      <c r="D868" s="56">
        <f>IF(B868="","",SUMPRODUCT((B$11:B868&lt;&gt;"")*1))</f>
        <v>678</v>
      </c>
      <c r="E868" s="54">
        <v>0.57299999999999995</v>
      </c>
      <c r="F868" s="54">
        <v>1104.1849912739965</v>
      </c>
      <c r="G868" s="54">
        <v>0.54400000000000004</v>
      </c>
      <c r="H868" s="54">
        <v>1290.0275735294117</v>
      </c>
      <c r="I868" s="54">
        <v>0.85399999999999998</v>
      </c>
      <c r="J868" s="54">
        <v>1460.0655737704917</v>
      </c>
      <c r="K868" s="54">
        <v>1.117</v>
      </c>
      <c r="L868" s="54">
        <v>1375.6427931960609</v>
      </c>
      <c r="M868" s="54">
        <v>1.468</v>
      </c>
      <c r="N868" s="54">
        <v>1240.4134877384197</v>
      </c>
      <c r="O868" s="54">
        <v>2.38</v>
      </c>
      <c r="P868" s="54">
        <v>1042.0848739495798</v>
      </c>
      <c r="Q868" s="54">
        <v>3.0459999999999998</v>
      </c>
      <c r="R868" s="54">
        <v>1107.4931057124097</v>
      </c>
      <c r="S868" s="54">
        <v>2.9590000000000001</v>
      </c>
      <c r="T868" s="54">
        <v>1159.4731328151402</v>
      </c>
      <c r="U868" s="54">
        <v>2.1509999999999998</v>
      </c>
      <c r="V868" s="54">
        <v>1066.9116689911668</v>
      </c>
      <c r="W868" s="54">
        <v>0.47399999999999998</v>
      </c>
      <c r="X868" s="54">
        <v>1484.6097046413502</v>
      </c>
      <c r="Y868" s="54">
        <v>0.24</v>
      </c>
      <c r="Z868" s="54">
        <v>1960.7708333333333</v>
      </c>
      <c r="AA868" s="54">
        <v>0.82599999999999996</v>
      </c>
      <c r="AB868" s="54">
        <v>2058.5338983050847</v>
      </c>
    </row>
    <row r="869" spans="2:28" ht="14.45" customHeight="1">
      <c r="B869" s="57" t="s">
        <v>38</v>
      </c>
      <c r="C869" s="58" t="s">
        <v>37</v>
      </c>
      <c r="D869" s="56">
        <f>IF(B869="","",SUMPRODUCT((B$11:B869&lt;&gt;"")*1))</f>
        <v>679</v>
      </c>
      <c r="E869" s="54">
        <v>2.1000000000000001E-2</v>
      </c>
      <c r="F869" s="54">
        <v>1499.952380952381</v>
      </c>
      <c r="G869" s="54">
        <v>3.9E-2</v>
      </c>
      <c r="H869" s="54">
        <v>1478.8717948717949</v>
      </c>
      <c r="I869" s="54">
        <v>2.9000000000000001E-2</v>
      </c>
      <c r="J869" s="54">
        <v>1536.7241379310344</v>
      </c>
      <c r="K869" s="54">
        <v>4.1000000000000002E-2</v>
      </c>
      <c r="L869" s="54">
        <v>1504.2926829268292</v>
      </c>
      <c r="M869" s="54">
        <v>4.9000000000000002E-2</v>
      </c>
      <c r="N869" s="54">
        <v>1506.9795918367347</v>
      </c>
      <c r="O869" s="54">
        <v>0.158</v>
      </c>
      <c r="P869" s="54">
        <v>1128.3164556962026</v>
      </c>
      <c r="Q869" s="54">
        <v>0.109</v>
      </c>
      <c r="R869" s="54">
        <v>1103.9633027522937</v>
      </c>
      <c r="S869" s="54">
        <v>0.115</v>
      </c>
      <c r="T869" s="54">
        <v>1129.8695652173913</v>
      </c>
      <c r="U869" s="54">
        <v>8.4000000000000005E-2</v>
      </c>
      <c r="V869" s="54">
        <v>1240.2380952380952</v>
      </c>
      <c r="W869" s="54">
        <v>1.6E-2</v>
      </c>
      <c r="X869" s="54">
        <v>1313.9375</v>
      </c>
      <c r="Y869" s="54">
        <v>5.2999999999999999E-2</v>
      </c>
      <c r="Z869" s="54">
        <v>1599.2452830188679</v>
      </c>
      <c r="AA869" s="54">
        <v>1.0999999999999999E-2</v>
      </c>
      <c r="AB869" s="54">
        <v>1645.7272727272727</v>
      </c>
    </row>
    <row r="870" spans="2:28" ht="14.45" customHeight="1">
      <c r="B870" s="57" t="s">
        <v>39</v>
      </c>
      <c r="C870" s="58" t="s">
        <v>40</v>
      </c>
      <c r="D870" s="56">
        <f>IF(B870="","",SUMPRODUCT((B$11:B870&lt;&gt;"")*1))</f>
        <v>680</v>
      </c>
      <c r="E870" s="54">
        <v>0.60499999999999998</v>
      </c>
      <c r="F870" s="54">
        <v>1261.9289256198347</v>
      </c>
      <c r="G870" s="54">
        <v>0.41</v>
      </c>
      <c r="H870" s="54">
        <v>1319.3121951219512</v>
      </c>
      <c r="I870" s="54">
        <v>0.86399999999999999</v>
      </c>
      <c r="J870" s="54">
        <v>1541.2777777777778</v>
      </c>
      <c r="K870" s="54">
        <v>1.0329999999999999</v>
      </c>
      <c r="L870" s="54">
        <v>1271.8644724104549</v>
      </c>
      <c r="M870" s="54">
        <v>0.81799999999999995</v>
      </c>
      <c r="N870" s="54">
        <v>1128.0183374083128</v>
      </c>
      <c r="O870" s="54">
        <v>0.90700000000000003</v>
      </c>
      <c r="P870" s="54">
        <v>1068.0661521499449</v>
      </c>
      <c r="Q870" s="54">
        <v>1.867</v>
      </c>
      <c r="R870" s="54">
        <v>1110.2924477771826</v>
      </c>
      <c r="S870" s="54">
        <v>1.9710000000000001</v>
      </c>
      <c r="T870" s="54">
        <v>1115.1552511415525</v>
      </c>
      <c r="U870" s="54">
        <v>1.3009999999999999</v>
      </c>
      <c r="V870" s="54">
        <v>971.6133743274404</v>
      </c>
      <c r="W870" s="54">
        <v>0.20200000000000001</v>
      </c>
      <c r="X870" s="54">
        <v>1310.3861386138615</v>
      </c>
      <c r="Y870" s="54">
        <v>0.187</v>
      </c>
      <c r="Z870" s="54">
        <v>1723.7272727272727</v>
      </c>
      <c r="AA870" s="54">
        <v>0.52100000000000002</v>
      </c>
      <c r="AB870" s="54">
        <v>1924.0364683301343</v>
      </c>
    </row>
    <row r="871" spans="2:28" ht="14.45" customHeight="1">
      <c r="B871" s="57" t="s">
        <v>74</v>
      </c>
      <c r="C871" s="58" t="s">
        <v>42</v>
      </c>
      <c r="D871" s="56">
        <f>IF(B871="","",SUMPRODUCT((B$11:B871&lt;&gt;"")*1))</f>
        <v>681</v>
      </c>
      <c r="E871" s="54">
        <v>7.0000000000000001E-3</v>
      </c>
      <c r="F871" s="54">
        <v>1397.1428571428571</v>
      </c>
      <c r="G871" s="54">
        <v>5.0000000000000001E-3</v>
      </c>
      <c r="H871" s="54">
        <v>1551</v>
      </c>
      <c r="I871" s="54">
        <v>5.0000000000000001E-3</v>
      </c>
      <c r="J871" s="54">
        <v>1235.5999999999999</v>
      </c>
      <c r="K871" s="54">
        <v>0</v>
      </c>
      <c r="L871" s="54">
        <v>0</v>
      </c>
      <c r="M871" s="54">
        <v>0</v>
      </c>
      <c r="N871" s="54">
        <v>0</v>
      </c>
      <c r="O871" s="54">
        <v>8.9999999999999993E-3</v>
      </c>
      <c r="P871" s="54">
        <v>1417.1111111111111</v>
      </c>
      <c r="Q871" s="54">
        <v>8.8999999999999996E-2</v>
      </c>
      <c r="R871" s="54">
        <v>1616.1797752808989</v>
      </c>
      <c r="S871" s="54">
        <v>7.0999999999999994E-2</v>
      </c>
      <c r="T871" s="54">
        <v>1592.2394366197184</v>
      </c>
      <c r="U871" s="54">
        <v>0</v>
      </c>
      <c r="V871" s="54">
        <v>0</v>
      </c>
      <c r="W871" s="54">
        <v>0</v>
      </c>
      <c r="X871" s="54">
        <v>0</v>
      </c>
      <c r="Y871" s="54">
        <v>0</v>
      </c>
      <c r="Z871" s="54">
        <v>0</v>
      </c>
      <c r="AA871" s="54">
        <v>6.0000000000000001E-3</v>
      </c>
      <c r="AB871" s="54">
        <v>1732.5</v>
      </c>
    </row>
    <row r="872" spans="2:28" ht="14.45" customHeight="1">
      <c r="B872" s="57" t="s">
        <v>41</v>
      </c>
      <c r="C872" s="58" t="s">
        <v>42</v>
      </c>
      <c r="D872" s="56">
        <f>IF(B872="","",SUMPRODUCT((B$11:B872&lt;&gt;"")*1))</f>
        <v>682</v>
      </c>
      <c r="E872" s="54">
        <v>0</v>
      </c>
      <c r="F872" s="54">
        <v>0</v>
      </c>
      <c r="G872" s="54">
        <v>0</v>
      </c>
      <c r="H872" s="54">
        <v>0</v>
      </c>
      <c r="I872" s="54">
        <v>0</v>
      </c>
      <c r="J872" s="54">
        <v>0</v>
      </c>
      <c r="K872" s="54">
        <v>0</v>
      </c>
      <c r="L872" s="54">
        <v>0</v>
      </c>
      <c r="M872" s="54">
        <v>0</v>
      </c>
      <c r="N872" s="54">
        <v>0</v>
      </c>
      <c r="O872" s="54">
        <v>0</v>
      </c>
      <c r="P872" s="54">
        <v>0</v>
      </c>
      <c r="Q872" s="54">
        <v>0</v>
      </c>
      <c r="R872" s="54">
        <v>0</v>
      </c>
      <c r="S872" s="54">
        <v>0</v>
      </c>
      <c r="T872" s="54">
        <v>0</v>
      </c>
      <c r="U872" s="54">
        <v>2E-3</v>
      </c>
      <c r="V872" s="54">
        <v>680.5</v>
      </c>
      <c r="W872" s="54">
        <v>0</v>
      </c>
      <c r="X872" s="54">
        <v>0</v>
      </c>
      <c r="Y872" s="54">
        <v>3.0000000000000001E-3</v>
      </c>
      <c r="Z872" s="54">
        <v>1267.3333333333333</v>
      </c>
      <c r="AA872" s="54">
        <v>5.0000000000000001E-3</v>
      </c>
      <c r="AB872" s="54">
        <v>496.8</v>
      </c>
    </row>
    <row r="873" spans="2:28" ht="14.45" customHeight="1">
      <c r="B873" s="57"/>
      <c r="C873" s="58"/>
      <c r="D873" s="56"/>
      <c r="E873" s="54"/>
      <c r="F873" s="54"/>
      <c r="G873" s="54"/>
      <c r="H873" s="54"/>
      <c r="I873" s="54"/>
      <c r="J873" s="54"/>
      <c r="K873" s="54"/>
      <c r="L873" s="54"/>
      <c r="M873" s="54"/>
      <c r="N873" s="54"/>
      <c r="O873" s="54"/>
      <c r="P873" s="54"/>
      <c r="Q873" s="54"/>
      <c r="R873" s="54"/>
      <c r="S873" s="54"/>
      <c r="T873" s="54"/>
      <c r="U873" s="54"/>
      <c r="V873" s="54"/>
      <c r="W873" s="54"/>
      <c r="X873" s="54"/>
      <c r="Y873" s="54"/>
      <c r="Z873" s="54"/>
      <c r="AA873" s="54"/>
      <c r="AB873" s="54"/>
    </row>
    <row r="874" spans="2:28" ht="14.45" customHeight="1">
      <c r="B874" s="57" t="s">
        <v>43</v>
      </c>
      <c r="C874" s="58" t="s">
        <v>44</v>
      </c>
      <c r="D874" s="56">
        <f>IF(B874="","",SUMPRODUCT((B$11:B874&lt;&gt;"")*1))</f>
        <v>683</v>
      </c>
      <c r="E874" s="54">
        <v>0.95</v>
      </c>
      <c r="F874" s="54">
        <v>523.29578947368418</v>
      </c>
      <c r="G874" s="54">
        <v>0.59499999999999997</v>
      </c>
      <c r="H874" s="54">
        <v>541.84201680672265</v>
      </c>
      <c r="I874" s="54">
        <v>1.4359999999999999</v>
      </c>
      <c r="J874" s="54">
        <v>714.27228412256261</v>
      </c>
      <c r="K874" s="54">
        <v>1.623</v>
      </c>
      <c r="L874" s="54">
        <v>903.51817621688224</v>
      </c>
      <c r="M874" s="54">
        <v>2.0129999999999999</v>
      </c>
      <c r="N874" s="54">
        <v>817.50471932439143</v>
      </c>
      <c r="O874" s="54">
        <v>4.5279999999999996</v>
      </c>
      <c r="P874" s="54">
        <v>591.52429328621906</v>
      </c>
      <c r="Q874" s="54">
        <v>6.6680000000000001</v>
      </c>
      <c r="R874" s="54">
        <v>765.03464307138574</v>
      </c>
      <c r="S874" s="54">
        <v>3.1709999999999998</v>
      </c>
      <c r="T874" s="54">
        <v>1086.5193945127719</v>
      </c>
      <c r="U874" s="54">
        <v>2.9180000000000001</v>
      </c>
      <c r="V874" s="54">
        <v>982.9931459904044</v>
      </c>
      <c r="W874" s="54">
        <v>2.42</v>
      </c>
      <c r="X874" s="54">
        <v>1079.5103305785124</v>
      </c>
      <c r="Y874" s="54">
        <v>2.34</v>
      </c>
      <c r="Z874" s="54">
        <v>1378.4363247863248</v>
      </c>
      <c r="AA874" s="54">
        <v>3.7509999999999999</v>
      </c>
      <c r="AB874" s="54">
        <v>1561.1338309784057</v>
      </c>
    </row>
    <row r="875" spans="2:28" ht="14.45" customHeight="1">
      <c r="B875" s="57" t="s">
        <v>98</v>
      </c>
      <c r="C875" s="58" t="s">
        <v>99</v>
      </c>
      <c r="D875" s="56">
        <f>IF(B875="","",SUMPRODUCT((B$11:B875&lt;&gt;"")*1))</f>
        <v>684</v>
      </c>
      <c r="E875" s="54">
        <v>4.5650000000000004</v>
      </c>
      <c r="F875" s="54">
        <v>648.80438116100765</v>
      </c>
      <c r="G875" s="54">
        <v>7.1740000000000004</v>
      </c>
      <c r="H875" s="54">
        <v>559.31126289378312</v>
      </c>
      <c r="I875" s="54">
        <v>3.8809999999999998</v>
      </c>
      <c r="J875" s="54">
        <v>580.7985055398093</v>
      </c>
      <c r="K875" s="54">
        <v>1.236</v>
      </c>
      <c r="L875" s="54">
        <v>593.73867313915855</v>
      </c>
      <c r="M875" s="54">
        <v>1.0900000000000001</v>
      </c>
      <c r="N875" s="54">
        <v>593.54403669724775</v>
      </c>
      <c r="O875" s="54">
        <v>0</v>
      </c>
      <c r="P875" s="54">
        <v>0</v>
      </c>
      <c r="Q875" s="54">
        <v>0</v>
      </c>
      <c r="R875" s="54">
        <v>0</v>
      </c>
      <c r="S875" s="54">
        <v>0.13100000000000001</v>
      </c>
      <c r="T875" s="54">
        <v>212.70229007633588</v>
      </c>
      <c r="U875" s="54">
        <v>1.7999999999999999E-2</v>
      </c>
      <c r="V875" s="54">
        <v>720</v>
      </c>
      <c r="W875" s="54">
        <v>2.8000000000000001E-2</v>
      </c>
      <c r="X875" s="54">
        <v>385.71428571428572</v>
      </c>
      <c r="Y875" s="54">
        <v>0.98799999999999999</v>
      </c>
      <c r="Z875" s="54">
        <v>645.39979757085018</v>
      </c>
      <c r="AA875" s="54">
        <v>1.36</v>
      </c>
      <c r="AB875" s="54">
        <v>754.31691176470588</v>
      </c>
    </row>
    <row r="876" spans="2:28" ht="14.45" customHeight="1">
      <c r="B876" s="57" t="s">
        <v>86</v>
      </c>
      <c r="C876" s="58" t="s">
        <v>87</v>
      </c>
      <c r="D876" s="56">
        <f>IF(B876="","",SUMPRODUCT((B$11:B876&lt;&gt;"")*1))</f>
        <v>685</v>
      </c>
      <c r="E876" s="54">
        <v>0.192</v>
      </c>
      <c r="F876" s="54">
        <v>1312.4895833333333</v>
      </c>
      <c r="G876" s="54">
        <v>8.4000000000000005E-2</v>
      </c>
      <c r="H876" s="54">
        <v>1127.5595238095239</v>
      </c>
      <c r="I876" s="54">
        <v>0.114</v>
      </c>
      <c r="J876" s="54">
        <v>1242.0877192982457</v>
      </c>
      <c r="K876" s="54">
        <v>0.438</v>
      </c>
      <c r="L876" s="54">
        <v>850.31050228310494</v>
      </c>
      <c r="M876" s="54">
        <v>1.2070000000000001</v>
      </c>
      <c r="N876" s="54">
        <v>770.26014913007452</v>
      </c>
      <c r="O876" s="54">
        <v>1.23</v>
      </c>
      <c r="P876" s="54">
        <v>680.34552845528458</v>
      </c>
      <c r="Q876" s="54">
        <v>1.3759999999999999</v>
      </c>
      <c r="R876" s="54">
        <v>631.20058139534876</v>
      </c>
      <c r="S876" s="54">
        <v>2.5979999999999999</v>
      </c>
      <c r="T876" s="54">
        <v>694.13086989992303</v>
      </c>
      <c r="U876" s="54">
        <v>1.4650000000000001</v>
      </c>
      <c r="V876" s="54">
        <v>658.19795221843003</v>
      </c>
      <c r="W876" s="54">
        <v>9.8000000000000004E-2</v>
      </c>
      <c r="X876" s="54">
        <v>776.4795918367347</v>
      </c>
      <c r="Y876" s="54">
        <v>0.129</v>
      </c>
      <c r="Z876" s="54">
        <v>1787.5193798449613</v>
      </c>
      <c r="AA876" s="54">
        <v>0.17</v>
      </c>
      <c r="AB876" s="54">
        <v>1827.2117647058824</v>
      </c>
    </row>
    <row r="877" spans="2:28" ht="14.45" customHeight="1">
      <c r="B877" s="57" t="s">
        <v>47</v>
      </c>
      <c r="C877" s="58" t="s">
        <v>48</v>
      </c>
      <c r="D877" s="56">
        <f>IF(B877="","",SUMPRODUCT((B$11:B877&lt;&gt;"")*1))</f>
        <v>686</v>
      </c>
      <c r="E877" s="54">
        <v>0.77600000000000002</v>
      </c>
      <c r="F877" s="54">
        <v>868.73195876288651</v>
      </c>
      <c r="G877" s="54">
        <v>0.83799999999999997</v>
      </c>
      <c r="H877" s="54">
        <v>900.60143198090691</v>
      </c>
      <c r="I877" s="54">
        <v>1.3660000000000001</v>
      </c>
      <c r="J877" s="54">
        <v>953.10395314787695</v>
      </c>
      <c r="K877" s="54">
        <v>1.714</v>
      </c>
      <c r="L877" s="54">
        <v>708.93115519253206</v>
      </c>
      <c r="M877" s="54">
        <v>1.258</v>
      </c>
      <c r="N877" s="54">
        <v>683.19872813990457</v>
      </c>
      <c r="O877" s="54">
        <v>1.4139999999999999</v>
      </c>
      <c r="P877" s="54">
        <v>677.25318246110317</v>
      </c>
      <c r="Q877" s="54">
        <v>1.5269999999999999</v>
      </c>
      <c r="R877" s="54">
        <v>819.08840864440072</v>
      </c>
      <c r="S877" s="54">
        <v>1.948</v>
      </c>
      <c r="T877" s="54">
        <v>752.83983572895272</v>
      </c>
      <c r="U877" s="54">
        <v>1.3</v>
      </c>
      <c r="V877" s="54">
        <v>727.08923076923077</v>
      </c>
      <c r="W877" s="54">
        <v>0.28699999999999998</v>
      </c>
      <c r="X877" s="54">
        <v>857.60278745644598</v>
      </c>
      <c r="Y877" s="54">
        <v>0.30299999999999999</v>
      </c>
      <c r="Z877" s="54">
        <v>1468.8712871287128</v>
      </c>
      <c r="AA877" s="54">
        <v>0.68799999999999994</v>
      </c>
      <c r="AB877" s="54">
        <v>1460.1976744186047</v>
      </c>
    </row>
    <row r="878" spans="2:28" ht="14.45" customHeight="1">
      <c r="B878" s="57" t="s">
        <v>49</v>
      </c>
      <c r="C878" s="58" t="s">
        <v>50</v>
      </c>
      <c r="D878" s="56">
        <f>IF(B878="","",SUMPRODUCT((B$11:B878&lt;&gt;"")*1))</f>
        <v>687</v>
      </c>
      <c r="E878" s="54">
        <v>8.9999999999999993E-3</v>
      </c>
      <c r="F878" s="54">
        <v>480</v>
      </c>
      <c r="G878" s="54">
        <v>0.02</v>
      </c>
      <c r="H878" s="54">
        <v>1053</v>
      </c>
      <c r="I878" s="54">
        <v>1.6E-2</v>
      </c>
      <c r="J878" s="54">
        <v>966.625</v>
      </c>
      <c r="K878" s="54">
        <v>1.0999999999999999E-2</v>
      </c>
      <c r="L878" s="54">
        <v>1171.2727272727273</v>
      </c>
      <c r="M878" s="54">
        <v>8.9999999999999993E-3</v>
      </c>
      <c r="N878" s="54">
        <v>1116</v>
      </c>
      <c r="O878" s="54">
        <v>0.02</v>
      </c>
      <c r="P878" s="54">
        <v>1042.2</v>
      </c>
      <c r="Q878" s="54">
        <v>1.7000000000000001E-2</v>
      </c>
      <c r="R878" s="54">
        <v>1772.4705882352941</v>
      </c>
      <c r="S878" s="54">
        <v>8.2000000000000003E-2</v>
      </c>
      <c r="T878" s="54">
        <v>981.21951219512198</v>
      </c>
      <c r="U878" s="54">
        <v>4.3999999999999997E-2</v>
      </c>
      <c r="V878" s="54">
        <v>781.52272727272725</v>
      </c>
      <c r="W878" s="54">
        <v>2E-3</v>
      </c>
      <c r="X878" s="54">
        <v>1593</v>
      </c>
      <c r="Y878" s="54">
        <v>1E-3</v>
      </c>
      <c r="Z878" s="54">
        <v>2527</v>
      </c>
      <c r="AA878" s="54">
        <v>0</v>
      </c>
      <c r="AB878" s="54">
        <v>0</v>
      </c>
    </row>
    <row r="879" spans="2:28" ht="14.45" customHeight="1">
      <c r="B879" s="57"/>
      <c r="C879" s="58"/>
      <c r="D879" s="56"/>
      <c r="E879" s="54"/>
      <c r="F879" s="54"/>
      <c r="G879" s="54"/>
      <c r="H879" s="54"/>
      <c r="I879" s="54"/>
      <c r="J879" s="54"/>
      <c r="K879" s="54"/>
      <c r="L879" s="54"/>
      <c r="M879" s="54"/>
      <c r="N879" s="54"/>
      <c r="O879" s="54"/>
      <c r="P879" s="54"/>
      <c r="Q879" s="54"/>
      <c r="R879" s="54"/>
      <c r="S879" s="54"/>
      <c r="T879" s="54"/>
      <c r="U879" s="54"/>
      <c r="V879" s="54"/>
      <c r="W879" s="54"/>
      <c r="X879" s="54"/>
      <c r="Y879" s="54"/>
      <c r="Z879" s="54"/>
      <c r="AA879" s="54"/>
      <c r="AB879" s="54"/>
    </row>
    <row r="880" spans="2:28" ht="14.45" customHeight="1">
      <c r="B880" s="57" t="s">
        <v>51</v>
      </c>
      <c r="C880" s="58" t="s">
        <v>50</v>
      </c>
      <c r="D880" s="56">
        <f>IF(B880="","",SUMPRODUCT((B$11:B880&lt;&gt;"")*1))</f>
        <v>688</v>
      </c>
      <c r="E880" s="54">
        <v>5.5069999999999997</v>
      </c>
      <c r="F880" s="54">
        <v>814.61558017069194</v>
      </c>
      <c r="G880" s="54">
        <v>3.9489999999999998</v>
      </c>
      <c r="H880" s="54">
        <v>1009.6776399088377</v>
      </c>
      <c r="I880" s="54">
        <v>7.9809999999999999</v>
      </c>
      <c r="J880" s="54">
        <v>1238.4369126675856</v>
      </c>
      <c r="K880" s="54">
        <v>12.887</v>
      </c>
      <c r="L880" s="54">
        <v>1048.7627842011329</v>
      </c>
      <c r="M880" s="54">
        <v>22.75</v>
      </c>
      <c r="N880" s="54">
        <v>881.21485714285711</v>
      </c>
      <c r="O880" s="54">
        <v>40.598999999999997</v>
      </c>
      <c r="P880" s="54">
        <v>906.38392571245595</v>
      </c>
      <c r="Q880" s="54">
        <v>31.728999999999999</v>
      </c>
      <c r="R880" s="54">
        <v>861.49598159412517</v>
      </c>
      <c r="S880" s="54">
        <v>21.451000000000001</v>
      </c>
      <c r="T880" s="54">
        <v>805.58444827746962</v>
      </c>
      <c r="U880" s="54">
        <v>5.6609999999999996</v>
      </c>
      <c r="V880" s="54">
        <v>827.0411588058646</v>
      </c>
      <c r="W880" s="54">
        <v>1.506</v>
      </c>
      <c r="X880" s="54">
        <v>581.52988047808765</v>
      </c>
      <c r="Y880" s="54">
        <v>0.32300000000000001</v>
      </c>
      <c r="Z880" s="54">
        <v>1249.3250773993807</v>
      </c>
      <c r="AA880" s="54">
        <v>0.88900000000000001</v>
      </c>
      <c r="AB880" s="54">
        <v>1458.9212598425197</v>
      </c>
    </row>
    <row r="881" spans="1:28" ht="14.45" customHeight="1">
      <c r="B881" s="57" t="s">
        <v>61</v>
      </c>
      <c r="C881" s="58" t="s">
        <v>50</v>
      </c>
      <c r="D881" s="56">
        <f>IF(B881="","",SUMPRODUCT((B$11:B881&lt;&gt;"")*1))</f>
        <v>689</v>
      </c>
      <c r="E881" s="54">
        <v>6.0000000000000001E-3</v>
      </c>
      <c r="F881" s="54">
        <v>180</v>
      </c>
      <c r="G881" s="54">
        <v>7.8E-2</v>
      </c>
      <c r="H881" s="54">
        <v>347.53846153846155</v>
      </c>
      <c r="I881" s="54">
        <v>6.0000000000000001E-3</v>
      </c>
      <c r="J881" s="54">
        <v>234</v>
      </c>
      <c r="K881" s="54">
        <v>0.64500000000000002</v>
      </c>
      <c r="L881" s="54">
        <v>325.67441860465118</v>
      </c>
      <c r="M881" s="54">
        <v>1.444</v>
      </c>
      <c r="N881" s="54">
        <v>338.13573407202216</v>
      </c>
      <c r="O881" s="54">
        <v>0.502</v>
      </c>
      <c r="P881" s="54">
        <v>619.47211155378488</v>
      </c>
      <c r="Q881" s="54">
        <v>3.794</v>
      </c>
      <c r="R881" s="54">
        <v>250.96204533473906</v>
      </c>
      <c r="S881" s="54">
        <v>1.01</v>
      </c>
      <c r="T881" s="54">
        <v>657.75742574257424</v>
      </c>
      <c r="U881" s="54">
        <v>0.82899999999999996</v>
      </c>
      <c r="V881" s="54">
        <v>373.11459589867309</v>
      </c>
      <c r="W881" s="54">
        <v>6.0000000000000001E-3</v>
      </c>
      <c r="X881" s="54">
        <v>414</v>
      </c>
      <c r="Y881" s="54">
        <v>0</v>
      </c>
      <c r="Z881" s="54">
        <v>0</v>
      </c>
      <c r="AA881" s="54">
        <v>6.0000000000000001E-3</v>
      </c>
      <c r="AB881" s="54">
        <v>288</v>
      </c>
    </row>
    <row r="882" spans="1:28" ht="14.45" customHeight="1">
      <c r="B882" s="57" t="s">
        <v>62</v>
      </c>
      <c r="C882" s="58" t="s">
        <v>53</v>
      </c>
      <c r="D882" s="56">
        <f>IF(B882="","",SUMPRODUCT((B$11:B882&lt;&gt;"")*1))</f>
        <v>690</v>
      </c>
      <c r="E882" s="54">
        <v>4.0000000000000001E-3</v>
      </c>
      <c r="F882" s="54">
        <v>760</v>
      </c>
      <c r="G882" s="54">
        <v>4.0000000000000001E-3</v>
      </c>
      <c r="H882" s="54">
        <v>691.25</v>
      </c>
      <c r="I882" s="54">
        <v>1.2E-2</v>
      </c>
      <c r="J882" s="54">
        <v>485.83333333333331</v>
      </c>
      <c r="K882" s="54">
        <v>6.0000000000000001E-3</v>
      </c>
      <c r="L882" s="54">
        <v>645</v>
      </c>
      <c r="M882" s="54">
        <v>0</v>
      </c>
      <c r="N882" s="54">
        <v>0</v>
      </c>
      <c r="O882" s="54">
        <v>5.0000000000000001E-3</v>
      </c>
      <c r="P882" s="54">
        <v>540</v>
      </c>
      <c r="Q882" s="54">
        <v>0</v>
      </c>
      <c r="R882" s="54">
        <v>0</v>
      </c>
      <c r="S882" s="54">
        <v>0</v>
      </c>
      <c r="T882" s="54">
        <v>0</v>
      </c>
      <c r="U882" s="54">
        <v>0</v>
      </c>
      <c r="V882" s="54">
        <v>0</v>
      </c>
      <c r="W882" s="54">
        <v>0</v>
      </c>
      <c r="X882" s="54">
        <v>0</v>
      </c>
      <c r="Y882" s="54">
        <v>0</v>
      </c>
      <c r="Z882" s="54">
        <v>0</v>
      </c>
      <c r="AA882" s="54">
        <v>0</v>
      </c>
      <c r="AB882" s="54">
        <v>0</v>
      </c>
    </row>
    <row r="883" spans="1:28" ht="14.45" customHeight="1">
      <c r="B883" s="57" t="s">
        <v>63</v>
      </c>
      <c r="C883" s="58" t="s">
        <v>53</v>
      </c>
      <c r="D883" s="56">
        <f>IF(B883="","",SUMPRODUCT((B$11:B883&lt;&gt;"")*1))</f>
        <v>691</v>
      </c>
      <c r="E883" s="54">
        <v>7.0000000000000001E-3</v>
      </c>
      <c r="F883" s="54">
        <v>1203.4285714285713</v>
      </c>
      <c r="G883" s="54">
        <v>1E-3</v>
      </c>
      <c r="H883" s="54">
        <v>1685</v>
      </c>
      <c r="I883" s="54">
        <v>0.01</v>
      </c>
      <c r="J883" s="54">
        <v>1169.5999999999999</v>
      </c>
      <c r="K883" s="54">
        <v>4.2000000000000003E-2</v>
      </c>
      <c r="L883" s="54">
        <v>1262.8095238095239</v>
      </c>
      <c r="M883" s="54">
        <v>0.20100000000000001</v>
      </c>
      <c r="N883" s="54">
        <v>1099.7562189054727</v>
      </c>
      <c r="O883" s="54">
        <v>0.59299999999999997</v>
      </c>
      <c r="P883" s="54">
        <v>1124.5109612141653</v>
      </c>
      <c r="Q883" s="54">
        <v>0.19400000000000001</v>
      </c>
      <c r="R883" s="54">
        <v>1226.5360824742268</v>
      </c>
      <c r="S883" s="54">
        <v>0.09</v>
      </c>
      <c r="T883" s="54">
        <v>1214.4000000000001</v>
      </c>
      <c r="U883" s="54">
        <v>0.03</v>
      </c>
      <c r="V883" s="54">
        <v>1067.0666666666666</v>
      </c>
      <c r="W883" s="54">
        <v>0</v>
      </c>
      <c r="X883" s="54">
        <v>0</v>
      </c>
      <c r="Y883" s="54">
        <v>0</v>
      </c>
      <c r="Z883" s="54">
        <v>0</v>
      </c>
      <c r="AA883" s="54">
        <v>0</v>
      </c>
      <c r="AB883" s="54">
        <v>0</v>
      </c>
    </row>
    <row r="884" spans="1:28" ht="14.45" customHeight="1">
      <c r="B884" s="57" t="s">
        <v>52</v>
      </c>
      <c r="C884" s="58" t="s">
        <v>53</v>
      </c>
      <c r="D884" s="56">
        <f>IF(B884="","",SUMPRODUCT((B$11:B884&lt;&gt;"")*1))</f>
        <v>692</v>
      </c>
      <c r="E884" s="54">
        <v>0.96199999999999997</v>
      </c>
      <c r="F884" s="54">
        <v>1887.0155925155925</v>
      </c>
      <c r="G884" s="54">
        <v>0.71899999999999997</v>
      </c>
      <c r="H884" s="54">
        <v>2060.6286509040333</v>
      </c>
      <c r="I884" s="54">
        <v>1.121</v>
      </c>
      <c r="J884" s="54">
        <v>2074.2569134701162</v>
      </c>
      <c r="K884" s="54">
        <v>1.1220000000000001</v>
      </c>
      <c r="L884" s="54">
        <v>1928.2040998217469</v>
      </c>
      <c r="M884" s="54">
        <v>1.8839999999999999</v>
      </c>
      <c r="N884" s="54">
        <v>1384.1916135881104</v>
      </c>
      <c r="O884" s="54">
        <v>4.5549999999999997</v>
      </c>
      <c r="P884" s="54">
        <v>1103.8862788144895</v>
      </c>
      <c r="Q884" s="54">
        <v>6.3879999999999999</v>
      </c>
      <c r="R884" s="54">
        <v>1224.7407639323733</v>
      </c>
      <c r="S884" s="54">
        <v>1.8080000000000001</v>
      </c>
      <c r="T884" s="54">
        <v>1352.2223451327434</v>
      </c>
      <c r="U884" s="54">
        <v>0.81200000000000006</v>
      </c>
      <c r="V884" s="54">
        <v>1616.1440886699506</v>
      </c>
      <c r="W884" s="54">
        <v>0.93799999999999994</v>
      </c>
      <c r="X884" s="54">
        <v>1794.0330490405117</v>
      </c>
      <c r="Y884" s="54">
        <v>1.1850000000000001</v>
      </c>
      <c r="Z884" s="54">
        <v>1843.1299578059072</v>
      </c>
      <c r="AA884" s="54">
        <v>0.59399999999999997</v>
      </c>
      <c r="AB884" s="54">
        <v>2426.5707070707072</v>
      </c>
    </row>
    <row r="885" spans="1:28" ht="14.45" customHeight="1">
      <c r="B885" s="57"/>
      <c r="C885" s="58"/>
      <c r="D885" s="56"/>
      <c r="E885" s="54"/>
      <c r="F885" s="54"/>
      <c r="G885" s="54"/>
      <c r="H885" s="54"/>
      <c r="I885" s="54"/>
      <c r="J885" s="54"/>
      <c r="K885" s="54"/>
      <c r="L885" s="54"/>
      <c r="M885" s="54"/>
      <c r="N885" s="54"/>
      <c r="O885" s="54"/>
      <c r="P885" s="54"/>
      <c r="Q885" s="54"/>
      <c r="R885" s="54"/>
      <c r="S885" s="54"/>
      <c r="T885" s="54"/>
      <c r="U885" s="54"/>
      <c r="V885" s="54"/>
      <c r="W885" s="54"/>
      <c r="X885" s="54"/>
      <c r="Y885" s="54"/>
      <c r="Z885" s="54"/>
      <c r="AA885" s="54"/>
      <c r="AB885" s="54"/>
    </row>
    <row r="886" spans="1:28" ht="14.45" customHeight="1">
      <c r="B886" s="57" t="s">
        <v>54</v>
      </c>
      <c r="C886" s="58" t="s">
        <v>55</v>
      </c>
      <c r="D886" s="63">
        <f>IF(B886="","",SUMPRODUCT((B$11:B886&lt;&gt;"")*1))</f>
        <v>693</v>
      </c>
      <c r="E886" s="54">
        <v>4.0000000000000001E-3</v>
      </c>
      <c r="F886" s="54">
        <v>888.25</v>
      </c>
      <c r="G886" s="54">
        <v>2E-3</v>
      </c>
      <c r="H886" s="54">
        <v>918</v>
      </c>
      <c r="I886" s="54">
        <v>0</v>
      </c>
      <c r="J886" s="54">
        <v>0</v>
      </c>
      <c r="K886" s="54">
        <v>2E-3</v>
      </c>
      <c r="L886" s="54">
        <v>1147.5</v>
      </c>
      <c r="M886" s="54">
        <v>0</v>
      </c>
      <c r="N886" s="54">
        <v>0</v>
      </c>
      <c r="O886" s="54">
        <v>0</v>
      </c>
      <c r="P886" s="54">
        <v>0</v>
      </c>
      <c r="Q886" s="54">
        <v>2E-3</v>
      </c>
      <c r="R886" s="54">
        <v>1350</v>
      </c>
      <c r="S886" s="54">
        <v>0</v>
      </c>
      <c r="T886" s="54">
        <v>0</v>
      </c>
      <c r="U886" s="54">
        <v>6.0000000000000001E-3</v>
      </c>
      <c r="V886" s="54">
        <v>1764</v>
      </c>
      <c r="W886" s="54">
        <v>0</v>
      </c>
      <c r="X886" s="54">
        <v>0</v>
      </c>
      <c r="Y886" s="54">
        <v>0</v>
      </c>
      <c r="Z886" s="54">
        <v>0</v>
      </c>
      <c r="AA886" s="54">
        <v>0</v>
      </c>
      <c r="AB886" s="54">
        <v>0</v>
      </c>
    </row>
    <row r="887" spans="1:28" ht="9.75" customHeight="1">
      <c r="A887" s="64"/>
      <c r="B887" s="65"/>
      <c r="C887" s="66"/>
      <c r="D887" s="67"/>
      <c r="E887" s="68"/>
      <c r="F887" s="68"/>
      <c r="G887" s="68"/>
      <c r="H887" s="68"/>
      <c r="I887" s="68"/>
      <c r="J887" s="68"/>
      <c r="K887" s="68"/>
      <c r="L887" s="68"/>
      <c r="M887" s="68"/>
      <c r="N887" s="68"/>
      <c r="O887" s="68"/>
      <c r="P887" s="68"/>
      <c r="Q887" s="68"/>
      <c r="R887" s="68"/>
      <c r="S887" s="68"/>
      <c r="T887" s="68"/>
      <c r="U887" s="68"/>
      <c r="V887" s="68"/>
      <c r="W887" s="68"/>
      <c r="X887" s="68"/>
      <c r="Y887" s="68"/>
      <c r="Z887" s="68"/>
      <c r="AA887" s="68"/>
      <c r="AB887" s="68"/>
    </row>
    <row r="888" spans="1:28" s="74" customFormat="1" ht="12" customHeight="1">
      <c r="A888" s="69" t="s">
        <v>138</v>
      </c>
      <c r="B888" s="70"/>
      <c r="C888" s="71"/>
      <c r="D888" s="72"/>
      <c r="E888" s="73"/>
      <c r="F888" s="73"/>
      <c r="G888" s="73"/>
      <c r="H888" s="73"/>
      <c r="I888" s="73"/>
      <c r="J888" s="73"/>
      <c r="K888" s="73"/>
      <c r="L888" s="73"/>
      <c r="M888" s="73"/>
      <c r="N888" s="73"/>
      <c r="O888" s="69"/>
      <c r="P888" s="73"/>
      <c r="Q888" s="73"/>
      <c r="R888" s="73"/>
      <c r="S888" s="73"/>
      <c r="T888" s="73"/>
      <c r="U888" s="73"/>
      <c r="V888" s="73"/>
      <c r="W888" s="73"/>
      <c r="X888" s="73"/>
      <c r="Y888" s="73"/>
      <c r="Z888" s="73"/>
      <c r="AA888" s="73"/>
      <c r="AB888" s="73"/>
    </row>
  </sheetData>
  <mergeCells count="16">
    <mergeCell ref="S6:T7"/>
    <mergeCell ref="U6:V7"/>
    <mergeCell ref="W6:X7"/>
    <mergeCell ref="Y6:Z7"/>
    <mergeCell ref="AA6:AB7"/>
    <mergeCell ref="E7:F7"/>
    <mergeCell ref="AA2:AA3"/>
    <mergeCell ref="AA5:AB5"/>
    <mergeCell ref="A6:D8"/>
    <mergeCell ref="E6:F6"/>
    <mergeCell ref="G6:H7"/>
    <mergeCell ref="I6:J7"/>
    <mergeCell ref="K6:L7"/>
    <mergeCell ref="M6:N7"/>
    <mergeCell ref="O6:P7"/>
    <mergeCell ref="Q6:R7"/>
  </mergeCells>
  <phoneticPr fontId="3"/>
  <printOptions horizontalCentered="1"/>
  <pageMargins left="0.19685039370078741" right="0.19685039370078741" top="0.19685039370078741" bottom="0.19685039370078741" header="0" footer="0"/>
  <pageSetup paperSize="8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主要品目別漁港別水揚量・価格表</vt:lpstr>
      <vt:lpstr>主要品目別漁港別水揚量・価格表!Print_Area</vt:lpstr>
      <vt:lpstr>主要品目別漁港別水揚量・価格表!Print_Titles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2023-01-11T01:14:27Z</dcterms:created>
  <dcterms:modified xsi:type="dcterms:W3CDTF">2023-01-11T01:14:36Z</dcterms:modified>
</cp:coreProperties>
</file>