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dss_root\帳票出力\data\santi\2022\month\"/>
    </mc:Choice>
  </mc:AlternateContent>
  <xr:revisionPtr revIDLastSave="0" documentId="8_{EF5CBA61-3CA6-4AD8-8133-AE71E44D18FF}" xr6:coauthVersionLast="36" xr6:coauthVersionMax="36" xr10:uidLastSave="{00000000-0000-0000-0000-000000000000}"/>
  <bookViews>
    <workbookView xWindow="0" yWindow="0" windowWidth="28800" windowHeight="11760" xr2:uid="{5554B37E-8F17-46EC-A1CD-C486CF8D450B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<sst xmlns="http://schemas.openxmlformats.org/spreadsheetml/2006/main" count="249" uniqueCount="139">
  <si>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</si>
  <si>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</si>
  <si>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</si>
  <si>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</si>
  <si>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</si>
  <si>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</si>
  <si>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</si>
  <si>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</si>
  <si>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</si>
  <si>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</si>
  <si>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</si>
  <si>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</si>
  <si>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</si>
  <si>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</si>
  <si>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</si>
  <si>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</si>
  <si>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</si>
  <si>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</si>
  <si>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</si>
  <si>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</si>
  <si>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</si>
  <si>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</si>
  <si>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</si>
  <si>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</si>
  <si>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</si>
  <si>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</si>
  <si>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</si>
  <si>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</si>
  <si>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</si>
  <si>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</si>
  <si>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</si>
  <si>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</si>
  <si>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</si>
  <si>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</si>
  <si>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</si>
  <si>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</si>
  <si>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</si>
  <si>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</si>
  <si>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</si>
  <si>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</si>
  <si>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</si>
  <si>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</si>
  <si>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</si>
  <si>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</si>
  <si>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</si>
  <si>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</si>
  <si>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</si>
  <si>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</si>
  <si>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</si>
  <si>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</si>
  <si>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</si>
  <si>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</si>
  <si>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</si>
  <si>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</si>
  <si>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</si>
  <si>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</si>
  <si>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</si>
  <si>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</si>
  <si>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</si>
  <si>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</si>
  <si>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</si>
  <si>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</si>
  <si>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</si>
  <si>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</si>
  <si>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</si>
  <si>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</si>
  <si>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</si>
  <si>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</si>
  <si>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</si>
  <si>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</si>
  <si>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</si>
  <si>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</si>
  <si>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</si>
  <si>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</si>
  <si>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</si>
  <si>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</si>
  <si>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</si>
  <si>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</si>
  <si>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</si>
  <si>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</si>
  <si>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</si>
  <si>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</si>
  <si>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</si>
  <si>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</si>
  <si>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</si>
  <si>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</si>
  <si>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</si>
  <si>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</si>
  <si>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</si>
  <si>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</si>
  <si>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</si>
  <si>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</si>
  <si>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</si>
  <si>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</si>
  <si>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</si>
  <si>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那覇</t>
    <phoneticPr fontId="9"/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</si>
  <si>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</si>
  <si>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</si>
  <si>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</si>
  <si>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</si>
  <si>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</si>
  <si>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</si>
  <si>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</si>
  <si>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</si>
  <si>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</si>
  <si>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</si>
  <si>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</si>
  <si>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</si>
  <si>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</si>
  <si>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</si>
  <si>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</si>
  <si>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</si>
  <si>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</si>
  <si>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</si>
  <si>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</si>
  <si>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</si>
  <si>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</si>
  <si>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</si>
  <si>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</si>
  <si>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</si>
  <si>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</si>
  <si>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</si>
  <si>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</si>
  <si>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</si>
  <si>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</si>
  <si>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</si>
  <si>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</si>
  <si>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</si>
  <si>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</si>
  <si>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</si>
  <si>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</si>
  <si>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</si>
  <si>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</si>
  <si>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</si>
  <si>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</si>
  <si>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</si>
  <si>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</si>
  <si>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</si>
  <si>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1月～7月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</si>
</sst>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2016F94F-9C20-4DBA-ACFF-D8CE85FCBA1E}"/>
    <cellStyle name="標準_月別結果表" xfId="1" xr:uid="{84F45937-05FC-4A85-9F07-5D5A68377B44}"/>
    <cellStyle name="標準_新出力帳票集「変更後」" xfId="3" xr:uid="{90C070A0-0049-4BBC-A11D-7534C9D06D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BF6456A-9CEE-4321-84C9-6B0BB9709FC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1D821AF-60B2-4101-AA6D-5CD49B762056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8DD5A4F-B214-43F9-9DF3-DD0091AF171B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_2022&#24180;1&#26376;&#65288;&#21697;&#30446;&#22793;&#26356;&#65289;&#20197;&#38477;&#26376;&#22577;&#31639;&#20986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C9ADB-EA7C-4BFF-B6F2-127DC1EDDA9E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44378</v>
      </c>
      <c r="B12" s="36">
        <v>44378</v>
      </c>
      <c r="C12" s="37">
        <v>44378</v>
      </c>
      <c r="D12" s="38">
        <v>600.53</v>
      </c>
      <c r="E12" s="38">
        <v>0</v>
      </c>
      <c r="F12" s="38">
        <v>519.56500000000005</v>
      </c>
      <c r="G12" s="38">
        <v>728.17399999999998</v>
      </c>
      <c r="H12" s="38">
        <v>734.75699999999995</v>
      </c>
      <c r="I12" s="38">
        <v>128.56299999999999</v>
      </c>
      <c r="J12" s="38">
        <v>1376.8430000000001</v>
      </c>
      <c r="K12" s="38">
        <v>719.34199999999998</v>
      </c>
      <c r="L12" s="38">
        <v>981.03</v>
      </c>
      <c r="M12" s="38">
        <v>49.234999999999999</v>
      </c>
      <c r="N12" s="38">
        <v>8.3309999999999995</v>
      </c>
      <c r="O12" s="38">
        <v>177.11099999999999</v>
      </c>
      <c r="P12" s="38">
        <v>72.515000000000001</v>
      </c>
      <c r="Q12" s="38">
        <v>15324.003000000001</v>
      </c>
      <c r="R12" s="38">
        <v>15187.495999999999</v>
      </c>
      <c r="S12" s="38">
        <v>73686.732000000004</v>
      </c>
      <c r="T12" s="38">
        <v>4968.4120000000003</v>
      </c>
      <c r="U12" s="38">
        <v>1436.3240000000001</v>
      </c>
      <c r="V12" s="38">
        <v>6539.165</v>
      </c>
      <c r="W12" s="38">
        <v>332.37599999999998</v>
      </c>
      <c r="X12" s="38">
        <v>9092.9920000000002</v>
      </c>
      <c r="Y12" s="38">
        <v>0</v>
      </c>
      <c r="Z12" s="38">
        <v>1590.4090000000001</v>
      </c>
      <c r="AA12" s="38">
        <v>11029.602999999999</v>
      </c>
      <c r="AB12" s="38">
        <v>0</v>
      </c>
      <c r="AC12" s="38">
        <v>1407.6379999999999</v>
      </c>
      <c r="AD12" s="38">
        <v>377.85</v>
      </c>
      <c r="AE12" s="38">
        <v>658.16</v>
      </c>
      <c r="AF12" s="38">
        <v>0</v>
      </c>
      <c r="AG12" s="38">
        <v>1578</v>
      </c>
      <c r="AH12" s="38">
        <v>3257.1170000000002</v>
      </c>
      <c r="AI12" s="38">
        <v>411.17899999999997</v>
      </c>
      <c r="AJ12" s="38">
        <v>305.54599999999999</v>
      </c>
      <c r="AK12" s="38">
        <v>0</v>
      </c>
      <c r="AL12" s="38">
        <v>553.51800000000003</v>
      </c>
    </row>
    <row r="13" spans="1:38" ht="15.95" customHeight="1">
      <c r="A13" s="35"/>
      <c r="B13" s="36"/>
      <c r="C13" s="37">
        <v>44409</v>
      </c>
      <c r="D13" s="38">
        <v>374.20600000000002</v>
      </c>
      <c r="E13" s="38">
        <v>0</v>
      </c>
      <c r="F13" s="38">
        <v>627.95500000000004</v>
      </c>
      <c r="G13" s="38">
        <v>435.61200000000002</v>
      </c>
      <c r="H13" s="38">
        <v>554.88499999999999</v>
      </c>
      <c r="I13" s="38">
        <v>295.846</v>
      </c>
      <c r="J13" s="38">
        <v>631.93100000000004</v>
      </c>
      <c r="K13" s="38">
        <v>1494.877</v>
      </c>
      <c r="L13" s="38">
        <v>1251.165</v>
      </c>
      <c r="M13" s="38">
        <v>11.343</v>
      </c>
      <c r="N13" s="38">
        <v>1.093</v>
      </c>
      <c r="O13" s="38">
        <v>137.982</v>
      </c>
      <c r="P13" s="38">
        <v>109.748</v>
      </c>
      <c r="Q13" s="38">
        <v>9660.2549999999992</v>
      </c>
      <c r="R13" s="38">
        <v>13408.694</v>
      </c>
      <c r="S13" s="38">
        <v>9411.8490000000002</v>
      </c>
      <c r="T13" s="38">
        <v>6126.6319999999996</v>
      </c>
      <c r="U13" s="38">
        <v>931.37</v>
      </c>
      <c r="V13" s="38">
        <v>4630.424</v>
      </c>
      <c r="W13" s="38">
        <v>403.279</v>
      </c>
      <c r="X13" s="38">
        <v>11690.978999999999</v>
      </c>
      <c r="Y13" s="38">
        <v>688.31100000000004</v>
      </c>
      <c r="Z13" s="38">
        <v>1431.231</v>
      </c>
      <c r="AA13" s="38">
        <v>2244.328</v>
      </c>
      <c r="AB13" s="38">
        <v>0</v>
      </c>
      <c r="AC13" s="38">
        <v>938.51599999999996</v>
      </c>
      <c r="AD13" s="38">
        <v>652.69500000000005</v>
      </c>
      <c r="AE13" s="38">
        <v>270.24400000000003</v>
      </c>
      <c r="AF13" s="38">
        <v>0</v>
      </c>
      <c r="AG13" s="38">
        <v>1596</v>
      </c>
      <c r="AH13" s="38">
        <v>3872.0419999999999</v>
      </c>
      <c r="AI13" s="38">
        <v>260.096</v>
      </c>
      <c r="AJ13" s="38">
        <v>174.70500000000001</v>
      </c>
      <c r="AK13" s="38">
        <v>0</v>
      </c>
      <c r="AL13" s="38">
        <v>438.00700000000001</v>
      </c>
    </row>
    <row r="14" spans="1:38" ht="15.95" customHeight="1">
      <c r="A14" s="35"/>
      <c r="B14" s="36"/>
      <c r="C14" s="37">
        <v>44440</v>
      </c>
      <c r="D14" s="38">
        <v>288.41800000000001</v>
      </c>
      <c r="E14" s="38">
        <v>0</v>
      </c>
      <c r="F14" s="38">
        <v>572.42399999999998</v>
      </c>
      <c r="G14" s="38">
        <v>350.02199999999999</v>
      </c>
      <c r="H14" s="38">
        <v>539.25400000000002</v>
      </c>
      <c r="I14" s="38">
        <v>455.30799999999999</v>
      </c>
      <c r="J14" s="38">
        <v>832.37</v>
      </c>
      <c r="K14" s="38">
        <v>1474.7260000000001</v>
      </c>
      <c r="L14" s="38">
        <v>4590.585</v>
      </c>
      <c r="M14" s="38">
        <v>35.57</v>
      </c>
      <c r="N14" s="38">
        <v>0.73</v>
      </c>
      <c r="O14" s="38">
        <v>246.84299999999999</v>
      </c>
      <c r="P14" s="38">
        <v>7.9130000000000003</v>
      </c>
      <c r="Q14" s="38">
        <v>8303.0040000000008</v>
      </c>
      <c r="R14" s="38">
        <v>15452.835999999999</v>
      </c>
      <c r="S14" s="38">
        <v>54792.659</v>
      </c>
      <c r="T14" s="38">
        <v>7615.1049999999996</v>
      </c>
      <c r="U14" s="38">
        <v>2219.8780000000002</v>
      </c>
      <c r="V14" s="38">
        <v>4864.0349999999999</v>
      </c>
      <c r="W14" s="38">
        <v>622.22400000000005</v>
      </c>
      <c r="X14" s="38">
        <v>10864.82</v>
      </c>
      <c r="Y14" s="38">
        <v>3740.0250000000001</v>
      </c>
      <c r="Z14" s="38">
        <v>2249.1109999999999</v>
      </c>
      <c r="AA14" s="38">
        <v>10529.995999999999</v>
      </c>
      <c r="AB14" s="38">
        <v>0</v>
      </c>
      <c r="AC14" s="38">
        <v>3511.5949999999998</v>
      </c>
      <c r="AD14" s="38">
        <v>2533.0030000000002</v>
      </c>
      <c r="AE14" s="38">
        <v>1564.1679999999999</v>
      </c>
      <c r="AF14" s="38">
        <v>5.1999999999999998E-2</v>
      </c>
      <c r="AG14" s="38">
        <v>443</v>
      </c>
      <c r="AH14" s="38">
        <v>3566.0889999999999</v>
      </c>
      <c r="AI14" s="38">
        <v>664.42700000000002</v>
      </c>
      <c r="AJ14" s="38">
        <v>164.369</v>
      </c>
      <c r="AK14" s="38">
        <v>0</v>
      </c>
      <c r="AL14" s="38">
        <v>457.08499999999998</v>
      </c>
    </row>
    <row r="15" spans="1:38" ht="15.95" customHeight="1">
      <c r="A15" s="35"/>
      <c r="B15" s="36"/>
      <c r="C15" s="37">
        <v>44470</v>
      </c>
      <c r="D15" s="38">
        <v>223.93</v>
      </c>
      <c r="E15" s="38">
        <v>0</v>
      </c>
      <c r="F15" s="38">
        <v>943.85699999999997</v>
      </c>
      <c r="G15" s="38">
        <v>429.54599999999999</v>
      </c>
      <c r="H15" s="38">
        <v>562.77800000000002</v>
      </c>
      <c r="I15" s="38">
        <v>451.56</v>
      </c>
      <c r="J15" s="38">
        <v>1114.6210000000001</v>
      </c>
      <c r="K15" s="38">
        <v>194.02500000000001</v>
      </c>
      <c r="L15" s="38">
        <v>2102.1439999999998</v>
      </c>
      <c r="M15" s="38">
        <v>29.527000000000001</v>
      </c>
      <c r="N15" s="38">
        <v>5.2069999999999999</v>
      </c>
      <c r="O15" s="38">
        <v>172.70599999999999</v>
      </c>
      <c r="P15" s="38">
        <v>34.527000000000001</v>
      </c>
      <c r="Q15" s="38">
        <v>3161.6019999999999</v>
      </c>
      <c r="R15" s="38">
        <v>9098.3690000000006</v>
      </c>
      <c r="S15" s="38">
        <v>67513.433999999994</v>
      </c>
      <c r="T15" s="38">
        <v>5830.8389999999999</v>
      </c>
      <c r="U15" s="38">
        <v>1307.2260000000001</v>
      </c>
      <c r="V15" s="38">
        <v>5151.3649999999998</v>
      </c>
      <c r="W15" s="38">
        <v>408.57499999999999</v>
      </c>
      <c r="X15" s="38">
        <v>20500.16</v>
      </c>
      <c r="Y15" s="38">
        <v>3575.6030000000001</v>
      </c>
      <c r="Z15" s="38">
        <v>4191.1409999999996</v>
      </c>
      <c r="AA15" s="38">
        <v>11025.806</v>
      </c>
      <c r="AB15" s="38">
        <v>0</v>
      </c>
      <c r="AC15" s="38">
        <v>3200.11</v>
      </c>
      <c r="AD15" s="38">
        <v>2346.8000000000002</v>
      </c>
      <c r="AE15" s="38">
        <v>1296.7760000000001</v>
      </c>
      <c r="AF15" s="38">
        <v>5.0000000000000001E-3</v>
      </c>
      <c r="AG15" s="38">
        <v>0</v>
      </c>
      <c r="AH15" s="38">
        <v>3734.5010000000002</v>
      </c>
      <c r="AI15" s="38">
        <v>405.98399999999998</v>
      </c>
      <c r="AJ15" s="38">
        <v>219.97200000000001</v>
      </c>
      <c r="AK15" s="38">
        <v>5.0529999999999999</v>
      </c>
      <c r="AL15" s="38">
        <v>399.94799999999998</v>
      </c>
    </row>
    <row r="16" spans="1:38" ht="15.95" customHeight="1">
      <c r="A16" s="35"/>
      <c r="B16" s="36"/>
      <c r="C16" s="37">
        <v>44501</v>
      </c>
      <c r="D16" s="38">
        <v>78.382000000000005</v>
      </c>
      <c r="E16" s="38">
        <v>0</v>
      </c>
      <c r="F16" s="38">
        <v>319.96100000000001</v>
      </c>
      <c r="G16" s="38">
        <v>590.99699999999996</v>
      </c>
      <c r="H16" s="38">
        <v>243.35</v>
      </c>
      <c r="I16" s="38">
        <v>536.34</v>
      </c>
      <c r="J16" s="38">
        <v>856.87699999999995</v>
      </c>
      <c r="K16" s="38">
        <v>169.023</v>
      </c>
      <c r="L16" s="38">
        <v>3398.4920000000002</v>
      </c>
      <c r="M16" s="38">
        <v>31.998999999999999</v>
      </c>
      <c r="N16" s="38">
        <v>0.187</v>
      </c>
      <c r="O16" s="38">
        <v>188.654</v>
      </c>
      <c r="P16" s="38">
        <v>0.28899999999999998</v>
      </c>
      <c r="Q16" s="38">
        <v>1005.104</v>
      </c>
      <c r="R16" s="38">
        <v>10426.545</v>
      </c>
      <c r="S16" s="38">
        <v>5151.1409999999996</v>
      </c>
      <c r="T16" s="38">
        <v>4880.2520000000004</v>
      </c>
      <c r="U16" s="38">
        <v>749.84</v>
      </c>
      <c r="V16" s="38">
        <v>4013.163</v>
      </c>
      <c r="W16" s="38">
        <v>2530.8240000000001</v>
      </c>
      <c r="X16" s="38">
        <v>33357.578000000001</v>
      </c>
      <c r="Y16" s="38">
        <v>7588.7190000000001</v>
      </c>
      <c r="Z16" s="38">
        <v>4625.6019999999999</v>
      </c>
      <c r="AA16" s="38">
        <v>9468.31</v>
      </c>
      <c r="AB16" s="38">
        <v>0</v>
      </c>
      <c r="AC16" s="38">
        <v>1565.951</v>
      </c>
      <c r="AD16" s="38">
        <v>2080.73</v>
      </c>
      <c r="AE16" s="38">
        <v>421.20800000000003</v>
      </c>
      <c r="AF16" s="38">
        <v>0</v>
      </c>
      <c r="AG16" s="38">
        <v>4</v>
      </c>
      <c r="AH16" s="38">
        <v>4288.2629999999999</v>
      </c>
      <c r="AI16" s="38">
        <v>915.14300000000003</v>
      </c>
      <c r="AJ16" s="38">
        <v>234.96899999999999</v>
      </c>
      <c r="AK16" s="38">
        <v>9.6720000000000006</v>
      </c>
      <c r="AL16" s="38">
        <v>432.94200000000001</v>
      </c>
    </row>
    <row r="17" spans="1:38" ht="15.95" customHeight="1">
      <c r="A17" s="35">
        <v>44531</v>
      </c>
      <c r="B17" s="36">
        <v>44531</v>
      </c>
      <c r="C17" s="37">
        <v>44531</v>
      </c>
      <c r="D17" s="38">
        <v>139.279</v>
      </c>
      <c r="E17" s="38">
        <v>0</v>
      </c>
      <c r="F17" s="38">
        <v>392.267</v>
      </c>
      <c r="G17" s="38">
        <v>1280.473</v>
      </c>
      <c r="H17" s="38">
        <v>288.50299999999999</v>
      </c>
      <c r="I17" s="38">
        <v>437.31599999999997</v>
      </c>
      <c r="J17" s="38">
        <v>1262.748</v>
      </c>
      <c r="K17" s="38">
        <v>177.40600000000001</v>
      </c>
      <c r="L17" s="38">
        <v>3850.8530000000001</v>
      </c>
      <c r="M17" s="38">
        <v>30.777000000000001</v>
      </c>
      <c r="N17" s="38">
        <v>3.3860000000000001</v>
      </c>
      <c r="O17" s="38">
        <v>298.76299999999998</v>
      </c>
      <c r="P17" s="38">
        <v>18.100000000000001</v>
      </c>
      <c r="Q17" s="38">
        <v>333.66500000000002</v>
      </c>
      <c r="R17" s="38">
        <v>10254.882</v>
      </c>
      <c r="S17" s="38">
        <v>6921.5749999999998</v>
      </c>
      <c r="T17" s="38">
        <v>1053.605</v>
      </c>
      <c r="U17" s="38">
        <v>126.124</v>
      </c>
      <c r="V17" s="38">
        <v>4528.1710000000003</v>
      </c>
      <c r="W17" s="38">
        <v>2730.2260000000001</v>
      </c>
      <c r="X17" s="38">
        <v>54153.758000000002</v>
      </c>
      <c r="Y17" s="38">
        <v>368.423</v>
      </c>
      <c r="Z17" s="38">
        <v>4542.6270000000004</v>
      </c>
      <c r="AA17" s="38">
        <v>4598.3829999999998</v>
      </c>
      <c r="AB17" s="38">
        <v>0</v>
      </c>
      <c r="AC17" s="38">
        <v>1201.8589999999999</v>
      </c>
      <c r="AD17" s="38">
        <v>250.346</v>
      </c>
      <c r="AE17" s="38">
        <v>767.54</v>
      </c>
      <c r="AF17" s="38">
        <v>3.5999999999999997E-2</v>
      </c>
      <c r="AG17" s="38">
        <v>0</v>
      </c>
      <c r="AH17" s="38">
        <v>3396.154</v>
      </c>
      <c r="AI17" s="38">
        <v>766.94299999999998</v>
      </c>
      <c r="AJ17" s="38">
        <v>206.88200000000001</v>
      </c>
      <c r="AK17" s="38">
        <v>10.554</v>
      </c>
      <c r="AL17" s="38">
        <v>463.495</v>
      </c>
    </row>
    <row r="18" spans="1:38" ht="15.95" customHeight="1">
      <c r="A18" s="35">
        <v>44562</v>
      </c>
      <c r="B18" s="36">
        <v>44562</v>
      </c>
      <c r="C18" s="37">
        <v>44562</v>
      </c>
      <c r="D18" s="38">
        <v>255.666</v>
      </c>
      <c r="E18" s="38">
        <v>0</v>
      </c>
      <c r="F18" s="38">
        <v>374.24799999999999</v>
      </c>
      <c r="G18" s="38">
        <v>1522.9870000000001</v>
      </c>
      <c r="H18" s="38">
        <v>871.05</v>
      </c>
      <c r="I18" s="38">
        <v>152.18700000000001</v>
      </c>
      <c r="J18" s="38">
        <v>1112.345</v>
      </c>
      <c r="K18" s="38">
        <v>205.46799999999999</v>
      </c>
      <c r="L18" s="38">
        <v>2143.6979999999999</v>
      </c>
      <c r="M18" s="38">
        <v>60.250999999999998</v>
      </c>
      <c r="N18" s="38">
        <v>6.0430000000000001</v>
      </c>
      <c r="O18" s="38">
        <v>249.71799999999999</v>
      </c>
      <c r="P18" s="38">
        <v>21.065000000000001</v>
      </c>
      <c r="Q18" s="38">
        <v>212.02</v>
      </c>
      <c r="R18" s="38">
        <v>10081.002</v>
      </c>
      <c r="S18" s="38">
        <v>29848.307000000001</v>
      </c>
      <c r="T18" s="38">
        <v>442.78100000000001</v>
      </c>
      <c r="U18" s="38">
        <v>263.52699999999999</v>
      </c>
      <c r="V18" s="38">
        <v>6485.3630000000003</v>
      </c>
      <c r="W18" s="38">
        <v>1196.164</v>
      </c>
      <c r="X18" s="38">
        <v>33919.127</v>
      </c>
      <c r="Y18" s="38">
        <v>9.61</v>
      </c>
      <c r="Z18" s="38">
        <v>4740.93</v>
      </c>
      <c r="AA18" s="38">
        <v>8099.2049999999999</v>
      </c>
      <c r="AB18" s="38">
        <v>0</v>
      </c>
      <c r="AC18" s="38">
        <v>367.26</v>
      </c>
      <c r="AD18" s="38">
        <v>212.06899999999999</v>
      </c>
      <c r="AE18" s="38">
        <v>102.544</v>
      </c>
      <c r="AF18" s="38">
        <v>9.6000000000000002E-2</v>
      </c>
      <c r="AG18" s="38">
        <v>0</v>
      </c>
      <c r="AH18" s="38">
        <v>3747.902</v>
      </c>
      <c r="AI18" s="38">
        <v>558.49099999999999</v>
      </c>
      <c r="AJ18" s="38">
        <v>120.117</v>
      </c>
      <c r="AK18" s="38">
        <v>5.5819999999999999</v>
      </c>
      <c r="AL18" s="38">
        <v>338.34100000000001</v>
      </c>
    </row>
    <row r="19" spans="1:38" ht="15.95" customHeight="1">
      <c r="A19" s="35"/>
      <c r="B19" s="36"/>
      <c r="C19" s="37">
        <v>44593</v>
      </c>
      <c r="D19" s="38">
        <v>91.346000000000004</v>
      </c>
      <c r="E19" s="38">
        <v>0</v>
      </c>
      <c r="F19" s="38">
        <v>426.97699999999998</v>
      </c>
      <c r="G19" s="38">
        <v>1701.7249999999999</v>
      </c>
      <c r="H19" s="38">
        <v>545.22699999999998</v>
      </c>
      <c r="I19" s="38">
        <v>97.897000000000006</v>
      </c>
      <c r="J19" s="38">
        <v>1525.72</v>
      </c>
      <c r="K19" s="38">
        <v>275.35700000000003</v>
      </c>
      <c r="L19" s="38">
        <v>1841.37</v>
      </c>
      <c r="M19" s="38">
        <v>72.888999999999996</v>
      </c>
      <c r="N19" s="38">
        <v>9</v>
      </c>
      <c r="O19" s="38">
        <v>206.881</v>
      </c>
      <c r="P19" s="38">
        <v>100.22799999999999</v>
      </c>
      <c r="Q19" s="38">
        <v>350.24599999999998</v>
      </c>
      <c r="R19" s="38">
        <v>13171.005999999999</v>
      </c>
      <c r="S19" s="38">
        <v>48390.839</v>
      </c>
      <c r="T19" s="38">
        <v>913.63800000000003</v>
      </c>
      <c r="U19" s="38">
        <v>298.58800000000002</v>
      </c>
      <c r="V19" s="38">
        <v>4766.1629999999996</v>
      </c>
      <c r="W19" s="38">
        <v>821.54600000000005</v>
      </c>
      <c r="X19" s="38">
        <v>18466.451000000001</v>
      </c>
      <c r="Y19" s="38">
        <v>1.236</v>
      </c>
      <c r="Z19" s="38">
        <v>3426.902</v>
      </c>
      <c r="AA19" s="38">
        <v>9060.6329999999998</v>
      </c>
      <c r="AB19" s="38">
        <v>0</v>
      </c>
      <c r="AC19" s="38">
        <v>241.745</v>
      </c>
      <c r="AD19" s="38">
        <v>264.38099999999997</v>
      </c>
      <c r="AE19" s="38">
        <v>85</v>
      </c>
      <c r="AF19" s="38">
        <v>0.29399999999999998</v>
      </c>
      <c r="AG19" s="38">
        <v>44</v>
      </c>
      <c r="AH19" s="38">
        <v>2179.2289999999998</v>
      </c>
      <c r="AI19" s="38">
        <v>597.40599999999995</v>
      </c>
      <c r="AJ19" s="38">
        <v>139.80699999999999</v>
      </c>
      <c r="AK19" s="38">
        <v>4.2949999999999999</v>
      </c>
      <c r="AL19" s="38">
        <v>108.738</v>
      </c>
    </row>
    <row r="20" spans="1:38" ht="15.95" customHeight="1">
      <c r="A20" s="35"/>
      <c r="B20" s="36"/>
      <c r="C20" s="37">
        <v>44621</v>
      </c>
      <c r="D20" s="38">
        <v>245.197</v>
      </c>
      <c r="E20" s="38">
        <v>0</v>
      </c>
      <c r="F20" s="38">
        <v>353.28399999999999</v>
      </c>
      <c r="G20" s="38">
        <v>1179.6479999999999</v>
      </c>
      <c r="H20" s="38">
        <v>807.43799999999999</v>
      </c>
      <c r="I20" s="38">
        <v>105.96299999999999</v>
      </c>
      <c r="J20" s="38">
        <v>2215.009</v>
      </c>
      <c r="K20" s="38">
        <v>374.68200000000002</v>
      </c>
      <c r="L20" s="38">
        <v>2288.8850000000002</v>
      </c>
      <c r="M20" s="38">
        <v>66.165999999999997</v>
      </c>
      <c r="N20" s="38">
        <v>25.931999999999999</v>
      </c>
      <c r="O20" s="38">
        <v>155.744</v>
      </c>
      <c r="P20" s="38">
        <v>94.620999999999995</v>
      </c>
      <c r="Q20" s="38">
        <v>1971.3150000000001</v>
      </c>
      <c r="R20" s="38">
        <v>9408.93</v>
      </c>
      <c r="S20" s="38">
        <v>68460.338000000003</v>
      </c>
      <c r="T20" s="38">
        <v>1314.3130000000001</v>
      </c>
      <c r="U20" s="38">
        <v>572.31899999999996</v>
      </c>
      <c r="V20" s="38">
        <v>5852.7820000000002</v>
      </c>
      <c r="W20" s="38">
        <v>687.43100000000004</v>
      </c>
      <c r="X20" s="38">
        <v>22961.148000000001</v>
      </c>
      <c r="Y20" s="38">
        <v>0</v>
      </c>
      <c r="Z20" s="38">
        <v>2631.221</v>
      </c>
      <c r="AA20" s="38">
        <v>11673.49</v>
      </c>
      <c r="AB20" s="38">
        <v>0</v>
      </c>
      <c r="AC20" s="38">
        <v>1088.153</v>
      </c>
      <c r="AD20" s="38">
        <v>247.65199999999999</v>
      </c>
      <c r="AE20" s="38">
        <v>288.52</v>
      </c>
      <c r="AF20" s="38">
        <v>0.88600000000000001</v>
      </c>
      <c r="AG20" s="38">
        <v>160</v>
      </c>
      <c r="AH20" s="38">
        <v>3380.366</v>
      </c>
      <c r="AI20" s="38">
        <v>788.18899999999996</v>
      </c>
      <c r="AJ20" s="38">
        <v>1111.8599999999999</v>
      </c>
      <c r="AK20" s="38">
        <v>1.609</v>
      </c>
      <c r="AL20" s="38">
        <v>129.018</v>
      </c>
    </row>
    <row r="21" spans="1:38" ht="15.95" customHeight="1">
      <c r="A21" s="35"/>
      <c r="B21" s="36"/>
      <c r="C21" s="37">
        <v>44652</v>
      </c>
      <c r="D21" s="38">
        <v>309.51</v>
      </c>
      <c r="E21" s="38">
        <v>0</v>
      </c>
      <c r="F21" s="38">
        <v>143.13999999999999</v>
      </c>
      <c r="G21" s="38">
        <v>959.548</v>
      </c>
      <c r="H21" s="38">
        <v>86.346999999999994</v>
      </c>
      <c r="I21" s="38">
        <v>103.717</v>
      </c>
      <c r="J21" s="38">
        <v>966.97799999999995</v>
      </c>
      <c r="K21" s="38">
        <v>423.649</v>
      </c>
      <c r="L21" s="38">
        <v>1796.384</v>
      </c>
      <c r="M21" s="38">
        <v>48.936</v>
      </c>
      <c r="N21" s="38">
        <v>4.4790000000000001</v>
      </c>
      <c r="O21" s="38">
        <v>187.43299999999999</v>
      </c>
      <c r="P21" s="38">
        <v>52.697000000000003</v>
      </c>
      <c r="Q21" s="38">
        <v>2116.2310000000002</v>
      </c>
      <c r="R21" s="38">
        <v>17751.157999999999</v>
      </c>
      <c r="S21" s="38">
        <v>58699.425999999999</v>
      </c>
      <c r="T21" s="38">
        <v>751.64099999999996</v>
      </c>
      <c r="U21" s="38">
        <v>1565.2439999999999</v>
      </c>
      <c r="V21" s="38">
        <v>9139.893</v>
      </c>
      <c r="W21" s="38">
        <v>661.97299999999996</v>
      </c>
      <c r="X21" s="38">
        <v>13200.826999999999</v>
      </c>
      <c r="Y21" s="38">
        <v>0</v>
      </c>
      <c r="Z21" s="38">
        <v>2949.085</v>
      </c>
      <c r="AA21" s="38">
        <v>11793.753000000001</v>
      </c>
      <c r="AB21" s="38">
        <v>0</v>
      </c>
      <c r="AC21" s="38">
        <v>924.33100000000002</v>
      </c>
      <c r="AD21" s="38">
        <v>283.697</v>
      </c>
      <c r="AE21" s="38">
        <v>0</v>
      </c>
      <c r="AF21" s="38">
        <v>4.5830000000000002</v>
      </c>
      <c r="AG21" s="38">
        <v>3.7999999999999999E-2</v>
      </c>
      <c r="AH21" s="38">
        <v>6290.6710000000003</v>
      </c>
      <c r="AI21" s="38">
        <v>1490.1610000000001</v>
      </c>
      <c r="AJ21" s="38">
        <v>1037.81</v>
      </c>
      <c r="AK21" s="38">
        <v>27.791</v>
      </c>
      <c r="AL21" s="38">
        <v>165.38300000000001</v>
      </c>
    </row>
    <row r="22" spans="1:38" ht="15.95" customHeight="1">
      <c r="A22" s="35"/>
      <c r="B22" s="36"/>
      <c r="C22" s="37">
        <v>44682</v>
      </c>
      <c r="D22" s="38">
        <v>641.28700000000003</v>
      </c>
      <c r="E22" s="38">
        <v>0</v>
      </c>
      <c r="F22" s="38">
        <v>200.46799999999999</v>
      </c>
      <c r="G22" s="38">
        <v>3759.7449999999999</v>
      </c>
      <c r="H22" s="38">
        <v>400.46699999999998</v>
      </c>
      <c r="I22" s="38">
        <v>54.325000000000003</v>
      </c>
      <c r="J22" s="38">
        <v>1968.4059999999999</v>
      </c>
      <c r="K22" s="38">
        <v>1282.0260000000001</v>
      </c>
      <c r="L22" s="38">
        <v>1542.817</v>
      </c>
      <c r="M22" s="38">
        <v>35.058999999999997</v>
      </c>
      <c r="N22" s="38">
        <v>26</v>
      </c>
      <c r="O22" s="38">
        <v>120.633</v>
      </c>
      <c r="P22" s="38">
        <v>45</v>
      </c>
      <c r="Q22" s="38">
        <v>6042.902</v>
      </c>
      <c r="R22" s="38">
        <v>14904.624</v>
      </c>
      <c r="S22" s="38">
        <v>58677.646000000001</v>
      </c>
      <c r="T22" s="38">
        <v>1455.4090000000001</v>
      </c>
      <c r="U22" s="38">
        <v>1357.1379999999999</v>
      </c>
      <c r="V22" s="38">
        <v>14059.196</v>
      </c>
      <c r="W22" s="38">
        <v>244.08799999999999</v>
      </c>
      <c r="X22" s="38">
        <v>23837.088</v>
      </c>
      <c r="Y22" s="38">
        <v>0</v>
      </c>
      <c r="Z22" s="38">
        <v>2568.2689999999998</v>
      </c>
      <c r="AA22" s="38">
        <v>15171.316000000001</v>
      </c>
      <c r="AB22" s="38">
        <v>0</v>
      </c>
      <c r="AC22" s="38">
        <v>3181.54</v>
      </c>
      <c r="AD22" s="38">
        <v>277.07600000000002</v>
      </c>
      <c r="AE22" s="38">
        <v>0</v>
      </c>
      <c r="AF22" s="38">
        <v>0.83</v>
      </c>
      <c r="AG22" s="38">
        <v>0</v>
      </c>
      <c r="AH22" s="38">
        <v>2304.192</v>
      </c>
      <c r="AI22" s="38">
        <v>1449.5419999999999</v>
      </c>
      <c r="AJ22" s="38">
        <v>506.137</v>
      </c>
      <c r="AK22" s="38">
        <v>15.991</v>
      </c>
      <c r="AL22" s="38">
        <v>324.18799999999999</v>
      </c>
    </row>
    <row r="23" spans="1:38" ht="15.95" customHeight="1">
      <c r="A23" s="35"/>
      <c r="B23" s="36"/>
      <c r="C23" s="37">
        <v>44713</v>
      </c>
      <c r="D23" s="38">
        <v>1160.5309999999999</v>
      </c>
      <c r="E23" s="38">
        <v>0</v>
      </c>
      <c r="F23" s="38">
        <v>321.82600000000002</v>
      </c>
      <c r="G23" s="38">
        <v>988.94</v>
      </c>
      <c r="H23" s="38">
        <v>159.304</v>
      </c>
      <c r="I23" s="38">
        <v>87.596000000000004</v>
      </c>
      <c r="J23" s="38">
        <v>1190.329</v>
      </c>
      <c r="K23" s="38">
        <v>627.11500000000001</v>
      </c>
      <c r="L23" s="38">
        <v>1807.0619999999999</v>
      </c>
      <c r="M23" s="38">
        <v>25.344999999999999</v>
      </c>
      <c r="N23" s="38">
        <v>0.374</v>
      </c>
      <c r="O23" s="38">
        <v>187.988</v>
      </c>
      <c r="P23" s="38">
        <v>11.006</v>
      </c>
      <c r="Q23" s="38">
        <v>6705.799</v>
      </c>
      <c r="R23" s="38">
        <v>14701.296</v>
      </c>
      <c r="S23" s="38">
        <v>39462.964</v>
      </c>
      <c r="T23" s="38">
        <v>2923.864</v>
      </c>
      <c r="U23" s="38">
        <v>1706.1959999999999</v>
      </c>
      <c r="V23" s="38">
        <v>6940.7939999999999</v>
      </c>
      <c r="W23" s="38">
        <v>302.01</v>
      </c>
      <c r="X23" s="38">
        <v>17056.165000000001</v>
      </c>
      <c r="Y23" s="38">
        <v>0</v>
      </c>
      <c r="Z23" s="38">
        <v>1374.357</v>
      </c>
      <c r="AA23" s="38">
        <v>12890.817999999999</v>
      </c>
      <c r="AB23" s="38">
        <v>0</v>
      </c>
      <c r="AC23" s="38">
        <v>2718.2890000000002</v>
      </c>
      <c r="AD23" s="38">
        <v>555.25300000000004</v>
      </c>
      <c r="AE23" s="38">
        <v>0</v>
      </c>
      <c r="AF23" s="38">
        <v>0.93600000000000005</v>
      </c>
      <c r="AG23" s="38">
        <v>5</v>
      </c>
      <c r="AH23" s="38">
        <v>1068.885</v>
      </c>
      <c r="AI23" s="38">
        <v>1041.0830000000001</v>
      </c>
      <c r="AJ23" s="38">
        <v>306.95299999999997</v>
      </c>
      <c r="AK23" s="38">
        <v>2.198</v>
      </c>
      <c r="AL23" s="38">
        <v>467.32</v>
      </c>
    </row>
    <row r="24" spans="1:38" s="43" customFormat="1" ht="15.95" customHeight="1">
      <c r="A24" s="39"/>
      <c r="B24" s="40"/>
      <c r="C24" s="41">
        <v>44743</v>
      </c>
      <c r="D24" s="42">
        <v>513.10599999999999</v>
      </c>
      <c r="E24" s="42">
        <v>0</v>
      </c>
      <c r="F24" s="42">
        <v>473.63</v>
      </c>
      <c r="G24" s="42">
        <v>289.94099999999997</v>
      </c>
      <c r="H24" s="42">
        <v>527.995</v>
      </c>
      <c r="I24" s="42">
        <v>73.725999999999999</v>
      </c>
      <c r="J24" s="42">
        <v>1006.811</v>
      </c>
      <c r="K24" s="42">
        <v>560.10299999999995</v>
      </c>
      <c r="L24" s="42">
        <v>3513.5059999999999</v>
      </c>
      <c r="M24" s="42">
        <v>21.123000000000001</v>
      </c>
      <c r="N24" s="42">
        <v>9.0289999999999999</v>
      </c>
      <c r="O24" s="42">
        <v>317.495</v>
      </c>
      <c r="P24" s="42">
        <v>150.17400000000001</v>
      </c>
      <c r="Q24" s="42">
        <v>4297.0240000000003</v>
      </c>
      <c r="R24" s="42">
        <v>13673.242</v>
      </c>
      <c r="S24" s="42">
        <v>75595.985000000001</v>
      </c>
      <c r="T24" s="42">
        <v>8287.8259999999991</v>
      </c>
      <c r="U24" s="42">
        <v>752.08500000000004</v>
      </c>
      <c r="V24" s="42">
        <v>6043.0290000000005</v>
      </c>
      <c r="W24" s="42">
        <v>225.239</v>
      </c>
      <c r="X24" s="42">
        <v>8035.9340000000002</v>
      </c>
      <c r="Y24" s="42">
        <v>3.0000000000000001E-3</v>
      </c>
      <c r="Z24" s="42">
        <v>1672.57</v>
      </c>
      <c r="AA24" s="42">
        <v>7620.2730000000001</v>
      </c>
      <c r="AB24" s="42">
        <v>0</v>
      </c>
      <c r="AC24" s="42">
        <v>443.48899999999998</v>
      </c>
      <c r="AD24" s="42">
        <v>672.18899999999996</v>
      </c>
      <c r="AE24" s="42">
        <v>253.238</v>
      </c>
      <c r="AF24" s="42">
        <v>3.0000000000000001E-3</v>
      </c>
      <c r="AG24" s="42">
        <v>946.28</v>
      </c>
      <c r="AH24" s="42">
        <v>2421.154</v>
      </c>
      <c r="AI24" s="42">
        <v>540.35799999999995</v>
      </c>
      <c r="AJ24" s="42">
        <v>268.42500000000001</v>
      </c>
      <c r="AK24" s="42">
        <v>0</v>
      </c>
      <c r="AL24" s="42">
        <v>446.39100000000002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44.213036963252165</v>
      </c>
      <c r="E26" s="38" t="str">
        <f t="shared" si="0"/>
        <v>-</v>
      </c>
      <c r="F26" s="38">
        <f t="shared" si="0"/>
        <v>147.16958853541973</v>
      </c>
      <c r="G26" s="38">
        <f t="shared" si="0"/>
        <v>29.318361073472605</v>
      </c>
      <c r="H26" s="38">
        <f t="shared" si="0"/>
        <v>331.43863305378397</v>
      </c>
      <c r="I26" s="38">
        <f t="shared" si="0"/>
        <v>84.165943650394993</v>
      </c>
      <c r="J26" s="38">
        <f t="shared" si="0"/>
        <v>84.582581790412576</v>
      </c>
      <c r="K26" s="38">
        <f t="shared" si="0"/>
        <v>89.314240609776505</v>
      </c>
      <c r="L26" s="38">
        <f t="shared" si="0"/>
        <v>194.43195640215998</v>
      </c>
      <c r="M26" s="38">
        <f t="shared" si="0"/>
        <v>83.34188202801343</v>
      </c>
      <c r="N26" s="38">
        <f t="shared" si="0"/>
        <v>2414.1711229946523</v>
      </c>
      <c r="O26" s="38">
        <f t="shared" si="0"/>
        <v>168.89109943187864</v>
      </c>
      <c r="P26" s="38">
        <f t="shared" si="0"/>
        <v>1364.4739233145558</v>
      </c>
      <c r="Q26" s="38">
        <f t="shared" si="0"/>
        <v>64.079224563694808</v>
      </c>
      <c r="R26" s="38">
        <f t="shared" si="0"/>
        <v>93.007051895288683</v>
      </c>
      <c r="S26" s="38">
        <f t="shared" si="0"/>
        <v>191.56185277922867</v>
      </c>
      <c r="T26" s="38">
        <f t="shared" si="0"/>
        <v>283.45456560223045</v>
      </c>
      <c r="U26" s="38">
        <f t="shared" si="0"/>
        <v>44.079636806087933</v>
      </c>
      <c r="V26" s="38">
        <f t="shared" si="0"/>
        <v>87.065384738403139</v>
      </c>
      <c r="W26" s="38">
        <f t="shared" si="0"/>
        <v>74.579980795337903</v>
      </c>
      <c r="X26" s="38">
        <f t="shared" si="0"/>
        <v>47.114541867999051</v>
      </c>
      <c r="Y26" s="38" t="str">
        <f t="shared" si="0"/>
        <v>-</v>
      </c>
      <c r="Z26" s="38">
        <f t="shared" si="0"/>
        <v>121.69836512638274</v>
      </c>
      <c r="AA26" s="38">
        <f t="shared" si="0"/>
        <v>59.113960029534205</v>
      </c>
      <c r="AB26" s="38" t="str">
        <f t="shared" si="0"/>
        <v>-</v>
      </c>
      <c r="AC26" s="38">
        <f t="shared" si="0"/>
        <v>16.315005505301311</v>
      </c>
      <c r="AD26" s="38">
        <f t="shared" si="0"/>
        <v>121.05994924836064</v>
      </c>
      <c r="AE26" s="38" t="str">
        <f t="shared" si="0"/>
        <v>-</v>
      </c>
      <c r="AF26" s="38">
        <f t="shared" si="0"/>
        <v>0.32051282051282048</v>
      </c>
      <c r="AG26" s="38">
        <f t="shared" si="0"/>
        <v>18925.599999999999</v>
      </c>
      <c r="AH26" s="38">
        <f t="shared" si="0"/>
        <v>226.51211308980854</v>
      </c>
      <c r="AI26" s="38">
        <f t="shared" si="0"/>
        <v>51.903450541407345</v>
      </c>
      <c r="AJ26" s="38">
        <f t="shared" si="0"/>
        <v>87.448241261691535</v>
      </c>
      <c r="AK26" s="38">
        <f t="shared" si="0"/>
        <v>0</v>
      </c>
      <c r="AL26" s="38">
        <f t="shared" si="0"/>
        <v>95.521484207823335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85.442192729755391</v>
      </c>
      <c r="E27" s="38" t="str">
        <f t="shared" si="1"/>
        <v>-</v>
      </c>
      <c r="F27" s="38">
        <f t="shared" si="1"/>
        <v>91.158950275711405</v>
      </c>
      <c r="G27" s="38">
        <f t="shared" si="1"/>
        <v>39.817543609082442</v>
      </c>
      <c r="H27" s="38">
        <f t="shared" si="1"/>
        <v>71.859812155583413</v>
      </c>
      <c r="I27" s="38">
        <f t="shared" si="1"/>
        <v>57.346203806693993</v>
      </c>
      <c r="J27" s="38">
        <f t="shared" si="1"/>
        <v>73.124604620860907</v>
      </c>
      <c r="K27" s="38">
        <f t="shared" si="1"/>
        <v>77.863241684761903</v>
      </c>
      <c r="L27" s="38">
        <f t="shared" si="1"/>
        <v>358.14460312120934</v>
      </c>
      <c r="M27" s="38">
        <f t="shared" si="1"/>
        <v>42.902406824413532</v>
      </c>
      <c r="N27" s="38">
        <f t="shared" si="1"/>
        <v>108.37834593686233</v>
      </c>
      <c r="O27" s="38">
        <f t="shared" si="1"/>
        <v>179.26328686529916</v>
      </c>
      <c r="P27" s="38">
        <f t="shared" si="1"/>
        <v>207.09370475074124</v>
      </c>
      <c r="Q27" s="38">
        <f t="shared" si="1"/>
        <v>28.041132594401084</v>
      </c>
      <c r="R27" s="38">
        <f t="shared" si="1"/>
        <v>90.029600666232284</v>
      </c>
      <c r="S27" s="38">
        <f t="shared" si="1"/>
        <v>102.59104040602587</v>
      </c>
      <c r="T27" s="38">
        <f t="shared" si="1"/>
        <v>166.81036113752239</v>
      </c>
      <c r="U27" s="38">
        <f t="shared" si="1"/>
        <v>52.36179302163022</v>
      </c>
      <c r="V27" s="38">
        <f t="shared" si="1"/>
        <v>92.412853934714917</v>
      </c>
      <c r="W27" s="38">
        <f t="shared" si="1"/>
        <v>67.766324885069935</v>
      </c>
      <c r="X27" s="38">
        <f t="shared" si="1"/>
        <v>88.375025514154188</v>
      </c>
      <c r="Y27" s="38" t="str">
        <f t="shared" si="1"/>
        <v>-</v>
      </c>
      <c r="Z27" s="38">
        <f t="shared" si="1"/>
        <v>105.16602961879616</v>
      </c>
      <c r="AA27" s="38">
        <f t="shared" si="1"/>
        <v>69.089277284050937</v>
      </c>
      <c r="AB27" s="38" t="str">
        <f t="shared" si="1"/>
        <v>-</v>
      </c>
      <c r="AC27" s="38">
        <f t="shared" si="1"/>
        <v>31.505898533571841</v>
      </c>
      <c r="AD27" s="38">
        <f t="shared" si="1"/>
        <v>177.89837236998807</v>
      </c>
      <c r="AE27" s="38">
        <f t="shared" si="1"/>
        <v>38.476662209797013</v>
      </c>
      <c r="AF27" s="38" t="str">
        <f t="shared" si="1"/>
        <v>-</v>
      </c>
      <c r="AG27" s="38">
        <f t="shared" si="1"/>
        <v>59.967046894803545</v>
      </c>
      <c r="AH27" s="38">
        <f t="shared" si="1"/>
        <v>74.334265548336148</v>
      </c>
      <c r="AI27" s="38">
        <f t="shared" si="1"/>
        <v>131.4167309128141</v>
      </c>
      <c r="AJ27" s="38">
        <f t="shared" si="1"/>
        <v>87.850929156329983</v>
      </c>
      <c r="AK27" s="38" t="str">
        <f t="shared" si="1"/>
        <v>-</v>
      </c>
      <c r="AL27" s="38">
        <f t="shared" si="1"/>
        <v>80.646157848525249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44378</v>
      </c>
      <c r="B33" s="36">
        <v>44378</v>
      </c>
      <c r="C33" s="37">
        <v>44378</v>
      </c>
      <c r="D33" s="54">
        <v>1396.9580620451934</v>
      </c>
      <c r="E33" s="54">
        <v>0</v>
      </c>
      <c r="F33" s="54">
        <v>1586.0002117155698</v>
      </c>
      <c r="G33" s="54">
        <v>440.56692768486653</v>
      </c>
      <c r="H33" s="54">
        <v>438.87671025931024</v>
      </c>
      <c r="I33" s="54">
        <v>1236.0941950638987</v>
      </c>
      <c r="J33" s="54">
        <v>1100.9811619770737</v>
      </c>
      <c r="K33" s="54">
        <v>864.61086937784808</v>
      </c>
      <c r="L33" s="54">
        <v>840.28096490423331</v>
      </c>
      <c r="M33" s="54">
        <v>316.12584543515794</v>
      </c>
      <c r="N33" s="54">
        <v>976.98139479054134</v>
      </c>
      <c r="O33" s="54">
        <v>1124.3709594548052</v>
      </c>
      <c r="P33" s="54">
        <v>928.9939460801213</v>
      </c>
      <c r="Q33" s="54">
        <v>178.86207298445453</v>
      </c>
      <c r="R33" s="54">
        <v>187.92451672086037</v>
      </c>
      <c r="S33" s="54">
        <v>38.366538239204317</v>
      </c>
      <c r="T33" s="54">
        <v>50.582022585888609</v>
      </c>
      <c r="U33" s="54">
        <v>31.791922992305356</v>
      </c>
      <c r="V33" s="54">
        <v>246.04730359304284</v>
      </c>
      <c r="W33" s="54">
        <v>96.313732038414329</v>
      </c>
      <c r="X33" s="54">
        <v>101.10496336079478</v>
      </c>
      <c r="Y33" s="54">
        <v>0</v>
      </c>
      <c r="Z33" s="54">
        <v>173.03120203670878</v>
      </c>
      <c r="AA33" s="54">
        <v>33.265500127248458</v>
      </c>
      <c r="AB33" s="54">
        <v>0</v>
      </c>
      <c r="AC33" s="54">
        <v>108.35760756671814</v>
      </c>
      <c r="AD33" s="54">
        <v>552.62874950377136</v>
      </c>
      <c r="AE33" s="54">
        <v>621.98249665734784</v>
      </c>
      <c r="AF33" s="54">
        <v>0</v>
      </c>
      <c r="AG33" s="54">
        <v>438.86438529784533</v>
      </c>
      <c r="AH33" s="54">
        <v>183.60290097039805</v>
      </c>
      <c r="AI33" s="54">
        <v>325.04949669122209</v>
      </c>
      <c r="AJ33" s="54">
        <v>489.91626465409462</v>
      </c>
      <c r="AK33" s="54">
        <v>0</v>
      </c>
      <c r="AL33" s="54">
        <v>679.90151901112529</v>
      </c>
    </row>
    <row r="34" spans="1:38" ht="15.95" customHeight="1">
      <c r="A34" s="35"/>
      <c r="B34" s="36"/>
      <c r="C34" s="37">
        <v>44409</v>
      </c>
      <c r="D34" s="54">
        <v>1452.0774733702826</v>
      </c>
      <c r="E34" s="54">
        <v>0</v>
      </c>
      <c r="F34" s="54">
        <v>1792.5592502647482</v>
      </c>
      <c r="G34" s="54">
        <v>519.03772852905797</v>
      </c>
      <c r="H34" s="54">
        <v>452.49645422024383</v>
      </c>
      <c r="I34" s="54">
        <v>1123.3771151207047</v>
      </c>
      <c r="J34" s="54">
        <v>1188.2848570492665</v>
      </c>
      <c r="K34" s="54">
        <v>730.54124252363238</v>
      </c>
      <c r="L34" s="54">
        <v>492.03956312716542</v>
      </c>
      <c r="M34" s="54">
        <v>410.81072026800672</v>
      </c>
      <c r="N34" s="54">
        <v>544.05946935041163</v>
      </c>
      <c r="O34" s="54">
        <v>1278.4755692771521</v>
      </c>
      <c r="P34" s="54">
        <v>926.45104238801628</v>
      </c>
      <c r="Q34" s="54">
        <v>196.33227818520317</v>
      </c>
      <c r="R34" s="54">
        <v>169.97080409173333</v>
      </c>
      <c r="S34" s="54">
        <v>41.140523185189224</v>
      </c>
      <c r="T34" s="54">
        <v>53.295504610036964</v>
      </c>
      <c r="U34" s="54">
        <v>36.438995243565934</v>
      </c>
      <c r="V34" s="54">
        <v>269.51901251375682</v>
      </c>
      <c r="W34" s="54">
        <v>118.74588064342551</v>
      </c>
      <c r="X34" s="54">
        <v>100.46781060850422</v>
      </c>
      <c r="Y34" s="54">
        <v>495.66116188757701</v>
      </c>
      <c r="Z34" s="54">
        <v>291.09258184038777</v>
      </c>
      <c r="AA34" s="54">
        <v>37.225667103917075</v>
      </c>
      <c r="AB34" s="54">
        <v>0</v>
      </c>
      <c r="AC34" s="54">
        <v>111.04057682554159</v>
      </c>
      <c r="AD34" s="54">
        <v>618.67668359647303</v>
      </c>
      <c r="AE34" s="54">
        <v>653.73195334586524</v>
      </c>
      <c r="AF34" s="54">
        <v>0</v>
      </c>
      <c r="AG34" s="54">
        <v>482.15476190476187</v>
      </c>
      <c r="AH34" s="54">
        <v>170.97200882635053</v>
      </c>
      <c r="AI34" s="54">
        <v>344.61163570374015</v>
      </c>
      <c r="AJ34" s="54">
        <v>546.05039352050596</v>
      </c>
      <c r="AK34" s="54">
        <v>0</v>
      </c>
      <c r="AL34" s="54">
        <v>700.59346540123795</v>
      </c>
    </row>
    <row r="35" spans="1:38" ht="15.95" customHeight="1">
      <c r="A35" s="35"/>
      <c r="B35" s="36"/>
      <c r="C35" s="37">
        <v>44440</v>
      </c>
      <c r="D35" s="54">
        <v>1621.1913299447331</v>
      </c>
      <c r="E35" s="54">
        <v>0</v>
      </c>
      <c r="F35" s="54">
        <v>1806.2691798387209</v>
      </c>
      <c r="G35" s="54">
        <v>645.87669346498217</v>
      </c>
      <c r="H35" s="54">
        <v>393.9949485771084</v>
      </c>
      <c r="I35" s="54">
        <v>1250.2075210626654</v>
      </c>
      <c r="J35" s="54">
        <v>1224.7269495536841</v>
      </c>
      <c r="K35" s="54">
        <v>761.38431342500235</v>
      </c>
      <c r="L35" s="54">
        <v>507.91831912490454</v>
      </c>
      <c r="M35" s="54">
        <v>372.00143379252177</v>
      </c>
      <c r="N35" s="54">
        <v>632.11232876712324</v>
      </c>
      <c r="O35" s="54">
        <v>1019.8398374675401</v>
      </c>
      <c r="P35" s="54">
        <v>1105.8310375331732</v>
      </c>
      <c r="Q35" s="54">
        <v>198.72949175984979</v>
      </c>
      <c r="R35" s="54">
        <v>178.00737469808129</v>
      </c>
      <c r="S35" s="54">
        <v>37.243831221989062</v>
      </c>
      <c r="T35" s="54">
        <v>49.94539668198928</v>
      </c>
      <c r="U35" s="54">
        <v>42.418658142474499</v>
      </c>
      <c r="V35" s="54">
        <v>250.65749362412072</v>
      </c>
      <c r="W35" s="54">
        <v>106.61982983620048</v>
      </c>
      <c r="X35" s="54">
        <v>103.93592411102992</v>
      </c>
      <c r="Y35" s="54">
        <v>607.68407056102569</v>
      </c>
      <c r="Z35" s="54">
        <v>266.3920851394173</v>
      </c>
      <c r="AA35" s="54">
        <v>37.367300234492021</v>
      </c>
      <c r="AB35" s="54">
        <v>0</v>
      </c>
      <c r="AC35" s="54">
        <v>47.653400235505515</v>
      </c>
      <c r="AD35" s="54">
        <v>617.62618559867474</v>
      </c>
      <c r="AE35" s="54">
        <v>653.33109998414488</v>
      </c>
      <c r="AF35" s="54">
        <v>170.28846153846155</v>
      </c>
      <c r="AG35" s="54">
        <v>508.90744920993228</v>
      </c>
      <c r="AH35" s="54">
        <v>183.0092112114981</v>
      </c>
      <c r="AI35" s="54">
        <v>243.33471246653133</v>
      </c>
      <c r="AJ35" s="54">
        <v>537.91077392939064</v>
      </c>
      <c r="AK35" s="54">
        <v>0</v>
      </c>
      <c r="AL35" s="54">
        <v>743.16355820033471</v>
      </c>
    </row>
    <row r="36" spans="1:38" ht="15.95" customHeight="1">
      <c r="A36" s="35"/>
      <c r="B36" s="36"/>
      <c r="C36" s="37">
        <v>44470</v>
      </c>
      <c r="D36" s="54">
        <v>2109.5507658643328</v>
      </c>
      <c r="E36" s="54">
        <v>0</v>
      </c>
      <c r="F36" s="54">
        <v>2093.2971043283042</v>
      </c>
      <c r="G36" s="54">
        <v>626.12047603749079</v>
      </c>
      <c r="H36" s="54">
        <v>408.15884060855257</v>
      </c>
      <c r="I36" s="54">
        <v>1479.3101470457968</v>
      </c>
      <c r="J36" s="54">
        <v>1186.531271167509</v>
      </c>
      <c r="K36" s="54">
        <v>1271.1464811235667</v>
      </c>
      <c r="L36" s="54">
        <v>514.93433608734699</v>
      </c>
      <c r="M36" s="54">
        <v>605.78504419683679</v>
      </c>
      <c r="N36" s="54">
        <v>447.00460917995008</v>
      </c>
      <c r="O36" s="54">
        <v>1290.9738457262631</v>
      </c>
      <c r="P36" s="54">
        <v>1101.0045761288268</v>
      </c>
      <c r="Q36" s="54">
        <v>331.79738531288882</v>
      </c>
      <c r="R36" s="54">
        <v>217.3605179126061</v>
      </c>
      <c r="S36" s="54">
        <v>41.712870582171838</v>
      </c>
      <c r="T36" s="54">
        <v>57.492133979346711</v>
      </c>
      <c r="U36" s="54">
        <v>38.042272721013809</v>
      </c>
      <c r="V36" s="54">
        <v>227.006098189509</v>
      </c>
      <c r="W36" s="54">
        <v>103.01107507801505</v>
      </c>
      <c r="X36" s="54">
        <v>124.4294978185536</v>
      </c>
      <c r="Y36" s="54">
        <v>714.6540424090706</v>
      </c>
      <c r="Z36" s="54">
        <v>185.73339002433943</v>
      </c>
      <c r="AA36" s="54">
        <v>43.417183832184243</v>
      </c>
      <c r="AB36" s="54">
        <v>0</v>
      </c>
      <c r="AC36" s="54">
        <v>36.889704103921424</v>
      </c>
      <c r="AD36" s="54">
        <v>564.51329256860402</v>
      </c>
      <c r="AE36" s="54">
        <v>663.74994601997571</v>
      </c>
      <c r="AF36" s="54">
        <v>279.60000000000002</v>
      </c>
      <c r="AG36" s="54">
        <v>0</v>
      </c>
      <c r="AH36" s="54">
        <v>264.45323672426383</v>
      </c>
      <c r="AI36" s="54">
        <v>348.1668095294396</v>
      </c>
      <c r="AJ36" s="54">
        <v>555.17443129125525</v>
      </c>
      <c r="AK36" s="54">
        <v>2067.3930338412824</v>
      </c>
      <c r="AL36" s="54">
        <v>888.77254793123097</v>
      </c>
    </row>
    <row r="37" spans="1:38" ht="15.95" customHeight="1">
      <c r="A37" s="35"/>
      <c r="B37" s="36"/>
      <c r="C37" s="37">
        <v>44501</v>
      </c>
      <c r="D37" s="54">
        <v>3099.4927789543517</v>
      </c>
      <c r="E37" s="54">
        <v>0</v>
      </c>
      <c r="F37" s="54">
        <v>1987.1913483205765</v>
      </c>
      <c r="G37" s="54">
        <v>570.84253388765092</v>
      </c>
      <c r="H37" s="54">
        <v>386.24916375590715</v>
      </c>
      <c r="I37" s="54">
        <v>1503.3502106872506</v>
      </c>
      <c r="J37" s="54">
        <v>1266.56540320256</v>
      </c>
      <c r="K37" s="54">
        <v>1317.2152665613555</v>
      </c>
      <c r="L37" s="54">
        <v>412.50881479197244</v>
      </c>
      <c r="M37" s="54">
        <v>709.31266602081314</v>
      </c>
      <c r="N37" s="54">
        <v>497.17112299465236</v>
      </c>
      <c r="O37" s="54">
        <v>1353.567493930688</v>
      </c>
      <c r="P37" s="54">
        <v>985.17647058823525</v>
      </c>
      <c r="Q37" s="54">
        <v>500.67097633677713</v>
      </c>
      <c r="R37" s="54">
        <v>208.5598751072383</v>
      </c>
      <c r="S37" s="54">
        <v>49.960185520062453</v>
      </c>
      <c r="T37" s="54">
        <v>62.67888297571519</v>
      </c>
      <c r="U37" s="54">
        <v>51.383616504854366</v>
      </c>
      <c r="V37" s="54">
        <v>242.78333025596021</v>
      </c>
      <c r="W37" s="54">
        <v>85.980455772507284</v>
      </c>
      <c r="X37" s="54">
        <v>121.01602523420615</v>
      </c>
      <c r="Y37" s="54">
        <v>615.13178456074081</v>
      </c>
      <c r="Z37" s="54">
        <v>232.39471791995939</v>
      </c>
      <c r="AA37" s="54">
        <v>56.46641396405483</v>
      </c>
      <c r="AB37" s="54">
        <v>0</v>
      </c>
      <c r="AC37" s="54">
        <v>46.081907416004718</v>
      </c>
      <c r="AD37" s="54">
        <v>636.84692151312277</v>
      </c>
      <c r="AE37" s="54">
        <v>690.18468785018331</v>
      </c>
      <c r="AF37" s="54">
        <v>0</v>
      </c>
      <c r="AG37" s="54">
        <v>475.75</v>
      </c>
      <c r="AH37" s="54">
        <v>222.45222412897715</v>
      </c>
      <c r="AI37" s="54">
        <v>219.46482462303706</v>
      </c>
      <c r="AJ37" s="54">
        <v>592.80543816418333</v>
      </c>
      <c r="AK37" s="54">
        <v>2144.2142266335813</v>
      </c>
      <c r="AL37" s="54">
        <v>996.21339809951451</v>
      </c>
    </row>
    <row r="38" spans="1:38" ht="15.95" customHeight="1">
      <c r="A38" s="35">
        <v>44531</v>
      </c>
      <c r="B38" s="36">
        <v>44531</v>
      </c>
      <c r="C38" s="37">
        <v>44531</v>
      </c>
      <c r="D38" s="54">
        <v>3647.6379497268072</v>
      </c>
      <c r="E38" s="54">
        <v>0</v>
      </c>
      <c r="F38" s="54">
        <v>2093.2401578516674</v>
      </c>
      <c r="G38" s="54">
        <v>491.08040466296444</v>
      </c>
      <c r="H38" s="54">
        <v>410.41778768331699</v>
      </c>
      <c r="I38" s="54">
        <v>2027.0459873409618</v>
      </c>
      <c r="J38" s="54">
        <v>1204.4048907620522</v>
      </c>
      <c r="K38" s="54">
        <v>2130.8746209260116</v>
      </c>
      <c r="L38" s="54">
        <v>407.14728009612418</v>
      </c>
      <c r="M38" s="54">
        <v>960.43246580238485</v>
      </c>
      <c r="N38" s="54">
        <v>214.560838747785</v>
      </c>
      <c r="O38" s="54">
        <v>1084.8545034023623</v>
      </c>
      <c r="P38" s="54">
        <v>1045.2650276243094</v>
      </c>
      <c r="Q38" s="54">
        <v>542.23834684488929</v>
      </c>
      <c r="R38" s="54">
        <v>212.87778133380763</v>
      </c>
      <c r="S38" s="54">
        <v>53.914855217201286</v>
      </c>
      <c r="T38" s="54">
        <v>70.828669188168249</v>
      </c>
      <c r="U38" s="54">
        <v>55.697868764073455</v>
      </c>
      <c r="V38" s="54">
        <v>195.45584608001775</v>
      </c>
      <c r="W38" s="54">
        <v>82.811991388258704</v>
      </c>
      <c r="X38" s="54">
        <v>144.482408201477</v>
      </c>
      <c r="Y38" s="54">
        <v>468.9836709434536</v>
      </c>
      <c r="Z38" s="54">
        <v>217.40564259403206</v>
      </c>
      <c r="AA38" s="54">
        <v>69.432626207951799</v>
      </c>
      <c r="AB38" s="54">
        <v>0</v>
      </c>
      <c r="AC38" s="54">
        <v>38.683199110710987</v>
      </c>
      <c r="AD38" s="54">
        <v>663.58034480279298</v>
      </c>
      <c r="AE38" s="54">
        <v>857.56182088229934</v>
      </c>
      <c r="AF38" s="54">
        <v>96.277777777777786</v>
      </c>
      <c r="AG38" s="54">
        <v>0</v>
      </c>
      <c r="AH38" s="54">
        <v>326.9090739112537</v>
      </c>
      <c r="AI38" s="54">
        <v>336.08940168956491</v>
      </c>
      <c r="AJ38" s="54">
        <v>690.21597335679269</v>
      </c>
      <c r="AK38" s="54">
        <v>3150.4216410839495</v>
      </c>
      <c r="AL38" s="54">
        <v>999.84265633933489</v>
      </c>
    </row>
    <row r="39" spans="1:38" ht="15.95" customHeight="1">
      <c r="A39" s="35">
        <v>44562</v>
      </c>
      <c r="B39" s="36">
        <v>44562</v>
      </c>
      <c r="C39" s="37">
        <v>44562</v>
      </c>
      <c r="D39" s="54">
        <v>3308.9389359555043</v>
      </c>
      <c r="E39" s="54">
        <v>0</v>
      </c>
      <c r="F39" s="54">
        <v>2213.2451930270836</v>
      </c>
      <c r="G39" s="54">
        <v>452.59595846845707</v>
      </c>
      <c r="H39" s="54">
        <v>387.48297227484073</v>
      </c>
      <c r="I39" s="54">
        <v>1895.3657999697741</v>
      </c>
      <c r="J39" s="54">
        <v>1175.3186556329197</v>
      </c>
      <c r="K39" s="54">
        <v>1605.2576021570269</v>
      </c>
      <c r="L39" s="54">
        <v>481.84169178680958</v>
      </c>
      <c r="M39" s="54">
        <v>810.08467909246326</v>
      </c>
      <c r="N39" s="54">
        <v>424.07214959457224</v>
      </c>
      <c r="O39" s="54">
        <v>1170.3965192737408</v>
      </c>
      <c r="P39" s="54">
        <v>1028.0002373605507</v>
      </c>
      <c r="Q39" s="54">
        <v>454.87520516932369</v>
      </c>
      <c r="R39" s="54">
        <v>227.42671333663063</v>
      </c>
      <c r="S39" s="54">
        <v>49.764448013751668</v>
      </c>
      <c r="T39" s="54">
        <v>84.958896158597597</v>
      </c>
      <c r="U39" s="54">
        <v>50.085122207591631</v>
      </c>
      <c r="V39" s="54">
        <v>162.98140042430933</v>
      </c>
      <c r="W39" s="54">
        <v>94.30950271033069</v>
      </c>
      <c r="X39" s="54">
        <v>153.47738366025754</v>
      </c>
      <c r="Y39" s="54">
        <v>408.32091571279921</v>
      </c>
      <c r="Z39" s="54">
        <v>170.59285119164383</v>
      </c>
      <c r="AA39" s="54">
        <v>65.872737509422223</v>
      </c>
      <c r="AB39" s="54">
        <v>0</v>
      </c>
      <c r="AC39" s="54">
        <v>43.013573490170451</v>
      </c>
      <c r="AD39" s="54">
        <v>495.10512616176817</v>
      </c>
      <c r="AE39" s="54">
        <v>827.17320369792481</v>
      </c>
      <c r="AF39" s="54">
        <v>55.947916666666671</v>
      </c>
      <c r="AG39" s="54">
        <v>0</v>
      </c>
      <c r="AH39" s="54">
        <v>254.3049804930865</v>
      </c>
      <c r="AI39" s="54">
        <v>263.3859596663151</v>
      </c>
      <c r="AJ39" s="54">
        <v>734.67991208571641</v>
      </c>
      <c r="AK39" s="54">
        <v>1736.0001791472591</v>
      </c>
      <c r="AL39" s="54">
        <v>905.5370676329502</v>
      </c>
    </row>
    <row r="40" spans="1:38" ht="15.95" customHeight="1">
      <c r="A40" s="35"/>
      <c r="B40" s="36"/>
      <c r="C40" s="37">
        <v>44593</v>
      </c>
      <c r="D40" s="54">
        <v>3140.4462154883631</v>
      </c>
      <c r="E40" s="54">
        <v>0</v>
      </c>
      <c r="F40" s="54">
        <v>2147.9517023165181</v>
      </c>
      <c r="G40" s="54">
        <v>446.90286033289749</v>
      </c>
      <c r="H40" s="54">
        <v>415.32029411602872</v>
      </c>
      <c r="I40" s="54">
        <v>1742.7454467450484</v>
      </c>
      <c r="J40" s="54">
        <v>1147.2210575990352</v>
      </c>
      <c r="K40" s="54">
        <v>1422.0230246552658</v>
      </c>
      <c r="L40" s="54">
        <v>557.13705827726085</v>
      </c>
      <c r="M40" s="54">
        <v>619.09109742210751</v>
      </c>
      <c r="N40" s="54">
        <v>424</v>
      </c>
      <c r="O40" s="54">
        <v>1297.3583509360453</v>
      </c>
      <c r="P40" s="54">
        <v>1053.9692700642536</v>
      </c>
      <c r="Q40" s="54">
        <v>415.01356189649562</v>
      </c>
      <c r="R40" s="54">
        <v>214.95446763899432</v>
      </c>
      <c r="S40" s="54">
        <v>40.969601064366749</v>
      </c>
      <c r="T40" s="54">
        <v>76.399092419535961</v>
      </c>
      <c r="U40" s="54">
        <v>47.05401757605798</v>
      </c>
      <c r="V40" s="54">
        <v>189.80542251702261</v>
      </c>
      <c r="W40" s="54">
        <v>74.996377561329496</v>
      </c>
      <c r="X40" s="54">
        <v>108.97449103782854</v>
      </c>
      <c r="Y40" s="54">
        <v>328.54449838187702</v>
      </c>
      <c r="Z40" s="54">
        <v>188.31942786808608</v>
      </c>
      <c r="AA40" s="54">
        <v>60.264284404853392</v>
      </c>
      <c r="AB40" s="54">
        <v>0</v>
      </c>
      <c r="AC40" s="54">
        <v>135.23653436472316</v>
      </c>
      <c r="AD40" s="54">
        <v>476.06725142880924</v>
      </c>
      <c r="AE40" s="54">
        <v>890.62352941176471</v>
      </c>
      <c r="AF40" s="54">
        <v>89.170068027210874</v>
      </c>
      <c r="AG40" s="54">
        <v>572.56818181818187</v>
      </c>
      <c r="AH40" s="54">
        <v>390.62280742409354</v>
      </c>
      <c r="AI40" s="54">
        <v>277.42618252913428</v>
      </c>
      <c r="AJ40" s="54">
        <v>784.71399143104418</v>
      </c>
      <c r="AK40" s="54">
        <v>1604.5799767171129</v>
      </c>
      <c r="AL40" s="54">
        <v>652.47493056705105</v>
      </c>
    </row>
    <row r="41" spans="1:38" ht="15.95" customHeight="1">
      <c r="A41" s="35"/>
      <c r="B41" s="36"/>
      <c r="C41" s="37">
        <v>44621</v>
      </c>
      <c r="D41" s="54">
        <v>3035.9185756758852</v>
      </c>
      <c r="E41" s="54">
        <v>0</v>
      </c>
      <c r="F41" s="54">
        <v>2217.4351569841829</v>
      </c>
      <c r="G41" s="54">
        <v>578.18360561794702</v>
      </c>
      <c r="H41" s="54">
        <v>405.42343436895464</v>
      </c>
      <c r="I41" s="54">
        <v>1598.8496928173042</v>
      </c>
      <c r="J41" s="54">
        <v>1170.2252049540205</v>
      </c>
      <c r="K41" s="54">
        <v>1314.716981333504</v>
      </c>
      <c r="L41" s="54">
        <v>562.37242805995061</v>
      </c>
      <c r="M41" s="54">
        <v>686.97810053501803</v>
      </c>
      <c r="N41" s="54">
        <v>566.75717260527529</v>
      </c>
      <c r="O41" s="54">
        <v>1440.9741948325457</v>
      </c>
      <c r="P41" s="54">
        <v>904.35166612062858</v>
      </c>
      <c r="Q41" s="54">
        <v>351.57240572917061</v>
      </c>
      <c r="R41" s="54">
        <v>235.46013234235986</v>
      </c>
      <c r="S41" s="54">
        <v>32.286508678937572</v>
      </c>
      <c r="T41" s="54">
        <v>78.453792209313917</v>
      </c>
      <c r="U41" s="54">
        <v>38.140811330743865</v>
      </c>
      <c r="V41" s="54">
        <v>185.57526130308628</v>
      </c>
      <c r="W41" s="54">
        <v>102.22899607378777</v>
      </c>
      <c r="X41" s="54">
        <v>98.86382889043702</v>
      </c>
      <c r="Y41" s="54">
        <v>0</v>
      </c>
      <c r="Z41" s="54">
        <v>191.00032228383705</v>
      </c>
      <c r="AA41" s="54">
        <v>57.380470707560463</v>
      </c>
      <c r="AB41" s="54">
        <v>0</v>
      </c>
      <c r="AC41" s="54">
        <v>48.561686637816557</v>
      </c>
      <c r="AD41" s="54">
        <v>554.07910293476334</v>
      </c>
      <c r="AE41" s="54">
        <v>885.66130597532231</v>
      </c>
      <c r="AF41" s="54">
        <v>317.45033860045146</v>
      </c>
      <c r="AG41" s="54">
        <v>681.81875000000002</v>
      </c>
      <c r="AH41" s="54">
        <v>284.79766007586159</v>
      </c>
      <c r="AI41" s="54">
        <v>234.47586936635756</v>
      </c>
      <c r="AJ41" s="54">
        <v>461.98888079434465</v>
      </c>
      <c r="AK41" s="54">
        <v>2795.3610938471102</v>
      </c>
      <c r="AL41" s="54">
        <v>708.98776139763447</v>
      </c>
    </row>
    <row r="42" spans="1:38" ht="15.95" customHeight="1">
      <c r="A42" s="35"/>
      <c r="B42" s="36"/>
      <c r="C42" s="37">
        <v>44652</v>
      </c>
      <c r="D42" s="54">
        <v>2727.2321863590837</v>
      </c>
      <c r="E42" s="54">
        <v>0</v>
      </c>
      <c r="F42" s="54">
        <v>2812.1652787480789</v>
      </c>
      <c r="G42" s="54">
        <v>614.63247487358626</v>
      </c>
      <c r="H42" s="54">
        <v>427.88457039619209</v>
      </c>
      <c r="I42" s="54">
        <v>1466.7807013315078</v>
      </c>
      <c r="J42" s="54">
        <v>1230.0183334057238</v>
      </c>
      <c r="K42" s="54">
        <v>1200.7920259460072</v>
      </c>
      <c r="L42" s="54">
        <v>520.27282919464881</v>
      </c>
      <c r="M42" s="54">
        <v>789.32556808893241</v>
      </c>
      <c r="N42" s="54">
        <v>672.06430006697917</v>
      </c>
      <c r="O42" s="54">
        <v>1334.2401658192528</v>
      </c>
      <c r="P42" s="54">
        <v>1134.4969922386474</v>
      </c>
      <c r="Q42" s="54">
        <v>382.11072893271103</v>
      </c>
      <c r="R42" s="54">
        <v>234.20114501825742</v>
      </c>
      <c r="S42" s="54">
        <v>44.727336941931938</v>
      </c>
      <c r="T42" s="54">
        <v>72.092899402773398</v>
      </c>
      <c r="U42" s="54">
        <v>26.703929227647574</v>
      </c>
      <c r="V42" s="54">
        <v>175.23704041174224</v>
      </c>
      <c r="W42" s="54">
        <v>108.4100499567203</v>
      </c>
      <c r="X42" s="54">
        <v>106.82053503163098</v>
      </c>
      <c r="Y42" s="54">
        <v>0</v>
      </c>
      <c r="Z42" s="54">
        <v>171.79955715077728</v>
      </c>
      <c r="AA42" s="54">
        <v>53.979671441313045</v>
      </c>
      <c r="AB42" s="54">
        <v>0</v>
      </c>
      <c r="AC42" s="54">
        <v>51.810154587480028</v>
      </c>
      <c r="AD42" s="54">
        <v>523.90373532324975</v>
      </c>
      <c r="AE42" s="54">
        <v>0</v>
      </c>
      <c r="AF42" s="54">
        <v>222.56098625354571</v>
      </c>
      <c r="AG42" s="54">
        <v>750.92105263157896</v>
      </c>
      <c r="AH42" s="54">
        <v>156.6665376396254</v>
      </c>
      <c r="AI42" s="54">
        <v>185.34876298601293</v>
      </c>
      <c r="AJ42" s="54">
        <v>368.97740530540273</v>
      </c>
      <c r="AK42" s="54">
        <v>2297.8487999712138</v>
      </c>
      <c r="AL42" s="54">
        <v>734.87135316205411</v>
      </c>
    </row>
    <row r="43" spans="1:38" ht="15.95" customHeight="1">
      <c r="A43" s="35"/>
      <c r="B43" s="36"/>
      <c r="C43" s="37">
        <v>44682</v>
      </c>
      <c r="D43" s="54">
        <v>2100.6147653078888</v>
      </c>
      <c r="E43" s="54">
        <v>0</v>
      </c>
      <c r="F43" s="54">
        <v>2495.9624378953249</v>
      </c>
      <c r="G43" s="54">
        <v>452.47828190475684</v>
      </c>
      <c r="H43" s="54">
        <v>469.72031902753537</v>
      </c>
      <c r="I43" s="54">
        <v>1129.5858076392085</v>
      </c>
      <c r="J43" s="54">
        <v>1248.2297041362403</v>
      </c>
      <c r="K43" s="54">
        <v>740.00264659219079</v>
      </c>
      <c r="L43" s="54">
        <v>685.88519636483136</v>
      </c>
      <c r="M43" s="54">
        <v>587.39205339570447</v>
      </c>
      <c r="N43" s="54">
        <v>672</v>
      </c>
      <c r="O43" s="54">
        <v>1195.127568741555</v>
      </c>
      <c r="P43" s="54">
        <v>1134</v>
      </c>
      <c r="Q43" s="54">
        <v>309.56827828748504</v>
      </c>
      <c r="R43" s="54">
        <v>249.72322294074644</v>
      </c>
      <c r="S43" s="54">
        <v>40.258936307703962</v>
      </c>
      <c r="T43" s="54">
        <v>75.535422688742472</v>
      </c>
      <c r="U43" s="54">
        <v>41.927381003258333</v>
      </c>
      <c r="V43" s="54">
        <v>173.00155428518104</v>
      </c>
      <c r="W43" s="54">
        <v>100.88064550489987</v>
      </c>
      <c r="X43" s="54">
        <v>94.485636206905809</v>
      </c>
      <c r="Y43" s="54">
        <v>0</v>
      </c>
      <c r="Z43" s="54">
        <v>213.27806510922338</v>
      </c>
      <c r="AA43" s="54">
        <v>57.182426363012944</v>
      </c>
      <c r="AB43" s="54">
        <v>0</v>
      </c>
      <c r="AC43" s="54">
        <v>40.866951224878513</v>
      </c>
      <c r="AD43" s="54">
        <v>455.66575235675413</v>
      </c>
      <c r="AE43" s="54">
        <v>0</v>
      </c>
      <c r="AF43" s="54">
        <v>216.39036144578316</v>
      </c>
      <c r="AG43" s="54">
        <v>0</v>
      </c>
      <c r="AH43" s="54">
        <v>197.86079545454547</v>
      </c>
      <c r="AI43" s="54">
        <v>165.99108959933554</v>
      </c>
      <c r="AJ43" s="54">
        <v>418.54628489914791</v>
      </c>
      <c r="AK43" s="54">
        <v>2066.6264773935341</v>
      </c>
      <c r="AL43" s="54">
        <v>673.36704936641695</v>
      </c>
    </row>
    <row r="44" spans="1:38" ht="15.95" customHeight="1">
      <c r="A44" s="35"/>
      <c r="B44" s="36"/>
      <c r="C44" s="37">
        <v>44713</v>
      </c>
      <c r="D44" s="54">
        <v>2197.4669621061394</v>
      </c>
      <c r="E44" s="54">
        <v>0</v>
      </c>
      <c r="F44" s="54">
        <v>2521.1482633472747</v>
      </c>
      <c r="G44" s="54">
        <v>476.81659150201222</v>
      </c>
      <c r="H44" s="54">
        <v>628.28880003013114</v>
      </c>
      <c r="I44" s="54">
        <v>929.87005114388785</v>
      </c>
      <c r="J44" s="54">
        <v>1303.3616521146673</v>
      </c>
      <c r="K44" s="54">
        <v>961.67518238281662</v>
      </c>
      <c r="L44" s="54">
        <v>671.82305643082532</v>
      </c>
      <c r="M44" s="54">
        <v>427.67591240875913</v>
      </c>
      <c r="N44" s="54">
        <v>363.6283422459893</v>
      </c>
      <c r="O44" s="54">
        <v>1197.0455933357448</v>
      </c>
      <c r="P44" s="54">
        <v>1481.9400327094313</v>
      </c>
      <c r="Q44" s="54">
        <v>355.01854573929222</v>
      </c>
      <c r="R44" s="54">
        <v>235.922418200409</v>
      </c>
      <c r="S44" s="54">
        <v>47.179039643347622</v>
      </c>
      <c r="T44" s="54">
        <v>64.563726288226817</v>
      </c>
      <c r="U44" s="54">
        <v>44.415759385205455</v>
      </c>
      <c r="V44" s="54">
        <v>229.01196232016108</v>
      </c>
      <c r="W44" s="54">
        <v>131.67598423893247</v>
      </c>
      <c r="X44" s="54">
        <v>99.641069666012257</v>
      </c>
      <c r="Y44" s="54">
        <v>0</v>
      </c>
      <c r="Z44" s="54">
        <v>306.60301362746361</v>
      </c>
      <c r="AA44" s="54">
        <v>56.396972247998534</v>
      </c>
      <c r="AB44" s="54">
        <v>0</v>
      </c>
      <c r="AC44" s="54">
        <v>48.77409539603773</v>
      </c>
      <c r="AD44" s="54">
        <v>502.52792330703301</v>
      </c>
      <c r="AE44" s="54">
        <v>0</v>
      </c>
      <c r="AF44" s="54">
        <v>192.49038461538461</v>
      </c>
      <c r="AG44" s="54">
        <v>909.8</v>
      </c>
      <c r="AH44" s="54">
        <v>433.88371714450102</v>
      </c>
      <c r="AI44" s="54">
        <v>204.09454769696555</v>
      </c>
      <c r="AJ44" s="54">
        <v>551.79127423416617</v>
      </c>
      <c r="AK44" s="54">
        <v>1254.369881710646</v>
      </c>
      <c r="AL44" s="54">
        <v>691.05283531627151</v>
      </c>
    </row>
    <row r="45" spans="1:38" s="43" customFormat="1" ht="15.95" customHeight="1">
      <c r="A45" s="39"/>
      <c r="B45" s="40"/>
      <c r="C45" s="41">
        <v>44743</v>
      </c>
      <c r="D45" s="42">
        <v>2456.6498813110743</v>
      </c>
      <c r="E45" s="42">
        <v>0</v>
      </c>
      <c r="F45" s="42">
        <v>2456.190239216266</v>
      </c>
      <c r="G45" s="42">
        <v>797.29812272151923</v>
      </c>
      <c r="H45" s="42">
        <v>686.01847744770316</v>
      </c>
      <c r="I45" s="42">
        <v>1284.7847028185442</v>
      </c>
      <c r="J45" s="42">
        <v>1261.1723153600824</v>
      </c>
      <c r="K45" s="42">
        <v>1148.7275393990035</v>
      </c>
      <c r="L45" s="42">
        <v>598.70551380871416</v>
      </c>
      <c r="M45" s="42">
        <v>448.81778156511859</v>
      </c>
      <c r="N45" s="42">
        <v>580.85092479787352</v>
      </c>
      <c r="O45" s="42">
        <v>1021.6031780028032</v>
      </c>
      <c r="P45" s="42">
        <v>1466.9046905589516</v>
      </c>
      <c r="Q45" s="42">
        <v>468.02964679741143</v>
      </c>
      <c r="R45" s="42">
        <v>270.32616412406071</v>
      </c>
      <c r="S45" s="42">
        <v>45.540216586899426</v>
      </c>
      <c r="T45" s="42">
        <v>59.096393674288052</v>
      </c>
      <c r="U45" s="42">
        <v>55.992710930280488</v>
      </c>
      <c r="V45" s="42">
        <v>238.48054477315927</v>
      </c>
      <c r="W45" s="42">
        <v>174.97924426942049</v>
      </c>
      <c r="X45" s="42">
        <v>116.18211299395938</v>
      </c>
      <c r="Y45" s="42">
        <v>55800</v>
      </c>
      <c r="Z45" s="42">
        <v>256.84279222992166</v>
      </c>
      <c r="AA45" s="42">
        <v>55.358482563551199</v>
      </c>
      <c r="AB45" s="42">
        <v>0</v>
      </c>
      <c r="AC45" s="42">
        <v>149.80334574250995</v>
      </c>
      <c r="AD45" s="42">
        <v>528.17829509260048</v>
      </c>
      <c r="AE45" s="42">
        <v>722.80621391734257</v>
      </c>
      <c r="AF45" s="42">
        <v>432</v>
      </c>
      <c r="AG45" s="42">
        <v>911.5232975440673</v>
      </c>
      <c r="AH45" s="42">
        <v>303.79359470731725</v>
      </c>
      <c r="AI45" s="42">
        <v>299.54375802708574</v>
      </c>
      <c r="AJ45" s="42">
        <v>638.9775244481699</v>
      </c>
      <c r="AK45" s="42">
        <v>0</v>
      </c>
      <c r="AL45" s="42">
        <v>909.90299311590059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111.79462188394058</v>
      </c>
      <c r="E47" s="38" t="str">
        <f t="shared" si="2"/>
        <v>-</v>
      </c>
      <c r="F47" s="38">
        <f t="shared" si="2"/>
        <v>97.423474649413706</v>
      </c>
      <c r="G47" s="38">
        <f t="shared" si="2"/>
        <v>167.21274740251033</v>
      </c>
      <c r="H47" s="38">
        <f t="shared" si="2"/>
        <v>109.188398299445</v>
      </c>
      <c r="I47" s="38">
        <f t="shared" si="2"/>
        <v>138.1681990121152</v>
      </c>
      <c r="J47" s="38">
        <f t="shared" si="2"/>
        <v>96.763036822041386</v>
      </c>
      <c r="K47" s="38">
        <f t="shared" si="2"/>
        <v>119.45067944383392</v>
      </c>
      <c r="L47" s="38">
        <f t="shared" si="2"/>
        <v>89.116547590587231</v>
      </c>
      <c r="M47" s="38">
        <f t="shared" si="2"/>
        <v>104.94343229135448</v>
      </c>
      <c r="N47" s="38">
        <f t="shared" si="2"/>
        <v>159.7375279413551</v>
      </c>
      <c r="O47" s="38">
        <f t="shared" si="2"/>
        <v>85.343714866862726</v>
      </c>
      <c r="P47" s="38">
        <f t="shared" si="2"/>
        <v>98.98542843714192</v>
      </c>
      <c r="Q47" s="38">
        <f t="shared" si="2"/>
        <v>131.83244999857243</v>
      </c>
      <c r="R47" s="38">
        <f t="shared" si="2"/>
        <v>114.58265229140996</v>
      </c>
      <c r="S47" s="38">
        <f t="shared" si="2"/>
        <v>96.526374701907955</v>
      </c>
      <c r="T47" s="38">
        <f t="shared" si="2"/>
        <v>91.531881865784243</v>
      </c>
      <c r="U47" s="38">
        <f t="shared" si="2"/>
        <v>126.06496366452136</v>
      </c>
      <c r="V47" s="38">
        <f t="shared" si="2"/>
        <v>104.13453618626308</v>
      </c>
      <c r="W47" s="38">
        <f t="shared" si="2"/>
        <v>132.88622468309191</v>
      </c>
      <c r="X47" s="38">
        <f t="shared" si="2"/>
        <v>116.60062801753452</v>
      </c>
      <c r="Y47" s="38" t="str">
        <f t="shared" si="2"/>
        <v>-</v>
      </c>
      <c r="Z47" s="38">
        <f t="shared" si="2"/>
        <v>83.77047217872331</v>
      </c>
      <c r="AA47" s="38">
        <f t="shared" si="2"/>
        <v>98.158607380763797</v>
      </c>
      <c r="AB47" s="38" t="str">
        <f t="shared" si="2"/>
        <v>-</v>
      </c>
      <c r="AC47" s="38">
        <f t="shared" si="2"/>
        <v>307.13710736433165</v>
      </c>
      <c r="AD47" s="38">
        <f t="shared" si="2"/>
        <v>105.10426796122445</v>
      </c>
      <c r="AE47" s="38" t="str">
        <f t="shared" si="2"/>
        <v>-</v>
      </c>
      <c r="AF47" s="38">
        <f t="shared" si="2"/>
        <v>224.42679454518208</v>
      </c>
      <c r="AG47" s="38">
        <f t="shared" si="2"/>
        <v>100.18941498615821</v>
      </c>
      <c r="AH47" s="38">
        <f t="shared" si="2"/>
        <v>70.01728405635042</v>
      </c>
      <c r="AI47" s="38">
        <f t="shared" si="2"/>
        <v>146.76715346254167</v>
      </c>
      <c r="AJ47" s="38">
        <f t="shared" si="2"/>
        <v>115.80058516420179</v>
      </c>
      <c r="AK47" s="38">
        <f t="shared" si="2"/>
        <v>0</v>
      </c>
      <c r="AL47" s="38">
        <f t="shared" si="2"/>
        <v>131.66909194424602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175.8570960759163</v>
      </c>
      <c r="E48" s="38" t="str">
        <f t="shared" si="3"/>
        <v>-</v>
      </c>
      <c r="F48" s="38">
        <f t="shared" si="3"/>
        <v>154.8669553177055</v>
      </c>
      <c r="G48" s="38">
        <f t="shared" si="3"/>
        <v>180.97094280572492</v>
      </c>
      <c r="H48" s="38">
        <f t="shared" si="3"/>
        <v>156.31234499601706</v>
      </c>
      <c r="I48" s="38">
        <f t="shared" si="3"/>
        <v>103.93906127454377</v>
      </c>
      <c r="J48" s="38">
        <f t="shared" si="3"/>
        <v>114.54985415875302</v>
      </c>
      <c r="K48" s="38">
        <f t="shared" si="3"/>
        <v>132.86064055909898</v>
      </c>
      <c r="L48" s="38">
        <f t="shared" si="3"/>
        <v>71.250633873034189</v>
      </c>
      <c r="M48" s="38">
        <f t="shared" si="3"/>
        <v>141.97440293036013</v>
      </c>
      <c r="N48" s="38">
        <f t="shared" si="3"/>
        <v>59.45363216690572</v>
      </c>
      <c r="O48" s="38">
        <f t="shared" si="3"/>
        <v>90.85997547447927</v>
      </c>
      <c r="P48" s="38">
        <f t="shared" si="3"/>
        <v>157.90250267491388</v>
      </c>
      <c r="Q48" s="38">
        <f t="shared" si="3"/>
        <v>261.67070468767821</v>
      </c>
      <c r="R48" s="38">
        <f t="shared" si="3"/>
        <v>143.84826889064092</v>
      </c>
      <c r="S48" s="38">
        <f t="shared" si="3"/>
        <v>118.69774724779518</v>
      </c>
      <c r="T48" s="38">
        <f t="shared" si="3"/>
        <v>116.83280077213595</v>
      </c>
      <c r="U48" s="38">
        <f t="shared" si="3"/>
        <v>176.1224413629603</v>
      </c>
      <c r="V48" s="38">
        <f t="shared" si="3"/>
        <v>96.924673138300747</v>
      </c>
      <c r="W48" s="38">
        <f t="shared" si="3"/>
        <v>181.67632025683602</v>
      </c>
      <c r="X48" s="38">
        <f t="shared" si="3"/>
        <v>114.91237337118805</v>
      </c>
      <c r="Y48" s="38" t="str">
        <f t="shared" si="3"/>
        <v>-</v>
      </c>
      <c r="Z48" s="38">
        <f t="shared" si="3"/>
        <v>148.43726981416458</v>
      </c>
      <c r="AA48" s="38">
        <f t="shared" si="3"/>
        <v>166.41409974836338</v>
      </c>
      <c r="AB48" s="38" t="str">
        <f t="shared" si="3"/>
        <v>-</v>
      </c>
      <c r="AC48" s="38">
        <f t="shared" si="3"/>
        <v>138.24903401477627</v>
      </c>
      <c r="AD48" s="38">
        <f t="shared" si="3"/>
        <v>95.575609406292031</v>
      </c>
      <c r="AE48" s="38">
        <f t="shared" si="3"/>
        <v>116.21005700350742</v>
      </c>
      <c r="AF48" s="38" t="str">
        <f t="shared" si="3"/>
        <v>-</v>
      </c>
      <c r="AG48" s="38">
        <f t="shared" si="3"/>
        <v>207.70044872186227</v>
      </c>
      <c r="AH48" s="38">
        <f t="shared" si="3"/>
        <v>165.46230647864181</v>
      </c>
      <c r="AI48" s="38">
        <f t="shared" si="3"/>
        <v>92.15327544765735</v>
      </c>
      <c r="AJ48" s="38">
        <f t="shared" si="3"/>
        <v>130.42586469328998</v>
      </c>
      <c r="AK48" s="38" t="str">
        <f t="shared" si="3"/>
        <v>-</v>
      </c>
      <c r="AL48" s="38">
        <f t="shared" si="3"/>
        <v>133.82864542489892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D6BFA-A624-485D-9184-AC7D2B818DC2}">
  <sheetPr codeName="Sheet06">
    <pageSetUpPr fitToPage="1"/>
  </sheetPr>
  <dimension ref="A1:BU67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513.10599999999999</v>
      </c>
      <c r="E8" s="79">
        <f>IF(ISERR(SUMPRODUCT(D10:D67,E10:E67)/D8),"-",SUMPRODUCT(D10:D67,E10:E67)/D8)</f>
        <v>2456.6498813110748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473.63</v>
      </c>
      <c r="I8" s="79">
        <f t="shared" ref="I8:AN8" si="3">IF(ISERR(SUMPRODUCT(H10:H67,I10:I67)/H8),"-",SUMPRODUCT(H10:H67,I10:I67)/H8)</f>
        <v>2456.190239216266</v>
      </c>
      <c r="J8" s="79">
        <f t="shared" ref="J8:AO8" si="4">IF(SUM(J10:J67)&lt;0.001,"-",SUM(J10:J67))</f>
        <v>289.94099999999997</v>
      </c>
      <c r="K8" s="79">
        <f t="shared" ref="K8:AP8" si="5">IF(ISERR(SUMPRODUCT(J10:J67,K10:K67)/J8),"-",SUMPRODUCT(J10:J67,K10:K67)/J8)</f>
        <v>797.29812272151935</v>
      </c>
      <c r="L8" s="79">
        <f t="shared" ref="L8:AQ8" si="6">IF(SUM(L10:L67)&lt;0.001,"-",SUM(L10:L67))</f>
        <v>527.995</v>
      </c>
      <c r="M8" s="79">
        <f t="shared" ref="M8:AR8" si="7">IF(ISERR(SUMPRODUCT(L10:L67,M10:M67)/L8),"-",SUMPRODUCT(L10:L67,M10:M67)/L8)</f>
        <v>686.01847744770305</v>
      </c>
      <c r="N8" s="79">
        <f t="shared" ref="N8:AS8" si="8">IF(SUM(N10:N67)&lt;0.001,"-",SUM(N10:N67))</f>
        <v>73.725999999999999</v>
      </c>
      <c r="O8" s="79">
        <f t="shared" ref="O8:AT8" si="9">IF(ISERR(SUMPRODUCT(N10:N67,O10:O67)/N8),"-",SUMPRODUCT(N10:N67,O10:O67)/N8)</f>
        <v>1284.7847028185442</v>
      </c>
      <c r="P8" s="79">
        <f t="shared" ref="P8:AU8" si="10">IF(SUM(P10:P67)&lt;0.001,"-",SUM(P10:P67))</f>
        <v>1006.811</v>
      </c>
      <c r="Q8" s="79">
        <f t="shared" ref="Q8:AV8" si="11">IF(ISERR(SUMPRODUCT(P10:P67,Q10:Q67)/P8),"-",SUMPRODUCT(P10:P67,Q10:Q67)/P8)</f>
        <v>1261.1723153600826</v>
      </c>
      <c r="R8" s="79">
        <f t="shared" ref="R8:AW8" si="12">IF(SUM(R10:R67)&lt;0.001,"-",SUM(R10:R67))</f>
        <v>560.10299999999995</v>
      </c>
      <c r="S8" s="79">
        <f t="shared" ref="S8:AX8" si="13">IF(ISERR(SUMPRODUCT(R10:R67,S10:S67)/R8),"-",SUMPRODUCT(R10:R67,S10:S67)/R8)</f>
        <v>1148.7275393990035</v>
      </c>
      <c r="T8" s="79">
        <f t="shared" ref="T8:AY8" si="14">IF(SUM(T10:T67)&lt;0.001,"-",SUM(T10:T67))</f>
        <v>3513.5059999999999</v>
      </c>
      <c r="U8" s="79">
        <f t="shared" ref="U8:AZ8" si="15">IF(ISERR(SUMPRODUCT(T10:T67,U10:U67)/T8),"-",SUMPRODUCT(T10:T67,U10:U67)/T8)</f>
        <v>598.70551380871416</v>
      </c>
      <c r="V8" s="79">
        <f t="shared" ref="V8:BA8" si="16">IF(SUM(V10:V67)&lt;0.001,"-",SUM(V10:V67))</f>
        <v>21.123000000000001</v>
      </c>
      <c r="W8" s="79">
        <f t="shared" ref="W8:BB8" si="17">IF(ISERR(SUMPRODUCT(V10:V67,W10:W67)/V8),"-",SUMPRODUCT(V10:V67,W10:W67)/V8)</f>
        <v>448.81778156511854</v>
      </c>
      <c r="X8" s="79">
        <f t="shared" ref="X8:BC8" si="18">IF(SUM(X10:X67)&lt;0.001,"-",SUM(X10:X67))</f>
        <v>9.0289999999999999</v>
      </c>
      <c r="Y8" s="79">
        <f t="shared" ref="Y8:BD8" si="19">IF(ISERR(SUMPRODUCT(X10:X67,Y10:Y67)/X8),"-",SUMPRODUCT(X10:X67,Y10:Y67)/X8)</f>
        <v>580.85092479787363</v>
      </c>
      <c r="Z8" s="79">
        <f t="shared" ref="Z8:BU8" si="20">IF(SUM(Z10:Z67)&lt;0.001,"-",SUM(Z10:Z67))</f>
        <v>317.49500000000012</v>
      </c>
      <c r="AA8" s="79">
        <f t="shared" ref="AA8:BU8" si="21">IF(ISERR(SUMPRODUCT(Z10:Z67,AA10:AA67)/Z8),"-",SUMPRODUCT(Z10:Z67,AA10:AA67)/Z8)</f>
        <v>1021.6031780028029</v>
      </c>
      <c r="AB8" s="79">
        <f t="shared" ref="AB8:BU8" si="22">IF(SUM(AB10:AB67)&lt;0.001,"-",SUM(AB10:AB67))</f>
        <v>150.17400000000001</v>
      </c>
      <c r="AC8" s="79">
        <f t="shared" ref="AC8:BU8" si="23">IF(ISERR(SUMPRODUCT(AB10:AB67,AC10:AC67)/AB8),"-",SUMPRODUCT(AB10:AB67,AC10:AC67)/AB8)</f>
        <v>1466.9046905589519</v>
      </c>
      <c r="AD8" s="79">
        <f t="shared" ref="AD8:BU8" si="24">IF(SUM(AD10:AD67)&lt;0.001,"-",SUM(AD10:AD67))</f>
        <v>4297.0240000000013</v>
      </c>
      <c r="AE8" s="79">
        <f t="shared" ref="AE8:BU8" si="25">IF(ISERR(SUMPRODUCT(AD10:AD67,AE10:AE67)/AD8),"-",SUMPRODUCT(AD10:AD67,AE10:AE67)/AD8)</f>
        <v>468.02964679741132</v>
      </c>
      <c r="AF8" s="79">
        <f t="shared" ref="AF8:BU8" si="26">IF(SUM(AF10:AF67)&lt;0.001,"-",SUM(AF10:AF67))</f>
        <v>13673.242000000002</v>
      </c>
      <c r="AG8" s="79">
        <f t="shared" ref="AG8:BU8" si="27">IF(ISERR(SUMPRODUCT(AF10:AF67,AG10:AG67)/AF8),"-",SUMPRODUCT(AF10:AF67,AG10:AG67)/AF8)</f>
        <v>270.32616412406065</v>
      </c>
      <c r="AH8" s="79">
        <f t="shared" ref="AH8:BU8" si="28">IF(SUM(AH10:AH67)&lt;0.001,"-",SUM(AH10:AH67))</f>
        <v>75595.984999999986</v>
      </c>
      <c r="AI8" s="79">
        <f t="shared" ref="AI8:BU8" si="29">IF(ISERR(SUMPRODUCT(AH10:AH67,AI10:AI67)/AH8),"-",SUMPRODUCT(AH10:AH67,AI10:AI67)/AH8)</f>
        <v>45.540216586899426</v>
      </c>
      <c r="AJ8" s="79">
        <f t="shared" ref="AJ8:BU8" si="30">IF(SUM(AJ10:AJ67)&lt;0.001,"-",SUM(AJ10:AJ67))</f>
        <v>8287.8259999999991</v>
      </c>
      <c r="AK8" s="79">
        <f t="shared" ref="AK8:BU8" si="31">IF(ISERR(SUMPRODUCT(AJ10:AJ67,AK10:AK67)/AJ8),"-",SUMPRODUCT(AJ10:AJ67,AK10:AK67)/AJ8)</f>
        <v>59.096393674288059</v>
      </c>
      <c r="AL8" s="79">
        <f t="shared" ref="AL8:BU8" si="32">IF(SUM(AL10:AL67)&lt;0.001,"-",SUM(AL10:AL67))</f>
        <v>752.08500000000004</v>
      </c>
      <c r="AM8" s="79">
        <f t="shared" ref="AM8:BU8" si="33">IF(ISERR(SUMPRODUCT(AL10:AL67,AM10:AM67)/AL8),"-",SUMPRODUCT(AL10:AL67,AM10:AM67)/AL8)</f>
        <v>55.992710930280495</v>
      </c>
      <c r="AN8" s="79">
        <f t="shared" ref="AN8:BU8" si="34">IF(SUM(AN10:AN67)&lt;0.001,"-",SUM(AN10:AN67))</f>
        <v>6043.0290000000005</v>
      </c>
      <c r="AO8" s="79">
        <f t="shared" ref="AO8:BU8" si="35">IF(ISERR(SUMPRODUCT(AN10:AN67,AO10:AO67)/AN8),"-",SUMPRODUCT(AN10:AN67,AO10:AO67)/AN8)</f>
        <v>238.48054477315929</v>
      </c>
      <c r="AP8" s="79">
        <f t="shared" ref="AP8:BU8" si="36">IF(SUM(AP10:AP67)&lt;0.001,"-",SUM(AP10:AP67))</f>
        <v>225.23899999999998</v>
      </c>
      <c r="AQ8" s="79">
        <f t="shared" ref="AQ8:BU8" si="37">IF(ISERR(SUMPRODUCT(AP10:AP67,AQ10:AQ67)/AP8),"-",SUMPRODUCT(AP10:AP67,AQ10:AQ67)/AP8)</f>
        <v>174.97924426942046</v>
      </c>
      <c r="AR8" s="79">
        <f t="shared" ref="AR8:BU8" si="38">IF(SUM(AR10:AR67)&lt;0.001,"-",SUM(AR10:AR67))</f>
        <v>8035.9339999999993</v>
      </c>
      <c r="AS8" s="79">
        <f t="shared" ref="AS8:BU8" si="39">IF(ISERR(SUMPRODUCT(AR10:AR67,AS10:AS67)/AR8),"-",SUMPRODUCT(AR10:AR67,AS10:AS67)/AR8)</f>
        <v>116.18211299395936</v>
      </c>
      <c r="AT8" s="79">
        <f t="shared" ref="AT8:BU8" si="40">IF(SUM(AT10:AT67)&lt;0.001,"-",SUM(AT10:AT67))</f>
        <v>3.0000000000000001E-3</v>
      </c>
      <c r="AU8" s="79">
        <f t="shared" ref="AU8:BU8" si="41">IF(ISERR(SUMPRODUCT(AT10:AT67,AU10:AU67)/AT8),"-",SUMPRODUCT(AT10:AT67,AU10:AU67)/AT8)</f>
        <v>55800</v>
      </c>
      <c r="AV8" s="79">
        <f t="shared" ref="AV8:BU8" si="42">IF(SUM(AV10:AV67)&lt;0.001,"-",SUM(AV10:AV67))</f>
        <v>1672.5699999999997</v>
      </c>
      <c r="AW8" s="79">
        <f t="shared" ref="AW8:BU8" si="43">IF(ISERR(SUMPRODUCT(AV10:AV67,AW10:AW67)/AV8),"-",SUMPRODUCT(AV10:AV67,AW10:AW67)/AV8)</f>
        <v>256.84279222992166</v>
      </c>
      <c r="AX8" s="79">
        <f t="shared" ref="AX8:BU8" si="44">IF(SUM(AX10:AX67)&lt;0.001,"-",SUM(AX10:AX67))</f>
        <v>7620.2730000000001</v>
      </c>
      <c r="AY8" s="79">
        <f t="shared" ref="AY8:BU8" si="45">IF(ISERR(SUMPRODUCT(AX10:AX67,AY10:AY67)/AX8),"-",SUMPRODUCT(AX10:AX67,AY10:AY67)/AX8)</f>
        <v>55.358482563551199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443.48900000000009</v>
      </c>
      <c r="BC8" s="79">
        <f t="shared" ref="BC8:BU8" si="49">IF(ISERR(SUMPRODUCT(BB10:BB67,BC10:BC67)/BB8),"-",SUMPRODUCT(BB10:BB67,BC10:BC67)/BB8)</f>
        <v>149.80334574250995</v>
      </c>
      <c r="BD8" s="79">
        <f t="shared" ref="BD8:BU8" si="50">IF(SUM(BD10:BD67)&lt;0.001,"-",SUM(BD10:BD67))</f>
        <v>672.18900000000008</v>
      </c>
      <c r="BE8" s="79">
        <f t="shared" ref="BE8:BU8" si="51">IF(ISERR(SUMPRODUCT(BD10:BD67,BE10:BE67)/BD8),"-",SUMPRODUCT(BD10:BD67,BE10:BE67)/BD8)</f>
        <v>528.17829509260037</v>
      </c>
      <c r="BF8" s="79">
        <f t="shared" ref="BF8:BU8" si="52">IF(SUM(BF10:BF67)&lt;0.001,"-",SUM(BF10:BF67))</f>
        <v>253.238</v>
      </c>
      <c r="BG8" s="79">
        <f t="shared" ref="BG8:BU8" si="53">IF(ISERR(SUMPRODUCT(BF10:BF67,BG10:BG67)/BF8),"-",SUMPRODUCT(BF10:BF67,BG10:BG67)/BF8)</f>
        <v>722.80621391734257</v>
      </c>
      <c r="BH8" s="79">
        <f t="shared" ref="BH8:BU8" si="54">IF(SUM(BH10:BH67)&lt;0.001,"-",SUM(BH10:BH67))</f>
        <v>3.0000000000000001E-3</v>
      </c>
      <c r="BI8" s="79">
        <f t="shared" ref="BI8:BU8" si="55">IF(ISERR(SUMPRODUCT(BH10:BH67,BI10:BI67)/BH8),"-",SUMPRODUCT(BH10:BH67,BI10:BI67)/BH8)</f>
        <v>432</v>
      </c>
      <c r="BJ8" s="79">
        <f t="shared" ref="BJ8:BU8" si="56">IF(SUM(BJ10:BJ67)&lt;0.001,"-",SUM(BJ10:BJ67))</f>
        <v>946.28</v>
      </c>
      <c r="BK8" s="79">
        <f t="shared" ref="BK8:BU8" si="57">IF(ISERR(SUMPRODUCT(BJ10:BJ67,BK10:BK67)/BJ8),"-",SUMPRODUCT(BJ10:BJ67,BK10:BK67)/BJ8)</f>
        <v>911.52329754406742</v>
      </c>
      <c r="BL8" s="79">
        <f t="shared" ref="BL8:BU8" si="58">IF(SUM(BL10:BL67)&lt;0.001,"-",SUM(BL10:BL67))</f>
        <v>2421.154</v>
      </c>
      <c r="BM8" s="79">
        <f t="shared" ref="BM8:BU8" si="59">IF(ISERR(SUMPRODUCT(BL10:BL67,BM10:BM67)/BL8),"-",SUMPRODUCT(BL10:BL67,BM10:BM67)/BL8)</f>
        <v>303.7935947073172</v>
      </c>
      <c r="BN8" s="79">
        <f t="shared" ref="BN8:BU8" si="60">IF(SUM(BN10:BN67)&lt;0.001,"-",SUM(BN10:BN67))</f>
        <v>540.35799999999995</v>
      </c>
      <c r="BO8" s="79">
        <f t="shared" ref="BO8:BU8" si="61">IF(ISERR(SUMPRODUCT(BN10:BN67,BO10:BO67)/BN8),"-",SUMPRODUCT(BN10:BN67,BO10:BO67)/BN8)</f>
        <v>299.54375802708574</v>
      </c>
      <c r="BP8" s="79">
        <f t="shared" ref="BP8:BU8" si="62">IF(SUM(BP10:BP67)&lt;0.001,"-",SUM(BP10:BP67))</f>
        <v>268.42499999999995</v>
      </c>
      <c r="BQ8" s="79">
        <f t="shared" ref="BQ8:BU8" si="63">IF(ISERR(SUMPRODUCT(BP10:BP67,BQ10:BQ67)/BP8),"-",SUMPRODUCT(BP10:BP67,BQ10:BQ67)/BP8)</f>
        <v>638.9775244481699</v>
      </c>
      <c r="BR8" s="79" t="str">
        <f t="shared" ref="BR8:BU8" si="64">IF(SUM(BR10:BR67)&lt;0.001,"-",SUM(BR10:BR67))</f>
        <v>-</v>
      </c>
      <c r="BS8" s="79" t="str">
        <f t="shared" ref="BS8:BU8" si="65">IF(ISERR(SUMPRODUCT(BR10:BR67,BS10:BS67)/BR8),"-",SUMPRODUCT(BR10:BR67,BS10:BS67)/BR8)</f>
        <v>-</v>
      </c>
      <c r="BT8" s="79">
        <f t="shared" ref="BT8:BU8" si="66">IF(SUM(BT10:BT67)&lt;0.001,"-",SUM(BT10:BT67))</f>
        <v>446.39099999999991</v>
      </c>
      <c r="BU8" s="79">
        <f t="shared" ref="BU8" si="67">IF(ISERR(SUMPRODUCT(BT10:BT67,BU10:BU67)/BT8),"-",SUMPRODUCT(BT10:BT67,BU10:BU67)/BT8)</f>
        <v>909.90299311590047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104.664</v>
      </c>
      <c r="AW10" s="85">
        <v>227.99642666055186</v>
      </c>
      <c r="AX10" s="84">
        <v>499.47</v>
      </c>
      <c r="AY10" s="85">
        <v>37.646497287124355</v>
      </c>
      <c r="AZ10" s="84">
        <v>0</v>
      </c>
      <c r="BA10" s="85">
        <v>0</v>
      </c>
      <c r="BB10" s="84">
        <v>257.21100000000001</v>
      </c>
      <c r="BC10" s="85">
        <v>126.8990984055892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44.886000000000003</v>
      </c>
      <c r="BO10" s="85">
        <v>110.58907008866908</v>
      </c>
      <c r="BP10" s="84">
        <v>0</v>
      </c>
      <c r="BQ10" s="85">
        <v>0</v>
      </c>
      <c r="BR10" s="84">
        <v>0</v>
      </c>
      <c r="BS10" s="85">
        <v>0</v>
      </c>
      <c r="BT10" s="84">
        <v>29.658999999999999</v>
      </c>
      <c r="BU10" s="85">
        <v>682.83077649280153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0.20300000000000001</v>
      </c>
      <c r="AS11" s="85">
        <v>448.44827586206895</v>
      </c>
      <c r="AT11" s="84">
        <v>0</v>
      </c>
      <c r="AU11" s="85">
        <v>0</v>
      </c>
      <c r="AV11" s="84">
        <v>219.34700000000001</v>
      </c>
      <c r="AW11" s="85">
        <v>230.19100329614719</v>
      </c>
      <c r="AX11" s="84">
        <v>3991.44</v>
      </c>
      <c r="AY11" s="85">
        <v>54</v>
      </c>
      <c r="AZ11" s="84">
        <v>0</v>
      </c>
      <c r="BA11" s="85">
        <v>0</v>
      </c>
      <c r="BB11" s="84">
        <v>31.245999999999999</v>
      </c>
      <c r="BC11" s="85">
        <v>120.99244703322024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1.1020000000000001</v>
      </c>
      <c r="BM11" s="85">
        <v>126.34301270417423</v>
      </c>
      <c r="BN11" s="84">
        <v>50.423999999999999</v>
      </c>
      <c r="BO11" s="85">
        <v>177.31427494843726</v>
      </c>
      <c r="BP11" s="84">
        <v>0</v>
      </c>
      <c r="BQ11" s="85">
        <v>0</v>
      </c>
      <c r="BR11" s="84">
        <v>0</v>
      </c>
      <c r="BS11" s="85">
        <v>0</v>
      </c>
      <c r="BT11" s="84">
        <v>68.123000000000005</v>
      </c>
      <c r="BU11" s="85">
        <v>936.55040147967657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296.02499999999998</v>
      </c>
      <c r="AW12" s="85">
        <v>255.93565070517693</v>
      </c>
      <c r="AX12" s="84">
        <v>2858.3470000000002</v>
      </c>
      <c r="AY12" s="85">
        <v>56.642708880342383</v>
      </c>
      <c r="AZ12" s="84">
        <v>0</v>
      </c>
      <c r="BA12" s="85">
        <v>0</v>
      </c>
      <c r="BB12" s="84">
        <v>0.60499999999999998</v>
      </c>
      <c r="BC12" s="85">
        <v>204.21818181818182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1.4610000000000001</v>
      </c>
      <c r="BM12" s="85">
        <v>120.97878165639972</v>
      </c>
      <c r="BN12" s="84">
        <v>36.978999999999999</v>
      </c>
      <c r="BO12" s="85">
        <v>186.53979285540441</v>
      </c>
      <c r="BP12" s="84">
        <v>0</v>
      </c>
      <c r="BQ12" s="85">
        <v>0</v>
      </c>
      <c r="BR12" s="84">
        <v>0</v>
      </c>
      <c r="BS12" s="85">
        <v>0</v>
      </c>
      <c r="BT12" s="84">
        <v>86.468000000000004</v>
      </c>
      <c r="BU12" s="85">
        <v>976.42606513392241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64.156000000000006</v>
      </c>
      <c r="AW13" s="85">
        <v>210.95420537439989</v>
      </c>
      <c r="AX13" s="84">
        <v>136.90700000000001</v>
      </c>
      <c r="AY13" s="85">
        <v>110.45560855179063</v>
      </c>
      <c r="AZ13" s="84">
        <v>0</v>
      </c>
      <c r="BA13" s="85">
        <v>0</v>
      </c>
      <c r="BB13" s="84">
        <v>153.47499999999999</v>
      </c>
      <c r="BC13" s="85">
        <v>192.94218602378237</v>
      </c>
      <c r="BD13" s="84">
        <v>0.02</v>
      </c>
      <c r="BE13" s="85">
        <v>232.2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219.16800000000001</v>
      </c>
      <c r="BM13" s="85">
        <v>250.81955851219155</v>
      </c>
      <c r="BN13" s="84">
        <v>71.210999999999999</v>
      </c>
      <c r="BO13" s="85">
        <v>250.21934813441746</v>
      </c>
      <c r="BP13" s="84">
        <v>0</v>
      </c>
      <c r="BQ13" s="85">
        <v>0</v>
      </c>
      <c r="BR13" s="84">
        <v>0</v>
      </c>
      <c r="BS13" s="85">
        <v>0</v>
      </c>
      <c r="BT13" s="84">
        <v>12.271000000000001</v>
      </c>
      <c r="BU13" s="85">
        <v>795.59669138619506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6.9729999999999999</v>
      </c>
      <c r="AI14" s="85">
        <v>37.53922271619102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5.8120000000000003</v>
      </c>
      <c r="AS14" s="85">
        <v>55.305918788713008</v>
      </c>
      <c r="AT14" s="84">
        <v>0</v>
      </c>
      <c r="AU14" s="85">
        <v>0</v>
      </c>
      <c r="AV14" s="84">
        <v>687.12900000000002</v>
      </c>
      <c r="AW14" s="85">
        <v>243.01634482025938</v>
      </c>
      <c r="AX14" s="84">
        <v>51.279000000000003</v>
      </c>
      <c r="AY14" s="85">
        <v>54.47896799859592</v>
      </c>
      <c r="AZ14" s="84">
        <v>0</v>
      </c>
      <c r="BA14" s="85">
        <v>0</v>
      </c>
      <c r="BB14" s="84">
        <v>0.11899999999999999</v>
      </c>
      <c r="BC14" s="85">
        <v>371.60504201680669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1.2430000000000001</v>
      </c>
      <c r="BM14" s="85">
        <v>218.80289621882542</v>
      </c>
      <c r="BN14" s="84">
        <v>97.721999999999994</v>
      </c>
      <c r="BO14" s="85">
        <v>244.14534086490249</v>
      </c>
      <c r="BP14" s="84">
        <v>0</v>
      </c>
      <c r="BQ14" s="85">
        <v>0</v>
      </c>
      <c r="BR14" s="84">
        <v>0</v>
      </c>
      <c r="BS14" s="85">
        <v>0</v>
      </c>
      <c r="BT14" s="84">
        <v>3.6629999999999998</v>
      </c>
      <c r="BU14" s="85">
        <v>681.07562107562103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1432.3920000000001</v>
      </c>
      <c r="AI16" s="85">
        <v>56.974965651860664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2.9089999999999998</v>
      </c>
      <c r="AS16" s="85">
        <v>42.001375042970096</v>
      </c>
      <c r="AT16" s="84">
        <v>0</v>
      </c>
      <c r="AU16" s="85">
        <v>0</v>
      </c>
      <c r="AV16" s="84">
        <v>230.57400000000001</v>
      </c>
      <c r="AW16" s="85">
        <v>264.4242108824065</v>
      </c>
      <c r="AX16" s="84">
        <v>1.53</v>
      </c>
      <c r="AY16" s="85">
        <v>44.301307189542484</v>
      </c>
      <c r="AZ16" s="84">
        <v>0</v>
      </c>
      <c r="BA16" s="85">
        <v>0</v>
      </c>
      <c r="BB16" s="84">
        <v>3.5000000000000003E-2</v>
      </c>
      <c r="BC16" s="85">
        <v>173.14285714285714</v>
      </c>
      <c r="BD16" s="84">
        <v>1.1000000000000001</v>
      </c>
      <c r="BE16" s="85">
        <v>458.01818181818186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147.05799999999999</v>
      </c>
      <c r="BO16" s="85">
        <v>266.93211521984523</v>
      </c>
      <c r="BP16" s="84">
        <v>0</v>
      </c>
      <c r="BQ16" s="85">
        <v>0</v>
      </c>
      <c r="BR16" s="84">
        <v>0</v>
      </c>
      <c r="BS16" s="85">
        <v>0</v>
      </c>
      <c r="BT16" s="84">
        <v>1.1759999999999999</v>
      </c>
      <c r="BU16" s="85">
        <v>644.13860544217687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35534.847000000002</v>
      </c>
      <c r="AI17" s="85">
        <v>39.857913585501016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7.0000000000000001E-3</v>
      </c>
      <c r="AS17" s="85">
        <v>16.142857142857142</v>
      </c>
      <c r="AT17" s="84">
        <v>3.0000000000000001E-3</v>
      </c>
      <c r="AU17" s="85">
        <v>55800</v>
      </c>
      <c r="AV17" s="84">
        <v>14.746</v>
      </c>
      <c r="AW17" s="85">
        <v>269.58870202088701</v>
      </c>
      <c r="AX17" s="84">
        <v>23.055</v>
      </c>
      <c r="AY17" s="85">
        <v>34.675905443504668</v>
      </c>
      <c r="AZ17" s="84">
        <v>0</v>
      </c>
      <c r="BA17" s="85">
        <v>0</v>
      </c>
      <c r="BB17" s="84">
        <v>0.108</v>
      </c>
      <c r="BC17" s="85">
        <v>81.138888888888886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9.8130000000000006</v>
      </c>
      <c r="BO17" s="85">
        <v>283.14246407826357</v>
      </c>
      <c r="BP17" s="84">
        <v>0</v>
      </c>
      <c r="BQ17" s="85">
        <v>0</v>
      </c>
      <c r="BR17" s="84">
        <v>0</v>
      </c>
      <c r="BS17" s="85">
        <v>0</v>
      </c>
      <c r="BT17" s="84">
        <v>0.03</v>
      </c>
      <c r="BU17" s="85">
        <v>348.83333333333337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48.177999999999997</v>
      </c>
      <c r="BE18" s="85">
        <v>788.06094067831782</v>
      </c>
      <c r="BF18" s="84">
        <v>0</v>
      </c>
      <c r="BG18" s="85">
        <v>0</v>
      </c>
      <c r="BH18" s="84">
        <v>0</v>
      </c>
      <c r="BI18" s="85">
        <v>0</v>
      </c>
      <c r="BJ18" s="84">
        <v>165.28</v>
      </c>
      <c r="BK18" s="85">
        <v>813.92343901258471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0</v>
      </c>
      <c r="AU19" s="85">
        <v>0</v>
      </c>
      <c r="AV19" s="84">
        <v>0</v>
      </c>
      <c r="AW19" s="85">
        <v>0</v>
      </c>
      <c r="AX19" s="84">
        <v>0</v>
      </c>
      <c r="AY19" s="85">
        <v>0</v>
      </c>
      <c r="AZ19" s="84">
        <v>0</v>
      </c>
      <c r="BA19" s="85">
        <v>0</v>
      </c>
      <c r="BB19" s="84">
        <v>0</v>
      </c>
      <c r="BC19" s="85">
        <v>0</v>
      </c>
      <c r="BD19" s="84">
        <v>30.396000000000001</v>
      </c>
      <c r="BE19" s="85">
        <v>640.55981050138178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1.4999999999999999E-2</v>
      </c>
      <c r="BM19" s="85">
        <v>483.06666666666672</v>
      </c>
      <c r="BN19" s="84">
        <v>3.4289999999999998</v>
      </c>
      <c r="BO19" s="85">
        <v>339.58471857684452</v>
      </c>
      <c r="BP19" s="84">
        <v>0</v>
      </c>
      <c r="BQ19" s="85">
        <v>0</v>
      </c>
      <c r="BR19" s="84">
        <v>0</v>
      </c>
      <c r="BS19" s="85">
        <v>0</v>
      </c>
      <c r="BT19" s="84">
        <v>20.745999999999999</v>
      </c>
      <c r="BU19" s="85">
        <v>663.74139593174584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0</v>
      </c>
      <c r="AG20" s="85">
        <v>0</v>
      </c>
      <c r="AH20" s="84">
        <v>7864</v>
      </c>
      <c r="AI20" s="85">
        <v>35.30086469989827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55</v>
      </c>
      <c r="AS20" s="85">
        <v>104.52727272727273</v>
      </c>
      <c r="AT20" s="84">
        <v>0</v>
      </c>
      <c r="AU20" s="85">
        <v>0</v>
      </c>
      <c r="AV20" s="84">
        <v>13</v>
      </c>
      <c r="AW20" s="85">
        <v>467.30769230769232</v>
      </c>
      <c r="AX20" s="84">
        <v>46</v>
      </c>
      <c r="AY20" s="85">
        <v>87.91304347826086</v>
      </c>
      <c r="AZ20" s="84">
        <v>0</v>
      </c>
      <c r="BA20" s="85">
        <v>0</v>
      </c>
      <c r="BB20" s="84">
        <v>0</v>
      </c>
      <c r="BC20" s="85">
        <v>0</v>
      </c>
      <c r="BD20" s="84">
        <v>83</v>
      </c>
      <c r="BE20" s="85">
        <v>568.68674698795178</v>
      </c>
      <c r="BF20" s="84">
        <v>0</v>
      </c>
      <c r="BG20" s="85">
        <v>0</v>
      </c>
      <c r="BH20" s="84">
        <v>0</v>
      </c>
      <c r="BI20" s="85">
        <v>0</v>
      </c>
      <c r="BJ20" s="84">
        <v>781</v>
      </c>
      <c r="BK20" s="85">
        <v>932.17797695262482</v>
      </c>
      <c r="BL20" s="84">
        <v>21</v>
      </c>
      <c r="BM20" s="85">
        <v>126.66666666666667</v>
      </c>
      <c r="BN20" s="84">
        <v>4</v>
      </c>
      <c r="BO20" s="85">
        <v>340</v>
      </c>
      <c r="BP20" s="84">
        <v>0</v>
      </c>
      <c r="BQ20" s="85">
        <v>0</v>
      </c>
      <c r="BR20" s="84">
        <v>0</v>
      </c>
      <c r="BS20" s="85">
        <v>0</v>
      </c>
      <c r="BT20" s="84">
        <v>7</v>
      </c>
      <c r="BU20" s="85">
        <v>1036.1428571428571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0</v>
      </c>
      <c r="E22" s="85">
        <v>0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3.85</v>
      </c>
      <c r="AA22" s="85">
        <v>907.30181818181813</v>
      </c>
      <c r="AB22" s="84">
        <v>0</v>
      </c>
      <c r="AC22" s="85">
        <v>0</v>
      </c>
      <c r="AD22" s="84">
        <v>0</v>
      </c>
      <c r="AE22" s="85">
        <v>0</v>
      </c>
      <c r="AF22" s="84">
        <v>0</v>
      </c>
      <c r="AG22" s="85">
        <v>0</v>
      </c>
      <c r="AH22" s="84">
        <v>118.646</v>
      </c>
      <c r="AI22" s="85">
        <v>33.782790823120884</v>
      </c>
      <c r="AJ22" s="84">
        <v>0</v>
      </c>
      <c r="AK22" s="85">
        <v>0</v>
      </c>
      <c r="AL22" s="84">
        <v>0</v>
      </c>
      <c r="AM22" s="85">
        <v>0</v>
      </c>
      <c r="AN22" s="84">
        <v>0.67</v>
      </c>
      <c r="AO22" s="85">
        <v>437.72985074626865</v>
      </c>
      <c r="AP22" s="84">
        <v>0</v>
      </c>
      <c r="AQ22" s="85">
        <v>0</v>
      </c>
      <c r="AR22" s="84">
        <v>133.00299999999999</v>
      </c>
      <c r="AS22" s="85">
        <v>97.516409404299154</v>
      </c>
      <c r="AT22" s="84">
        <v>0</v>
      </c>
      <c r="AU22" s="85">
        <v>0</v>
      </c>
      <c r="AV22" s="84">
        <v>32.301000000000002</v>
      </c>
      <c r="AW22" s="85">
        <v>714.30828766911247</v>
      </c>
      <c r="AX22" s="84">
        <v>9.8079999999999998</v>
      </c>
      <c r="AY22" s="85">
        <v>260.97777324632955</v>
      </c>
      <c r="AZ22" s="84">
        <v>0</v>
      </c>
      <c r="BA22" s="85">
        <v>0</v>
      </c>
      <c r="BB22" s="84">
        <v>1E-3</v>
      </c>
      <c r="BC22" s="85">
        <v>1080</v>
      </c>
      <c r="BD22" s="84">
        <v>25.561</v>
      </c>
      <c r="BE22" s="85">
        <v>522.96475098783299</v>
      </c>
      <c r="BF22" s="84">
        <v>0</v>
      </c>
      <c r="BG22" s="85">
        <v>0</v>
      </c>
      <c r="BH22" s="84">
        <v>0</v>
      </c>
      <c r="BI22" s="85">
        <v>0</v>
      </c>
      <c r="BJ22" s="84">
        <v>0</v>
      </c>
      <c r="BK22" s="85">
        <v>0</v>
      </c>
      <c r="BL22" s="84">
        <v>7.585</v>
      </c>
      <c r="BM22" s="85">
        <v>212.04561634805538</v>
      </c>
      <c r="BN22" s="84">
        <v>4.306</v>
      </c>
      <c r="BO22" s="85">
        <v>613.82652113330232</v>
      </c>
      <c r="BP22" s="84">
        <v>9.5000000000000001E-2</v>
      </c>
      <c r="BQ22" s="85">
        <v>802.16842105263152</v>
      </c>
      <c r="BR22" s="84">
        <v>0</v>
      </c>
      <c r="BS22" s="85">
        <v>0</v>
      </c>
      <c r="BT22" s="84">
        <v>46.134999999999998</v>
      </c>
      <c r="BU22" s="85">
        <v>1043.2879592500271</v>
      </c>
    </row>
    <row r="23" spans="1:73" ht="12.95" customHeight="1">
      <c r="A23" s="83"/>
      <c r="B23" s="80" t="s">
        <v>59</v>
      </c>
      <c r="C23" s="19">
        <v>13</v>
      </c>
      <c r="D23" s="84">
        <v>0</v>
      </c>
      <c r="E23" s="85">
        <v>0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0.13500000000000001</v>
      </c>
      <c r="AA23" s="85">
        <v>744.1185185185185</v>
      </c>
      <c r="AB23" s="84">
        <v>0</v>
      </c>
      <c r="AC23" s="85">
        <v>0</v>
      </c>
      <c r="AD23" s="84">
        <v>0</v>
      </c>
      <c r="AE23" s="85">
        <v>0</v>
      </c>
      <c r="AF23" s="84">
        <v>0</v>
      </c>
      <c r="AG23" s="85">
        <v>0</v>
      </c>
      <c r="AH23" s="84">
        <v>745.62</v>
      </c>
      <c r="AI23" s="85">
        <v>38.8144121670556</v>
      </c>
      <c r="AJ23" s="84">
        <v>0</v>
      </c>
      <c r="AK23" s="85">
        <v>0</v>
      </c>
      <c r="AL23" s="84">
        <v>0</v>
      </c>
      <c r="AM23" s="85">
        <v>0</v>
      </c>
      <c r="AN23" s="84">
        <v>4.0119999999999996</v>
      </c>
      <c r="AO23" s="85">
        <v>72.633848454636095</v>
      </c>
      <c r="AP23" s="84">
        <v>0</v>
      </c>
      <c r="AQ23" s="85">
        <v>0</v>
      </c>
      <c r="AR23" s="84">
        <v>145.87</v>
      </c>
      <c r="AS23" s="85">
        <v>101.47542332213615</v>
      </c>
      <c r="AT23" s="84">
        <v>0</v>
      </c>
      <c r="AU23" s="85">
        <v>0</v>
      </c>
      <c r="AV23" s="84">
        <v>1.0999999999999999E-2</v>
      </c>
      <c r="AW23" s="85">
        <v>166.90909090909091</v>
      </c>
      <c r="AX23" s="84">
        <v>0</v>
      </c>
      <c r="AY23" s="85">
        <v>0</v>
      </c>
      <c r="AZ23" s="84">
        <v>0</v>
      </c>
      <c r="BA23" s="85">
        <v>0</v>
      </c>
      <c r="BB23" s="84">
        <v>0</v>
      </c>
      <c r="BC23" s="85">
        <v>0</v>
      </c>
      <c r="BD23" s="84">
        <v>37.015999999999998</v>
      </c>
      <c r="BE23" s="85">
        <v>448.60822347093153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66.334999999999994</v>
      </c>
      <c r="BM23" s="85">
        <v>214.51570061053741</v>
      </c>
      <c r="BN23" s="84">
        <v>0.77200000000000002</v>
      </c>
      <c r="BO23" s="85">
        <v>339.66839378238342</v>
      </c>
      <c r="BP23" s="84">
        <v>5.6669999999999998</v>
      </c>
      <c r="BQ23" s="85">
        <v>257.65166754896774</v>
      </c>
      <c r="BR23" s="84">
        <v>0</v>
      </c>
      <c r="BS23" s="85">
        <v>0</v>
      </c>
      <c r="BT23" s="84">
        <v>21.425999999999998</v>
      </c>
      <c r="BU23" s="85">
        <v>1027.6780546998973</v>
      </c>
    </row>
    <row r="24" spans="1:73" ht="12.95" customHeight="1">
      <c r="A24" s="83"/>
      <c r="B24" s="80" t="s">
        <v>60</v>
      </c>
      <c r="C24" s="19">
        <v>14</v>
      </c>
      <c r="D24" s="84">
        <v>0.50700000000000001</v>
      </c>
      <c r="E24" s="85">
        <v>1646.1360946745563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0.06</v>
      </c>
      <c r="S24" s="85">
        <v>432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0.26200000000000001</v>
      </c>
      <c r="AA24" s="85">
        <v>952.1564885496183</v>
      </c>
      <c r="AB24" s="84">
        <v>0</v>
      </c>
      <c r="AC24" s="85">
        <v>0</v>
      </c>
      <c r="AD24" s="84">
        <v>115.09699999999999</v>
      </c>
      <c r="AE24" s="85">
        <v>349.04917591249119</v>
      </c>
      <c r="AF24" s="84">
        <v>0</v>
      </c>
      <c r="AG24" s="85">
        <v>0</v>
      </c>
      <c r="AH24" s="84">
        <v>1586.748</v>
      </c>
      <c r="AI24" s="85">
        <v>37.708733838013345</v>
      </c>
      <c r="AJ24" s="84">
        <v>1.9E-2</v>
      </c>
      <c r="AK24" s="85">
        <v>56.842105263157897</v>
      </c>
      <c r="AL24" s="84">
        <v>0</v>
      </c>
      <c r="AM24" s="85">
        <v>0</v>
      </c>
      <c r="AN24" s="84">
        <v>6.67</v>
      </c>
      <c r="AO24" s="85">
        <v>142.90254872563716</v>
      </c>
      <c r="AP24" s="84">
        <v>0</v>
      </c>
      <c r="AQ24" s="85">
        <v>0</v>
      </c>
      <c r="AR24" s="84">
        <v>396.80099999999999</v>
      </c>
      <c r="AS24" s="85">
        <v>107.71293419119408</v>
      </c>
      <c r="AT24" s="84">
        <v>0</v>
      </c>
      <c r="AU24" s="85">
        <v>0</v>
      </c>
      <c r="AV24" s="84">
        <v>3.0000000000000001E-3</v>
      </c>
      <c r="AW24" s="85">
        <v>190.66666666666669</v>
      </c>
      <c r="AX24" s="84">
        <v>0</v>
      </c>
      <c r="AY24" s="85">
        <v>0</v>
      </c>
      <c r="AZ24" s="84">
        <v>0</v>
      </c>
      <c r="BA24" s="85">
        <v>0</v>
      </c>
      <c r="BB24" s="84">
        <v>2E-3</v>
      </c>
      <c r="BC24" s="85">
        <v>764.5</v>
      </c>
      <c r="BD24" s="84">
        <v>80.111999999999995</v>
      </c>
      <c r="BE24" s="85">
        <v>500.55690782903929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183.74299999999999</v>
      </c>
      <c r="BM24" s="85">
        <v>284.84728669935726</v>
      </c>
      <c r="BN24" s="84">
        <v>0.79400000000000004</v>
      </c>
      <c r="BO24" s="85">
        <v>866.59193954659952</v>
      </c>
      <c r="BP24" s="84">
        <v>4.6539999999999999</v>
      </c>
      <c r="BQ24" s="85">
        <v>575.71895143962183</v>
      </c>
      <c r="BR24" s="84">
        <v>0</v>
      </c>
      <c r="BS24" s="85">
        <v>0</v>
      </c>
      <c r="BT24" s="84">
        <v>1.7989999999999999</v>
      </c>
      <c r="BU24" s="85">
        <v>1289.8782657031684</v>
      </c>
    </row>
    <row r="25" spans="1:73" ht="12.95" customHeight="1">
      <c r="A25" s="83"/>
      <c r="B25" s="80" t="s">
        <v>61</v>
      </c>
      <c r="C25" s="19">
        <v>15</v>
      </c>
      <c r="D25" s="84">
        <v>2.1259999999999999</v>
      </c>
      <c r="E25" s="85">
        <v>1886.2318908748823</v>
      </c>
      <c r="F25" s="84">
        <v>0</v>
      </c>
      <c r="G25" s="85">
        <v>0</v>
      </c>
      <c r="H25" s="84">
        <v>0</v>
      </c>
      <c r="I25" s="85">
        <v>0</v>
      </c>
      <c r="J25" s="84">
        <v>0.86699999999999999</v>
      </c>
      <c r="K25" s="85">
        <v>799.11418685121112</v>
      </c>
      <c r="L25" s="84">
        <v>0</v>
      </c>
      <c r="M25" s="85">
        <v>0</v>
      </c>
      <c r="N25" s="84">
        <v>12.491</v>
      </c>
      <c r="O25" s="85">
        <v>1012.2443359218638</v>
      </c>
      <c r="P25" s="84">
        <v>0</v>
      </c>
      <c r="Q25" s="85">
        <v>0</v>
      </c>
      <c r="R25" s="84">
        <v>17.914000000000001</v>
      </c>
      <c r="S25" s="85">
        <v>794.20905437088311</v>
      </c>
      <c r="T25" s="84">
        <v>0</v>
      </c>
      <c r="U25" s="85">
        <v>0</v>
      </c>
      <c r="V25" s="84">
        <v>11.756</v>
      </c>
      <c r="W25" s="85">
        <v>490.75782579108534</v>
      </c>
      <c r="X25" s="84">
        <v>0</v>
      </c>
      <c r="Y25" s="85">
        <v>0</v>
      </c>
      <c r="Z25" s="84">
        <v>298.06400000000002</v>
      </c>
      <c r="AA25" s="85">
        <v>1036.8728461001665</v>
      </c>
      <c r="AB25" s="84">
        <v>0</v>
      </c>
      <c r="AC25" s="85">
        <v>0</v>
      </c>
      <c r="AD25" s="84">
        <v>2226.893</v>
      </c>
      <c r="AE25" s="85">
        <v>466.32387097179793</v>
      </c>
      <c r="AF25" s="84">
        <v>0</v>
      </c>
      <c r="AG25" s="85">
        <v>0</v>
      </c>
      <c r="AH25" s="84">
        <v>4082.1289999999999</v>
      </c>
      <c r="AI25" s="85">
        <v>47.521330658585264</v>
      </c>
      <c r="AJ25" s="84">
        <v>0</v>
      </c>
      <c r="AK25" s="85">
        <v>0</v>
      </c>
      <c r="AL25" s="84">
        <v>0</v>
      </c>
      <c r="AM25" s="85">
        <v>0</v>
      </c>
      <c r="AN25" s="84">
        <v>1.167</v>
      </c>
      <c r="AO25" s="85">
        <v>379.50042844901458</v>
      </c>
      <c r="AP25" s="84">
        <v>0</v>
      </c>
      <c r="AQ25" s="85">
        <v>0</v>
      </c>
      <c r="AR25" s="84">
        <v>19.329000000000001</v>
      </c>
      <c r="AS25" s="85">
        <v>65.424439960680843</v>
      </c>
      <c r="AT25" s="84">
        <v>0</v>
      </c>
      <c r="AU25" s="85">
        <v>0</v>
      </c>
      <c r="AV25" s="84">
        <v>4.8000000000000001E-2</v>
      </c>
      <c r="AW25" s="85">
        <v>289.25</v>
      </c>
      <c r="AX25" s="84">
        <v>8.0000000000000002E-3</v>
      </c>
      <c r="AY25" s="85">
        <v>256.375</v>
      </c>
      <c r="AZ25" s="84">
        <v>0</v>
      </c>
      <c r="BA25" s="85">
        <v>0</v>
      </c>
      <c r="BB25" s="84">
        <v>0</v>
      </c>
      <c r="BC25" s="85">
        <v>0</v>
      </c>
      <c r="BD25" s="84">
        <v>2.1040000000000001</v>
      </c>
      <c r="BE25" s="85">
        <v>676.58602661596956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98.668999999999997</v>
      </c>
      <c r="BM25" s="85">
        <v>307.20863695790973</v>
      </c>
      <c r="BN25" s="84">
        <v>1.365</v>
      </c>
      <c r="BO25" s="85">
        <v>2769.3787545787545</v>
      </c>
      <c r="BP25" s="84">
        <v>4.883</v>
      </c>
      <c r="BQ25" s="85">
        <v>523.5791521605571</v>
      </c>
      <c r="BR25" s="84">
        <v>0</v>
      </c>
      <c r="BS25" s="85">
        <v>0</v>
      </c>
      <c r="BT25" s="84">
        <v>1.613</v>
      </c>
      <c r="BU25" s="85">
        <v>1149.9820210787352</v>
      </c>
    </row>
    <row r="26" spans="1:73" ht="12.95" customHeight="1">
      <c r="A26" s="83"/>
      <c r="B26" s="80" t="s">
        <v>62</v>
      </c>
      <c r="C26" s="19">
        <v>16</v>
      </c>
      <c r="D26" s="84">
        <v>0</v>
      </c>
      <c r="E26" s="85">
        <v>0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0</v>
      </c>
      <c r="AG26" s="85">
        <v>0</v>
      </c>
      <c r="AH26" s="84">
        <v>1327.7840000000001</v>
      </c>
      <c r="AI26" s="85">
        <v>41.526033601850905</v>
      </c>
      <c r="AJ26" s="84">
        <v>0</v>
      </c>
      <c r="AK26" s="85">
        <v>0</v>
      </c>
      <c r="AL26" s="84">
        <v>3.4340000000000002</v>
      </c>
      <c r="AM26" s="85">
        <v>17.914094350611531</v>
      </c>
      <c r="AN26" s="84">
        <v>15.693</v>
      </c>
      <c r="AO26" s="85">
        <v>615.77582361562486</v>
      </c>
      <c r="AP26" s="84">
        <v>0</v>
      </c>
      <c r="AQ26" s="85">
        <v>0</v>
      </c>
      <c r="AR26" s="84">
        <v>158.45699999999999</v>
      </c>
      <c r="AS26" s="85">
        <v>97.045046921246765</v>
      </c>
      <c r="AT26" s="84">
        <v>0</v>
      </c>
      <c r="AU26" s="85">
        <v>0</v>
      </c>
      <c r="AV26" s="84">
        <v>6.8000000000000005E-2</v>
      </c>
      <c r="AW26" s="85">
        <v>121.5</v>
      </c>
      <c r="AX26" s="84">
        <v>0</v>
      </c>
      <c r="AY26" s="85">
        <v>0</v>
      </c>
      <c r="AZ26" s="84">
        <v>0</v>
      </c>
      <c r="BA26" s="85">
        <v>0</v>
      </c>
      <c r="BB26" s="84">
        <v>0</v>
      </c>
      <c r="BC26" s="85">
        <v>0</v>
      </c>
      <c r="BD26" s="84">
        <v>13.391</v>
      </c>
      <c r="BE26" s="85">
        <v>437.08752146964378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69.284000000000006</v>
      </c>
      <c r="BM26" s="85">
        <v>168.51544368108077</v>
      </c>
      <c r="BN26" s="84">
        <v>0.03</v>
      </c>
      <c r="BO26" s="85">
        <v>729</v>
      </c>
      <c r="BP26" s="84">
        <v>4.5469999999999997</v>
      </c>
      <c r="BQ26" s="85">
        <v>614.09060919287435</v>
      </c>
      <c r="BR26" s="84">
        <v>0</v>
      </c>
      <c r="BS26" s="85">
        <v>0</v>
      </c>
      <c r="BT26" s="84">
        <v>3.5249999999999999</v>
      </c>
      <c r="BU26" s="85">
        <v>950.69078014184402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11.205</v>
      </c>
      <c r="E28" s="85">
        <v>2916.8819277108432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0</v>
      </c>
      <c r="Q28" s="85">
        <v>0</v>
      </c>
      <c r="R28" s="84">
        <v>3.1379999999999999</v>
      </c>
      <c r="S28" s="85">
        <v>810</v>
      </c>
      <c r="T28" s="84">
        <v>29.385000000000002</v>
      </c>
      <c r="U28" s="85">
        <v>638.62310702739501</v>
      </c>
      <c r="V28" s="84">
        <v>0</v>
      </c>
      <c r="W28" s="85">
        <v>0</v>
      </c>
      <c r="X28" s="84">
        <v>0</v>
      </c>
      <c r="Y28" s="85">
        <v>0</v>
      </c>
      <c r="Z28" s="84">
        <v>5.8000000000000003E-2</v>
      </c>
      <c r="AA28" s="85">
        <v>972</v>
      </c>
      <c r="AB28" s="84">
        <v>0</v>
      </c>
      <c r="AC28" s="85">
        <v>0</v>
      </c>
      <c r="AD28" s="84">
        <v>2.42</v>
      </c>
      <c r="AE28" s="85">
        <v>463.26694214876039</v>
      </c>
      <c r="AF28" s="84">
        <v>161.31299999999999</v>
      </c>
      <c r="AG28" s="85">
        <v>276.99184814615063</v>
      </c>
      <c r="AH28" s="84">
        <v>6121.0410000000002</v>
      </c>
      <c r="AI28" s="85">
        <v>42.532407314376755</v>
      </c>
      <c r="AJ28" s="84">
        <v>0</v>
      </c>
      <c r="AK28" s="85">
        <v>0</v>
      </c>
      <c r="AL28" s="84">
        <v>67.221000000000004</v>
      </c>
      <c r="AM28" s="85">
        <v>42.840213623718775</v>
      </c>
      <c r="AN28" s="84">
        <v>46.09</v>
      </c>
      <c r="AO28" s="85">
        <v>288.2447602516815</v>
      </c>
      <c r="AP28" s="84">
        <v>0</v>
      </c>
      <c r="AQ28" s="85">
        <v>0</v>
      </c>
      <c r="AR28" s="84">
        <v>208.00200000000001</v>
      </c>
      <c r="AS28" s="85">
        <v>90.561436909260493</v>
      </c>
      <c r="AT28" s="84">
        <v>0</v>
      </c>
      <c r="AU28" s="85">
        <v>0</v>
      </c>
      <c r="AV28" s="84">
        <v>10.359</v>
      </c>
      <c r="AW28" s="85">
        <v>463.7405154937735</v>
      </c>
      <c r="AX28" s="84">
        <v>2.4289999999999998</v>
      </c>
      <c r="AY28" s="85">
        <v>87.463565253190623</v>
      </c>
      <c r="AZ28" s="84">
        <v>0</v>
      </c>
      <c r="BA28" s="85">
        <v>0</v>
      </c>
      <c r="BB28" s="84">
        <v>5.0000000000000001E-3</v>
      </c>
      <c r="BC28" s="85">
        <v>367.4</v>
      </c>
      <c r="BD28" s="84">
        <v>82.953999999999994</v>
      </c>
      <c r="BE28" s="85">
        <v>331.42471731320973</v>
      </c>
      <c r="BF28" s="84">
        <v>0</v>
      </c>
      <c r="BG28" s="85">
        <v>0</v>
      </c>
      <c r="BH28" s="84">
        <v>3.0000000000000001E-3</v>
      </c>
      <c r="BI28" s="85">
        <v>432</v>
      </c>
      <c r="BJ28" s="84">
        <v>0</v>
      </c>
      <c r="BK28" s="85">
        <v>0</v>
      </c>
      <c r="BL28" s="84">
        <v>60.040999999999997</v>
      </c>
      <c r="BM28" s="85">
        <v>240.07245049216368</v>
      </c>
      <c r="BN28" s="84">
        <v>37.798999999999999</v>
      </c>
      <c r="BO28" s="85">
        <v>703.24516521601095</v>
      </c>
      <c r="BP28" s="84">
        <v>14.554</v>
      </c>
      <c r="BQ28" s="85">
        <v>599.82987494846782</v>
      </c>
      <c r="BR28" s="84">
        <v>0</v>
      </c>
      <c r="BS28" s="85">
        <v>0</v>
      </c>
      <c r="BT28" s="84">
        <v>72.585999999999999</v>
      </c>
      <c r="BU28" s="85">
        <v>400.2541950238338</v>
      </c>
    </row>
    <row r="29" spans="1:73" ht="12.95" customHeight="1">
      <c r="A29" s="83"/>
      <c r="B29" s="80" t="s">
        <v>64</v>
      </c>
      <c r="C29" s="19">
        <v>18</v>
      </c>
      <c r="D29" s="84">
        <v>219.53100000000001</v>
      </c>
      <c r="E29" s="85">
        <v>2748.1492454368631</v>
      </c>
      <c r="F29" s="84">
        <v>0</v>
      </c>
      <c r="G29" s="85">
        <v>0</v>
      </c>
      <c r="H29" s="84">
        <v>0</v>
      </c>
      <c r="I29" s="85">
        <v>0</v>
      </c>
      <c r="J29" s="84">
        <v>0.38100000000000001</v>
      </c>
      <c r="K29" s="85">
        <v>594.48293963254594</v>
      </c>
      <c r="L29" s="84">
        <v>94.474999999999994</v>
      </c>
      <c r="M29" s="85">
        <v>743.75775602011117</v>
      </c>
      <c r="N29" s="84">
        <v>9.7940000000000005</v>
      </c>
      <c r="O29" s="85">
        <v>2378.5141923626711</v>
      </c>
      <c r="P29" s="84">
        <v>18.827999999999999</v>
      </c>
      <c r="Q29" s="85">
        <v>903.02352878691306</v>
      </c>
      <c r="R29" s="84">
        <v>0.56699999999999995</v>
      </c>
      <c r="S29" s="85">
        <v>1114.2857142857142</v>
      </c>
      <c r="T29" s="84">
        <v>0.122</v>
      </c>
      <c r="U29" s="85">
        <v>874.80327868852464</v>
      </c>
      <c r="V29" s="84">
        <v>1.946</v>
      </c>
      <c r="W29" s="85">
        <v>386.81860226104834</v>
      </c>
      <c r="X29" s="84">
        <v>0</v>
      </c>
      <c r="Y29" s="85">
        <v>0</v>
      </c>
      <c r="Z29" s="84">
        <v>0.879</v>
      </c>
      <c r="AA29" s="85">
        <v>1004.8054607508532</v>
      </c>
      <c r="AB29" s="84">
        <v>0</v>
      </c>
      <c r="AC29" s="85">
        <v>0</v>
      </c>
      <c r="AD29" s="84">
        <v>0</v>
      </c>
      <c r="AE29" s="85">
        <v>0</v>
      </c>
      <c r="AF29" s="84">
        <v>336.18099999999998</v>
      </c>
      <c r="AG29" s="85">
        <v>416.13750925840543</v>
      </c>
      <c r="AH29" s="84">
        <v>115.84</v>
      </c>
      <c r="AI29" s="85">
        <v>43.614580455801104</v>
      </c>
      <c r="AJ29" s="84">
        <v>0</v>
      </c>
      <c r="AK29" s="85">
        <v>0</v>
      </c>
      <c r="AL29" s="84">
        <v>0</v>
      </c>
      <c r="AM29" s="85">
        <v>0</v>
      </c>
      <c r="AN29" s="84">
        <v>2.7E-2</v>
      </c>
      <c r="AO29" s="85">
        <v>224.77777777777777</v>
      </c>
      <c r="AP29" s="84">
        <v>0</v>
      </c>
      <c r="AQ29" s="85">
        <v>0</v>
      </c>
      <c r="AR29" s="84">
        <v>0.51900000000000002</v>
      </c>
      <c r="AS29" s="85">
        <v>70.289017341040463</v>
      </c>
      <c r="AT29" s="84">
        <v>0</v>
      </c>
      <c r="AU29" s="85">
        <v>0</v>
      </c>
      <c r="AV29" s="84">
        <v>0</v>
      </c>
      <c r="AW29" s="85">
        <v>0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0.02</v>
      </c>
      <c r="BM29" s="85">
        <v>128.94999999999999</v>
      </c>
      <c r="BN29" s="84">
        <v>2.02</v>
      </c>
      <c r="BO29" s="85">
        <v>2874.0910891089111</v>
      </c>
      <c r="BP29" s="84">
        <v>0</v>
      </c>
      <c r="BQ29" s="85">
        <v>0</v>
      </c>
      <c r="BR29" s="84">
        <v>0</v>
      </c>
      <c r="BS29" s="85">
        <v>0</v>
      </c>
      <c r="BT29" s="84">
        <v>0.36599999999999999</v>
      </c>
      <c r="BU29" s="85">
        <v>493.28961748633878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</v>
      </c>
      <c r="M30" s="85">
        <v>0</v>
      </c>
      <c r="N30" s="84">
        <v>0</v>
      </c>
      <c r="O30" s="85">
        <v>0</v>
      </c>
      <c r="P30" s="84">
        <v>0</v>
      </c>
      <c r="Q30" s="85">
        <v>0</v>
      </c>
      <c r="R30" s="84">
        <v>0</v>
      </c>
      <c r="S30" s="85">
        <v>0</v>
      </c>
      <c r="T30" s="84">
        <v>0</v>
      </c>
      <c r="U30" s="85">
        <v>0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0</v>
      </c>
      <c r="AE30" s="85">
        <v>0</v>
      </c>
      <c r="AF30" s="84">
        <v>0</v>
      </c>
      <c r="AG30" s="85">
        <v>0</v>
      </c>
      <c r="AH30" s="84">
        <v>196.922</v>
      </c>
      <c r="AI30" s="85">
        <v>44.475985415545239</v>
      </c>
      <c r="AJ30" s="84">
        <v>0</v>
      </c>
      <c r="AK30" s="85">
        <v>0</v>
      </c>
      <c r="AL30" s="84">
        <v>0</v>
      </c>
      <c r="AM30" s="85">
        <v>0</v>
      </c>
      <c r="AN30" s="84">
        <v>0</v>
      </c>
      <c r="AO30" s="85">
        <v>0</v>
      </c>
      <c r="AP30" s="84">
        <v>0</v>
      </c>
      <c r="AQ30" s="85">
        <v>0</v>
      </c>
      <c r="AR30" s="84">
        <v>0</v>
      </c>
      <c r="AS30" s="85">
        <v>0</v>
      </c>
      <c r="AT30" s="84">
        <v>0</v>
      </c>
      <c r="AU30" s="85">
        <v>0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0.01</v>
      </c>
      <c r="BM30" s="85">
        <v>99.8</v>
      </c>
      <c r="BN30" s="84">
        <v>0.08</v>
      </c>
      <c r="BO30" s="85">
        <v>2287.875</v>
      </c>
      <c r="BP30" s="84">
        <v>2.1999999999999999E-2</v>
      </c>
      <c r="BQ30" s="85">
        <v>508.54545454545462</v>
      </c>
      <c r="BR30" s="84">
        <v>0</v>
      </c>
      <c r="BS30" s="85">
        <v>0</v>
      </c>
      <c r="BT30" s="84">
        <v>0</v>
      </c>
      <c r="BU30" s="85">
        <v>0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0</v>
      </c>
      <c r="AI31" s="85">
        <v>0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0</v>
      </c>
      <c r="AI32" s="85">
        <v>0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0</v>
      </c>
      <c r="E34" s="85">
        <v>0</v>
      </c>
      <c r="F34" s="84">
        <v>0</v>
      </c>
      <c r="G34" s="85">
        <v>0</v>
      </c>
      <c r="H34" s="84">
        <v>0</v>
      </c>
      <c r="I34" s="85">
        <v>0</v>
      </c>
      <c r="J34" s="84">
        <v>0</v>
      </c>
      <c r="K34" s="85">
        <v>0</v>
      </c>
      <c r="L34" s="84">
        <v>0</v>
      </c>
      <c r="M34" s="85">
        <v>0</v>
      </c>
      <c r="N34" s="84">
        <v>0</v>
      </c>
      <c r="O34" s="85">
        <v>0</v>
      </c>
      <c r="P34" s="84">
        <v>0</v>
      </c>
      <c r="Q34" s="85">
        <v>0</v>
      </c>
      <c r="R34" s="84">
        <v>30.928000000000001</v>
      </c>
      <c r="S34" s="85">
        <v>882.90697749612002</v>
      </c>
      <c r="T34" s="84">
        <v>0</v>
      </c>
      <c r="U34" s="85">
        <v>0</v>
      </c>
      <c r="V34" s="84">
        <v>0.09</v>
      </c>
      <c r="W34" s="85">
        <v>702.06666666666672</v>
      </c>
      <c r="X34" s="84">
        <v>0</v>
      </c>
      <c r="Y34" s="85">
        <v>0</v>
      </c>
      <c r="Z34" s="84">
        <v>0.223</v>
      </c>
      <c r="AA34" s="85">
        <v>1563.798206278027</v>
      </c>
      <c r="AB34" s="84">
        <v>0</v>
      </c>
      <c r="AC34" s="85">
        <v>0</v>
      </c>
      <c r="AD34" s="84">
        <v>35.42</v>
      </c>
      <c r="AE34" s="85">
        <v>505.61462450592882</v>
      </c>
      <c r="AF34" s="84">
        <v>0</v>
      </c>
      <c r="AG34" s="85">
        <v>0</v>
      </c>
      <c r="AH34" s="84">
        <v>9497.0730000000003</v>
      </c>
      <c r="AI34" s="85">
        <v>67.220970187340882</v>
      </c>
      <c r="AJ34" s="84">
        <v>8.8699999999999992</v>
      </c>
      <c r="AK34" s="85">
        <v>48.275986471251414</v>
      </c>
      <c r="AL34" s="84">
        <v>19.350000000000001</v>
      </c>
      <c r="AM34" s="85">
        <v>33.589819121447029</v>
      </c>
      <c r="AN34" s="84">
        <v>0.499</v>
      </c>
      <c r="AO34" s="85">
        <v>225.50501002004009</v>
      </c>
      <c r="AP34" s="84">
        <v>0</v>
      </c>
      <c r="AQ34" s="85">
        <v>0</v>
      </c>
      <c r="AR34" s="84">
        <v>404.25</v>
      </c>
      <c r="AS34" s="85">
        <v>123.70131601731602</v>
      </c>
      <c r="AT34" s="84">
        <v>0</v>
      </c>
      <c r="AU34" s="85">
        <v>0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0</v>
      </c>
      <c r="BC34" s="85">
        <v>0</v>
      </c>
      <c r="BD34" s="84">
        <v>0.155</v>
      </c>
      <c r="BE34" s="85">
        <v>438.48387096774195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470.48399999999998</v>
      </c>
      <c r="BM34" s="85">
        <v>223.5938926722269</v>
      </c>
      <c r="BN34" s="84">
        <v>0.315</v>
      </c>
      <c r="BO34" s="85">
        <v>1048.3650793650793</v>
      </c>
      <c r="BP34" s="84">
        <v>1.4930000000000001</v>
      </c>
      <c r="BQ34" s="85">
        <v>872.07032819825861</v>
      </c>
      <c r="BR34" s="84">
        <v>0</v>
      </c>
      <c r="BS34" s="85">
        <v>0</v>
      </c>
      <c r="BT34" s="84">
        <v>0.94599999999999995</v>
      </c>
      <c r="BU34" s="85">
        <v>431.88583509513745</v>
      </c>
    </row>
    <row r="35" spans="1:73" ht="12.95" customHeight="1">
      <c r="A35" s="83"/>
      <c r="B35" s="80" t="s">
        <v>69</v>
      </c>
      <c r="C35" s="19">
        <v>23</v>
      </c>
      <c r="D35" s="84">
        <v>0</v>
      </c>
      <c r="E35" s="85">
        <v>0</v>
      </c>
      <c r="F35" s="84">
        <v>0</v>
      </c>
      <c r="G35" s="85">
        <v>0</v>
      </c>
      <c r="H35" s="84">
        <v>0</v>
      </c>
      <c r="I35" s="85">
        <v>0</v>
      </c>
      <c r="J35" s="84">
        <v>0.13300000000000001</v>
      </c>
      <c r="K35" s="85">
        <v>448.20300751879699</v>
      </c>
      <c r="L35" s="84">
        <v>0</v>
      </c>
      <c r="M35" s="85">
        <v>0</v>
      </c>
      <c r="N35" s="84">
        <v>4.1000000000000002E-2</v>
      </c>
      <c r="O35" s="85">
        <v>605.95121951219505</v>
      </c>
      <c r="P35" s="84">
        <v>0</v>
      </c>
      <c r="Q35" s="85">
        <v>0</v>
      </c>
      <c r="R35" s="84">
        <v>3.69</v>
      </c>
      <c r="S35" s="85">
        <v>924.15284552845526</v>
      </c>
      <c r="T35" s="84">
        <v>0</v>
      </c>
      <c r="U35" s="85">
        <v>0</v>
      </c>
      <c r="V35" s="84">
        <v>0</v>
      </c>
      <c r="W35" s="85">
        <v>0</v>
      </c>
      <c r="X35" s="84">
        <v>0</v>
      </c>
      <c r="Y35" s="85">
        <v>0</v>
      </c>
      <c r="Z35" s="84">
        <v>0</v>
      </c>
      <c r="AA35" s="85">
        <v>0</v>
      </c>
      <c r="AB35" s="84">
        <v>0</v>
      </c>
      <c r="AC35" s="85">
        <v>0</v>
      </c>
      <c r="AD35" s="84">
        <v>916.55200000000002</v>
      </c>
      <c r="AE35" s="85">
        <v>577.14675217554486</v>
      </c>
      <c r="AF35" s="84">
        <v>0</v>
      </c>
      <c r="AG35" s="85">
        <v>0</v>
      </c>
      <c r="AH35" s="84">
        <v>0</v>
      </c>
      <c r="AI35" s="85">
        <v>0</v>
      </c>
      <c r="AJ35" s="84">
        <v>3.0000000000000001E-3</v>
      </c>
      <c r="AK35" s="85">
        <v>104.66666666666666</v>
      </c>
      <c r="AL35" s="84">
        <v>0</v>
      </c>
      <c r="AM35" s="85">
        <v>0</v>
      </c>
      <c r="AN35" s="84">
        <v>6.6000000000000003E-2</v>
      </c>
      <c r="AO35" s="85">
        <v>886.63636363636363</v>
      </c>
      <c r="AP35" s="84">
        <v>8.0000000000000002E-3</v>
      </c>
      <c r="AQ35" s="85">
        <v>256.5</v>
      </c>
      <c r="AR35" s="84">
        <v>1.046</v>
      </c>
      <c r="AS35" s="85">
        <v>81.803059273422562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1.071</v>
      </c>
      <c r="BM35" s="85">
        <v>1265.7936507936508</v>
      </c>
      <c r="BN35" s="84">
        <v>0</v>
      </c>
      <c r="BO35" s="85">
        <v>0</v>
      </c>
      <c r="BP35" s="84">
        <v>0</v>
      </c>
      <c r="BQ35" s="85">
        <v>0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0</v>
      </c>
      <c r="G36" s="85">
        <v>0</v>
      </c>
      <c r="H36" s="84">
        <v>159.71</v>
      </c>
      <c r="I36" s="85">
        <v>2399.0990107069065</v>
      </c>
      <c r="J36" s="84">
        <v>0</v>
      </c>
      <c r="K36" s="85">
        <v>0</v>
      </c>
      <c r="L36" s="84">
        <v>110.925</v>
      </c>
      <c r="M36" s="85">
        <v>547.91854856885277</v>
      </c>
      <c r="N36" s="84">
        <v>0</v>
      </c>
      <c r="O36" s="85">
        <v>0</v>
      </c>
      <c r="P36" s="84">
        <v>600.99300000000005</v>
      </c>
      <c r="Q36" s="85">
        <v>1332.040789160606</v>
      </c>
      <c r="R36" s="84">
        <v>9.1999999999999998E-2</v>
      </c>
      <c r="S36" s="85">
        <v>781.56521739130437</v>
      </c>
      <c r="T36" s="84">
        <v>47.215000000000003</v>
      </c>
      <c r="U36" s="85">
        <v>1195.6954993116594</v>
      </c>
      <c r="V36" s="84">
        <v>0</v>
      </c>
      <c r="W36" s="85">
        <v>0</v>
      </c>
      <c r="X36" s="84">
        <v>7.0289999999999999</v>
      </c>
      <c r="Y36" s="85">
        <v>580.80850761132456</v>
      </c>
      <c r="Z36" s="84">
        <v>0</v>
      </c>
      <c r="AA36" s="85">
        <v>0</v>
      </c>
      <c r="AB36" s="84">
        <v>145.17400000000001</v>
      </c>
      <c r="AC36" s="85">
        <v>1466.9014079656138</v>
      </c>
      <c r="AD36" s="84">
        <v>0.623</v>
      </c>
      <c r="AE36" s="85">
        <v>656.64847512038523</v>
      </c>
      <c r="AF36" s="84">
        <v>0.84299999999999997</v>
      </c>
      <c r="AG36" s="85">
        <v>307.96204033214713</v>
      </c>
      <c r="AH36" s="84">
        <v>7.3999999999999996E-2</v>
      </c>
      <c r="AI36" s="85">
        <v>40.95945945945946</v>
      </c>
      <c r="AJ36" s="84">
        <v>0.19</v>
      </c>
      <c r="AK36" s="85">
        <v>43.221052631578949</v>
      </c>
      <c r="AL36" s="84">
        <v>0</v>
      </c>
      <c r="AM36" s="85">
        <v>0</v>
      </c>
      <c r="AN36" s="84">
        <v>10.302</v>
      </c>
      <c r="AO36" s="85">
        <v>499.67035527082118</v>
      </c>
      <c r="AP36" s="84">
        <v>0</v>
      </c>
      <c r="AQ36" s="85">
        <v>0</v>
      </c>
      <c r="AR36" s="84">
        <v>24.288</v>
      </c>
      <c r="AS36" s="85">
        <v>66.251441040843218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107.036</v>
      </c>
      <c r="BM36" s="85">
        <v>401.47820359505215</v>
      </c>
      <c r="BN36" s="84">
        <v>2.8000000000000001E-2</v>
      </c>
      <c r="BO36" s="85">
        <v>1221.0714285714287</v>
      </c>
      <c r="BP36" s="84">
        <v>0.60699999999999998</v>
      </c>
      <c r="BQ36" s="85">
        <v>1240.8879736408567</v>
      </c>
      <c r="BR36" s="84">
        <v>0</v>
      </c>
      <c r="BS36" s="85">
        <v>0</v>
      </c>
      <c r="BT36" s="84">
        <v>0.45700000000000002</v>
      </c>
      <c r="BU36" s="85">
        <v>2921.2122538293215</v>
      </c>
    </row>
    <row r="37" spans="1:73" ht="12.95" customHeight="1">
      <c r="A37" s="83"/>
      <c r="B37" s="80" t="s">
        <v>71</v>
      </c>
      <c r="C37" s="19">
        <v>25</v>
      </c>
      <c r="D37" s="84">
        <v>1.532</v>
      </c>
      <c r="E37" s="85">
        <v>1318.3857702349869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0</v>
      </c>
      <c r="AI37" s="85">
        <v>0</v>
      </c>
      <c r="AJ37" s="84">
        <v>0</v>
      </c>
      <c r="AK37" s="85">
        <v>0</v>
      </c>
      <c r="AL37" s="84">
        <v>0</v>
      </c>
      <c r="AM37" s="85">
        <v>0</v>
      </c>
      <c r="AN37" s="84">
        <v>25.428000000000001</v>
      </c>
      <c r="AO37" s="85">
        <v>794.54325939908756</v>
      </c>
      <c r="AP37" s="84">
        <v>0</v>
      </c>
      <c r="AQ37" s="85">
        <v>0</v>
      </c>
      <c r="AR37" s="84">
        <v>7.04</v>
      </c>
      <c r="AS37" s="85">
        <v>255.63380681818182</v>
      </c>
      <c r="AT37" s="84">
        <v>0</v>
      </c>
      <c r="AU37" s="85">
        <v>0</v>
      </c>
      <c r="AV37" s="84">
        <v>0.13900000000000001</v>
      </c>
      <c r="AW37" s="85">
        <v>222.30935251798562</v>
      </c>
      <c r="AX37" s="84">
        <v>0</v>
      </c>
      <c r="AY37" s="85">
        <v>0</v>
      </c>
      <c r="AZ37" s="84">
        <v>0</v>
      </c>
      <c r="BA37" s="85">
        <v>0</v>
      </c>
      <c r="BB37" s="84">
        <v>0.68200000000000005</v>
      </c>
      <c r="BC37" s="85">
        <v>318.06158357771261</v>
      </c>
      <c r="BD37" s="84">
        <v>106.816</v>
      </c>
      <c r="BE37" s="85">
        <v>559.29503070701014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11.452</v>
      </c>
      <c r="BM37" s="85">
        <v>575.31688787984626</v>
      </c>
      <c r="BN37" s="84">
        <v>7.83</v>
      </c>
      <c r="BO37" s="85">
        <v>338.48607918263093</v>
      </c>
      <c r="BP37" s="84">
        <v>10.121</v>
      </c>
      <c r="BQ37" s="85">
        <v>696.75605177354009</v>
      </c>
      <c r="BR37" s="84">
        <v>0</v>
      </c>
      <c r="BS37" s="85">
        <v>0</v>
      </c>
      <c r="BT37" s="84">
        <v>6.9080000000000004</v>
      </c>
      <c r="BU37" s="85">
        <v>994.93992472495654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5.38</v>
      </c>
      <c r="BE38" s="85">
        <v>500.92936802973981</v>
      </c>
      <c r="BF38" s="84">
        <v>253.238</v>
      </c>
      <c r="BG38" s="85">
        <v>722.80621391734257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7.8E-2</v>
      </c>
      <c r="E40" s="85">
        <v>1955.0769230769231</v>
      </c>
      <c r="F40" s="84">
        <v>0</v>
      </c>
      <c r="G40" s="85">
        <v>0</v>
      </c>
      <c r="H40" s="84">
        <v>0</v>
      </c>
      <c r="I40" s="85">
        <v>0</v>
      </c>
      <c r="J40" s="84">
        <v>0</v>
      </c>
      <c r="K40" s="85">
        <v>0</v>
      </c>
      <c r="L40" s="84">
        <v>0</v>
      </c>
      <c r="M40" s="85">
        <v>0</v>
      </c>
      <c r="N40" s="84">
        <v>4.7E-2</v>
      </c>
      <c r="O40" s="85">
        <v>978.89361702127655</v>
      </c>
      <c r="P40" s="84">
        <v>0</v>
      </c>
      <c r="Q40" s="85">
        <v>0</v>
      </c>
      <c r="R40" s="84">
        <v>13.263999999999999</v>
      </c>
      <c r="S40" s="85">
        <v>945.67174306393247</v>
      </c>
      <c r="T40" s="84">
        <v>0</v>
      </c>
      <c r="U40" s="85">
        <v>0</v>
      </c>
      <c r="V40" s="84">
        <v>0.125</v>
      </c>
      <c r="W40" s="85">
        <v>462.24</v>
      </c>
      <c r="X40" s="84">
        <v>0</v>
      </c>
      <c r="Y40" s="85">
        <v>0</v>
      </c>
      <c r="Z40" s="84">
        <v>0</v>
      </c>
      <c r="AA40" s="85">
        <v>0</v>
      </c>
      <c r="AB40" s="84">
        <v>0</v>
      </c>
      <c r="AC40" s="85">
        <v>0</v>
      </c>
      <c r="AD40" s="84">
        <v>4.7560000000000002</v>
      </c>
      <c r="AE40" s="85">
        <v>470.27333894028595</v>
      </c>
      <c r="AF40" s="84">
        <v>0</v>
      </c>
      <c r="AG40" s="85">
        <v>0</v>
      </c>
      <c r="AH40" s="84">
        <v>70.097999999999999</v>
      </c>
      <c r="AI40" s="85">
        <v>28.792547576250392</v>
      </c>
      <c r="AJ40" s="84">
        <v>0.26600000000000001</v>
      </c>
      <c r="AK40" s="85">
        <v>186.14285714285714</v>
      </c>
      <c r="AL40" s="84">
        <v>6.9669999999999996</v>
      </c>
      <c r="AM40" s="85">
        <v>83.50796612602268</v>
      </c>
      <c r="AN40" s="84">
        <v>56.295999999999999</v>
      </c>
      <c r="AO40" s="85">
        <v>578.44166548244993</v>
      </c>
      <c r="AP40" s="84">
        <v>1.083</v>
      </c>
      <c r="AQ40" s="85">
        <v>238.66481994459832</v>
      </c>
      <c r="AR40" s="84">
        <v>99.756</v>
      </c>
      <c r="AS40" s="85">
        <v>144.28508560888568</v>
      </c>
      <c r="AT40" s="84">
        <v>0</v>
      </c>
      <c r="AU40" s="85">
        <v>0</v>
      </c>
      <c r="AV40" s="84">
        <v>0</v>
      </c>
      <c r="AW40" s="85">
        <v>0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11.321999999999999</v>
      </c>
      <c r="BM40" s="85">
        <v>458.3449920508744</v>
      </c>
      <c r="BN40" s="84">
        <v>0</v>
      </c>
      <c r="BO40" s="85">
        <v>0</v>
      </c>
      <c r="BP40" s="84">
        <v>4.0670000000000002</v>
      </c>
      <c r="BQ40" s="85">
        <v>1045.9082862060486</v>
      </c>
      <c r="BR40" s="84">
        <v>0</v>
      </c>
      <c r="BS40" s="85">
        <v>0</v>
      </c>
      <c r="BT40" s="84">
        <v>0.13500000000000001</v>
      </c>
      <c r="BU40" s="85">
        <v>3138.5555555555557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45</v>
      </c>
      <c r="I41" s="85">
        <v>2456</v>
      </c>
      <c r="J41" s="84">
        <v>0</v>
      </c>
      <c r="K41" s="85">
        <v>0</v>
      </c>
      <c r="L41" s="84">
        <v>31</v>
      </c>
      <c r="M41" s="85">
        <v>686</v>
      </c>
      <c r="N41" s="84">
        <v>0</v>
      </c>
      <c r="O41" s="85">
        <v>0</v>
      </c>
      <c r="P41" s="84">
        <v>154</v>
      </c>
      <c r="Q41" s="85">
        <v>1037</v>
      </c>
      <c r="R41" s="84">
        <v>0</v>
      </c>
      <c r="S41" s="85">
        <v>0</v>
      </c>
      <c r="T41" s="84">
        <v>220</v>
      </c>
      <c r="U41" s="85">
        <v>532</v>
      </c>
      <c r="V41" s="84">
        <v>0</v>
      </c>
      <c r="W41" s="85">
        <v>0</v>
      </c>
      <c r="X41" s="84">
        <v>2</v>
      </c>
      <c r="Y41" s="85">
        <v>581</v>
      </c>
      <c r="Z41" s="84">
        <v>0</v>
      </c>
      <c r="AA41" s="85">
        <v>0</v>
      </c>
      <c r="AB41" s="84">
        <v>5</v>
      </c>
      <c r="AC41" s="85">
        <v>1467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268.92</v>
      </c>
      <c r="I42" s="85">
        <v>2490.1282165699836</v>
      </c>
      <c r="J42" s="84">
        <v>0</v>
      </c>
      <c r="K42" s="85">
        <v>0</v>
      </c>
      <c r="L42" s="84">
        <v>291.59500000000003</v>
      </c>
      <c r="M42" s="85">
        <v>719.84755225569711</v>
      </c>
      <c r="N42" s="84">
        <v>0</v>
      </c>
      <c r="O42" s="85">
        <v>0</v>
      </c>
      <c r="P42" s="84">
        <v>232.99</v>
      </c>
      <c r="Q42" s="85">
        <v>1255.4823940941671</v>
      </c>
      <c r="R42" s="84">
        <v>0</v>
      </c>
      <c r="S42" s="85">
        <v>0</v>
      </c>
      <c r="T42" s="84">
        <v>1341.1089999999999</v>
      </c>
      <c r="U42" s="85">
        <v>650.11001566613902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3.0000000000000001E-3</v>
      </c>
      <c r="AE42" s="85">
        <v>486</v>
      </c>
      <c r="AF42" s="84">
        <v>5760.7629999999999</v>
      </c>
      <c r="AG42" s="85">
        <v>298.88431133167603</v>
      </c>
      <c r="AH42" s="84">
        <v>2.274</v>
      </c>
      <c r="AI42" s="85">
        <v>90.784960422163579</v>
      </c>
      <c r="AJ42" s="84">
        <v>0</v>
      </c>
      <c r="AK42" s="85">
        <v>0</v>
      </c>
      <c r="AL42" s="84">
        <v>0</v>
      </c>
      <c r="AM42" s="85">
        <v>0</v>
      </c>
      <c r="AN42" s="84">
        <v>51.914000000000001</v>
      </c>
      <c r="AO42" s="85">
        <v>365.43159841275957</v>
      </c>
      <c r="AP42" s="84">
        <v>7.5579999999999998</v>
      </c>
      <c r="AQ42" s="85">
        <v>245.05768721884098</v>
      </c>
      <c r="AR42" s="84">
        <v>427.22199999999998</v>
      </c>
      <c r="AS42" s="85">
        <v>152.56705881251432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0</v>
      </c>
      <c r="BM42" s="85">
        <v>0</v>
      </c>
      <c r="BN42" s="84">
        <v>0</v>
      </c>
      <c r="BO42" s="85">
        <v>0</v>
      </c>
      <c r="BP42" s="84">
        <v>2.9380000000000002</v>
      </c>
      <c r="BQ42" s="85">
        <v>2111.6950306330837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</v>
      </c>
      <c r="E43" s="85">
        <v>0</v>
      </c>
      <c r="F43" s="84">
        <v>0</v>
      </c>
      <c r="G43" s="85">
        <v>0</v>
      </c>
      <c r="H43" s="84">
        <v>0</v>
      </c>
      <c r="I43" s="85">
        <v>0</v>
      </c>
      <c r="J43" s="84">
        <v>0</v>
      </c>
      <c r="K43" s="85">
        <v>0</v>
      </c>
      <c r="L43" s="84">
        <v>0</v>
      </c>
      <c r="M43" s="85">
        <v>0</v>
      </c>
      <c r="N43" s="84">
        <v>4.8000000000000001E-2</v>
      </c>
      <c r="O43" s="85">
        <v>540</v>
      </c>
      <c r="P43" s="84">
        <v>0</v>
      </c>
      <c r="Q43" s="85">
        <v>0</v>
      </c>
      <c r="R43" s="84">
        <v>103.014</v>
      </c>
      <c r="S43" s="85">
        <v>799.76974974275333</v>
      </c>
      <c r="T43" s="84">
        <v>0</v>
      </c>
      <c r="U43" s="85">
        <v>0</v>
      </c>
      <c r="V43" s="84">
        <v>5.8999999999999997E-2</v>
      </c>
      <c r="W43" s="85">
        <v>129.59322033898303</v>
      </c>
      <c r="X43" s="84">
        <v>0</v>
      </c>
      <c r="Y43" s="85">
        <v>0</v>
      </c>
      <c r="Z43" s="84">
        <v>0</v>
      </c>
      <c r="AA43" s="85">
        <v>0</v>
      </c>
      <c r="AB43" s="84">
        <v>0</v>
      </c>
      <c r="AC43" s="85">
        <v>0</v>
      </c>
      <c r="AD43" s="84">
        <v>96.478999999999999</v>
      </c>
      <c r="AE43" s="85">
        <v>375.46754215943366</v>
      </c>
      <c r="AF43" s="84">
        <v>0</v>
      </c>
      <c r="AG43" s="85">
        <v>0</v>
      </c>
      <c r="AH43" s="84">
        <v>31.620999999999999</v>
      </c>
      <c r="AI43" s="85">
        <v>62.170013598557929</v>
      </c>
      <c r="AJ43" s="84">
        <v>14.749000000000001</v>
      </c>
      <c r="AK43" s="85">
        <v>53.287002508644655</v>
      </c>
      <c r="AL43" s="84">
        <v>26.157</v>
      </c>
      <c r="AM43" s="85">
        <v>61.252054899262141</v>
      </c>
      <c r="AN43" s="84">
        <v>5.9370000000000003</v>
      </c>
      <c r="AO43" s="85">
        <v>281.26949637864243</v>
      </c>
      <c r="AP43" s="84">
        <v>0.22500000000000001</v>
      </c>
      <c r="AQ43" s="85">
        <v>72.915555555555557</v>
      </c>
      <c r="AR43" s="84">
        <v>17.579000000000001</v>
      </c>
      <c r="AS43" s="85">
        <v>193.94334148700153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6.5830000000000002</v>
      </c>
      <c r="BE43" s="85">
        <v>666.98268266747675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2.2069999999999999</v>
      </c>
      <c r="BM43" s="85">
        <v>428.24830086089713</v>
      </c>
      <c r="BN43" s="84">
        <v>2E-3</v>
      </c>
      <c r="BO43" s="85">
        <v>2365.5</v>
      </c>
      <c r="BP43" s="84">
        <v>0.51400000000000001</v>
      </c>
      <c r="BQ43" s="85">
        <v>1002.3501945525292</v>
      </c>
      <c r="BR43" s="84">
        <v>0</v>
      </c>
      <c r="BS43" s="85">
        <v>0</v>
      </c>
      <c r="BT43" s="84">
        <v>0.114</v>
      </c>
      <c r="BU43" s="85">
        <v>1633.359649122807</v>
      </c>
    </row>
    <row r="44" spans="1:73" ht="12.95" customHeight="1">
      <c r="A44" s="83"/>
      <c r="B44" s="87" t="s">
        <v>77</v>
      </c>
      <c r="C44" s="19">
        <v>31</v>
      </c>
      <c r="D44" s="84">
        <v>21.73</v>
      </c>
      <c r="E44" s="85">
        <v>1173.0704555913483</v>
      </c>
      <c r="F44" s="84">
        <v>0</v>
      </c>
      <c r="G44" s="85">
        <v>0</v>
      </c>
      <c r="H44" s="84">
        <v>0</v>
      </c>
      <c r="I44" s="85">
        <v>0</v>
      </c>
      <c r="J44" s="84">
        <v>261.911</v>
      </c>
      <c r="K44" s="85">
        <v>808.47996456811666</v>
      </c>
      <c r="L44" s="84">
        <v>0</v>
      </c>
      <c r="M44" s="85">
        <v>0</v>
      </c>
      <c r="N44" s="84">
        <v>33.356000000000002</v>
      </c>
      <c r="O44" s="85">
        <v>1100.7602230483271</v>
      </c>
      <c r="P44" s="84">
        <v>0</v>
      </c>
      <c r="Q44" s="85">
        <v>0</v>
      </c>
      <c r="R44" s="84">
        <v>181.44399999999999</v>
      </c>
      <c r="S44" s="85">
        <v>1250.1293456934372</v>
      </c>
      <c r="T44" s="84">
        <v>0</v>
      </c>
      <c r="U44" s="85">
        <v>0</v>
      </c>
      <c r="V44" s="84">
        <v>4.2880000000000003</v>
      </c>
      <c r="W44" s="85">
        <v>357.30340485074629</v>
      </c>
      <c r="X44" s="84">
        <v>0</v>
      </c>
      <c r="Y44" s="85">
        <v>0</v>
      </c>
      <c r="Z44" s="84">
        <v>8.8620000000000001</v>
      </c>
      <c r="AA44" s="85">
        <v>739.76517716091178</v>
      </c>
      <c r="AB44" s="84">
        <v>0</v>
      </c>
      <c r="AC44" s="85">
        <v>0</v>
      </c>
      <c r="AD44" s="84">
        <v>0</v>
      </c>
      <c r="AE44" s="85">
        <v>0</v>
      </c>
      <c r="AF44" s="84">
        <v>0</v>
      </c>
      <c r="AG44" s="85">
        <v>0</v>
      </c>
      <c r="AH44" s="84">
        <v>0</v>
      </c>
      <c r="AI44" s="85">
        <v>0</v>
      </c>
      <c r="AJ44" s="84">
        <v>0.14199999999999999</v>
      </c>
      <c r="AK44" s="85">
        <v>269.28169014084506</v>
      </c>
      <c r="AL44" s="84">
        <v>0</v>
      </c>
      <c r="AM44" s="85">
        <v>0</v>
      </c>
      <c r="AN44" s="84">
        <v>0</v>
      </c>
      <c r="AO44" s="85">
        <v>0</v>
      </c>
      <c r="AP44" s="84">
        <v>0</v>
      </c>
      <c r="AQ44" s="85">
        <v>0</v>
      </c>
      <c r="AR44" s="84">
        <v>5.5E-2</v>
      </c>
      <c r="AS44" s="85">
        <v>277.78181818181815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0</v>
      </c>
      <c r="BM44" s="85">
        <v>0</v>
      </c>
      <c r="BN44" s="84">
        <v>0</v>
      </c>
      <c r="BO44" s="85">
        <v>0</v>
      </c>
      <c r="BP44" s="84">
        <v>5.0000000000000001E-3</v>
      </c>
      <c r="BQ44" s="85">
        <v>831.6</v>
      </c>
      <c r="BR44" s="84">
        <v>0</v>
      </c>
      <c r="BS44" s="85">
        <v>0</v>
      </c>
      <c r="BT44" s="84">
        <v>1.4E-2</v>
      </c>
      <c r="BU44" s="85">
        <v>2474.1428571428573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3.5000000000000003E-2</v>
      </c>
      <c r="E46" s="85">
        <v>1590.3142857142857</v>
      </c>
      <c r="F46" s="84">
        <v>0</v>
      </c>
      <c r="G46" s="85">
        <v>0</v>
      </c>
      <c r="H46" s="84">
        <v>0</v>
      </c>
      <c r="I46" s="85">
        <v>0</v>
      </c>
      <c r="J46" s="84">
        <v>0</v>
      </c>
      <c r="K46" s="85">
        <v>0</v>
      </c>
      <c r="L46" s="84">
        <v>0</v>
      </c>
      <c r="M46" s="85">
        <v>0</v>
      </c>
      <c r="N46" s="84">
        <v>0.27400000000000002</v>
      </c>
      <c r="O46" s="85">
        <v>1118.7627737226278</v>
      </c>
      <c r="P46" s="84">
        <v>0</v>
      </c>
      <c r="Q46" s="85">
        <v>0</v>
      </c>
      <c r="R46" s="84">
        <v>1.9890000000000001</v>
      </c>
      <c r="S46" s="85">
        <v>1160.18954248366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31.818000000000001</v>
      </c>
      <c r="AE46" s="85">
        <v>799.77170155258034</v>
      </c>
      <c r="AF46" s="84">
        <v>0</v>
      </c>
      <c r="AG46" s="85">
        <v>0</v>
      </c>
      <c r="AH46" s="84">
        <v>9.7000000000000003E-2</v>
      </c>
      <c r="AI46" s="85">
        <v>62.092783505154635</v>
      </c>
      <c r="AJ46" s="84">
        <v>0.85299999999999998</v>
      </c>
      <c r="AK46" s="85">
        <v>526.08909730363428</v>
      </c>
      <c r="AL46" s="84">
        <v>5.7000000000000002E-2</v>
      </c>
      <c r="AM46" s="85">
        <v>22.157894736842106</v>
      </c>
      <c r="AN46" s="84">
        <v>4.1890000000000001</v>
      </c>
      <c r="AO46" s="85">
        <v>113.46789209835283</v>
      </c>
      <c r="AP46" s="84">
        <v>0.71299999999999997</v>
      </c>
      <c r="AQ46" s="85">
        <v>128.85974754558205</v>
      </c>
      <c r="AR46" s="84">
        <v>1.423</v>
      </c>
      <c r="AS46" s="85">
        <v>130.15881939564301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0.11600000000000001</v>
      </c>
      <c r="BE46" s="85">
        <v>862.70689655172418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3.0510000000000002</v>
      </c>
      <c r="BM46" s="85">
        <v>354.49950835791543</v>
      </c>
      <c r="BN46" s="84">
        <v>0</v>
      </c>
      <c r="BO46" s="85">
        <v>0</v>
      </c>
      <c r="BP46" s="84">
        <v>3.4000000000000002E-2</v>
      </c>
      <c r="BQ46" s="85">
        <v>919.41176470588232</v>
      </c>
      <c r="BR46" s="84">
        <v>0</v>
      </c>
      <c r="BS46" s="85">
        <v>0</v>
      </c>
      <c r="BT46" s="84">
        <v>6.0000000000000001E-3</v>
      </c>
      <c r="BU46" s="85">
        <v>1773</v>
      </c>
    </row>
    <row r="47" spans="1:73" ht="12.95" customHeight="1">
      <c r="A47" s="83"/>
      <c r="B47" s="80" t="s">
        <v>79</v>
      </c>
      <c r="C47" s="19">
        <v>33</v>
      </c>
      <c r="D47" s="84">
        <v>164</v>
      </c>
      <c r="E47" s="85">
        <v>1913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4300</v>
      </c>
      <c r="AI47" s="85">
        <v>63</v>
      </c>
      <c r="AJ47" s="84">
        <v>5433</v>
      </c>
      <c r="AK47" s="85">
        <v>54</v>
      </c>
      <c r="AL47" s="84">
        <v>0</v>
      </c>
      <c r="AM47" s="85">
        <v>0</v>
      </c>
      <c r="AN47" s="84">
        <v>120</v>
      </c>
      <c r="AO47" s="85">
        <v>107</v>
      </c>
      <c r="AP47" s="84">
        <v>0</v>
      </c>
      <c r="AQ47" s="85">
        <v>0</v>
      </c>
      <c r="AR47" s="84">
        <v>301</v>
      </c>
      <c r="AS47" s="85">
        <v>75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0</v>
      </c>
      <c r="BE47" s="85">
        <v>0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437.5</v>
      </c>
      <c r="BM47" s="85">
        <v>297.53828571428573</v>
      </c>
      <c r="BN47" s="84">
        <v>0</v>
      </c>
      <c r="BO47" s="85">
        <v>0</v>
      </c>
      <c r="BP47" s="84">
        <v>29.6</v>
      </c>
      <c r="BQ47" s="85">
        <v>583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0.03</v>
      </c>
      <c r="AI48" s="85">
        <v>129.6</v>
      </c>
      <c r="AJ48" s="84">
        <v>0.53200000000000003</v>
      </c>
      <c r="AK48" s="85">
        <v>47.909774436090224</v>
      </c>
      <c r="AL48" s="84">
        <v>0</v>
      </c>
      <c r="AM48" s="85">
        <v>0</v>
      </c>
      <c r="AN48" s="84">
        <v>112.306</v>
      </c>
      <c r="AO48" s="85">
        <v>220.47575374423451</v>
      </c>
      <c r="AP48" s="84">
        <v>0</v>
      </c>
      <c r="AQ48" s="85">
        <v>0</v>
      </c>
      <c r="AR48" s="84">
        <v>266.05799999999999</v>
      </c>
      <c r="AS48" s="85">
        <v>111.78855362364598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1.2350000000000001</v>
      </c>
      <c r="BE48" s="85">
        <v>405.20647773279347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20.294</v>
      </c>
      <c r="BM48" s="85">
        <v>192.58904109589039</v>
      </c>
      <c r="BN48" s="84">
        <v>6.516</v>
      </c>
      <c r="BO48" s="85">
        <v>714.43646408839777</v>
      </c>
      <c r="BP48" s="84">
        <v>1.5880000000000001</v>
      </c>
      <c r="BQ48" s="85">
        <v>841.10075566750629</v>
      </c>
      <c r="BR48" s="84">
        <v>0</v>
      </c>
      <c r="BS48" s="85">
        <v>0</v>
      </c>
      <c r="BT48" s="84">
        <v>0.63600000000000001</v>
      </c>
      <c r="BU48" s="85">
        <v>691.55660377358492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14.536</v>
      </c>
      <c r="AI49" s="85">
        <v>371.72922399559718</v>
      </c>
      <c r="AJ49" s="84">
        <v>2.133</v>
      </c>
      <c r="AK49" s="85">
        <v>100.75949367088609</v>
      </c>
      <c r="AL49" s="84">
        <v>0</v>
      </c>
      <c r="AM49" s="85">
        <v>0</v>
      </c>
      <c r="AN49" s="84">
        <v>32.045000000000002</v>
      </c>
      <c r="AO49" s="85">
        <v>459.19463254797944</v>
      </c>
      <c r="AP49" s="84">
        <v>0</v>
      </c>
      <c r="AQ49" s="85">
        <v>0</v>
      </c>
      <c r="AR49" s="84">
        <v>24.428999999999998</v>
      </c>
      <c r="AS49" s="85">
        <v>172.94854476237259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3.0329999999999999</v>
      </c>
      <c r="BE49" s="85">
        <v>543.91691394658756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1.3</v>
      </c>
      <c r="AE50" s="85">
        <v>619</v>
      </c>
      <c r="AF50" s="84">
        <v>0</v>
      </c>
      <c r="AG50" s="85">
        <v>0</v>
      </c>
      <c r="AH50" s="84">
        <v>0.24</v>
      </c>
      <c r="AI50" s="85">
        <v>262.57499999999999</v>
      </c>
      <c r="AJ50" s="84">
        <v>0</v>
      </c>
      <c r="AK50" s="85">
        <v>0</v>
      </c>
      <c r="AL50" s="84">
        <v>8.5000000000000006E-2</v>
      </c>
      <c r="AM50" s="85">
        <v>624.11764705882354</v>
      </c>
      <c r="AN50" s="84">
        <v>4.8890000000000002</v>
      </c>
      <c r="AO50" s="85">
        <v>657.35344651257924</v>
      </c>
      <c r="AP50" s="84">
        <v>0.63600000000000001</v>
      </c>
      <c r="AQ50" s="85">
        <v>132.2248427672956</v>
      </c>
      <c r="AR50" s="84">
        <v>1.2569999999999999</v>
      </c>
      <c r="AS50" s="85">
        <v>434.82259347653138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94.444000000000003</v>
      </c>
      <c r="BE50" s="85">
        <v>611.92788319003853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10.804</v>
      </c>
      <c r="BM50" s="85">
        <v>433.11551277304704</v>
      </c>
      <c r="BN50" s="84">
        <v>2.0499999999999998</v>
      </c>
      <c r="BO50" s="85">
        <v>983.8458536585365</v>
      </c>
      <c r="BP50" s="84">
        <v>66.013000000000005</v>
      </c>
      <c r="BQ50" s="85">
        <v>633.4917819217427</v>
      </c>
      <c r="BR50" s="84">
        <v>0</v>
      </c>
      <c r="BS50" s="85">
        <v>0</v>
      </c>
      <c r="BT50" s="84">
        <v>2.4020000000000001</v>
      </c>
      <c r="BU50" s="85">
        <v>1706.8938384679434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0.64500000000000002</v>
      </c>
      <c r="E52" s="85">
        <v>1513.9410852713179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1.085</v>
      </c>
      <c r="S52" s="85">
        <v>702.37511520737326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36.447000000000003</v>
      </c>
      <c r="AE52" s="85">
        <v>639.54802864433282</v>
      </c>
      <c r="AF52" s="84">
        <v>0</v>
      </c>
      <c r="AG52" s="85">
        <v>0</v>
      </c>
      <c r="AH52" s="84">
        <v>0</v>
      </c>
      <c r="AI52" s="85">
        <v>0</v>
      </c>
      <c r="AJ52" s="84">
        <v>236.58099999999999</v>
      </c>
      <c r="AK52" s="85">
        <v>49.700609939090633</v>
      </c>
      <c r="AL52" s="84">
        <v>66.088999999999999</v>
      </c>
      <c r="AM52" s="85">
        <v>43.673954818502324</v>
      </c>
      <c r="AN52" s="84">
        <v>44.643999999999998</v>
      </c>
      <c r="AO52" s="85">
        <v>59.312270405877605</v>
      </c>
      <c r="AP52" s="84">
        <v>7.3540000000000001</v>
      </c>
      <c r="AQ52" s="85">
        <v>51.640331792221922</v>
      </c>
      <c r="AR52" s="84">
        <v>87.816000000000003</v>
      </c>
      <c r="AS52" s="85">
        <v>53.834460690534755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3.6669999999999998</v>
      </c>
      <c r="BE52" s="85">
        <v>629.05781292609765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4.0599999999999996</v>
      </c>
      <c r="BM52" s="85">
        <v>440.7588669950739</v>
      </c>
      <c r="BN52" s="84">
        <v>1E-3</v>
      </c>
      <c r="BO52" s="85">
        <v>717</v>
      </c>
      <c r="BP52" s="84">
        <v>1.2410000000000001</v>
      </c>
      <c r="BQ52" s="85">
        <v>433.75584206285254</v>
      </c>
      <c r="BR52" s="84">
        <v>0</v>
      </c>
      <c r="BS52" s="85">
        <v>0</v>
      </c>
      <c r="BT52" s="84">
        <v>0.30499999999999999</v>
      </c>
      <c r="BU52" s="85">
        <v>1432.4721311475409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1.3129999999999999</v>
      </c>
      <c r="AE53" s="85">
        <v>135.55521706016756</v>
      </c>
      <c r="AF53" s="84">
        <v>0</v>
      </c>
      <c r="AG53" s="85">
        <v>0</v>
      </c>
      <c r="AH53" s="84">
        <v>0</v>
      </c>
      <c r="AI53" s="85">
        <v>0</v>
      </c>
      <c r="AJ53" s="84">
        <v>64.742000000000004</v>
      </c>
      <c r="AK53" s="85">
        <v>92.712983843563691</v>
      </c>
      <c r="AL53" s="84">
        <v>0</v>
      </c>
      <c r="AM53" s="85">
        <v>0</v>
      </c>
      <c r="AN53" s="84">
        <v>108.14400000000001</v>
      </c>
      <c r="AO53" s="85">
        <v>318.18175765645805</v>
      </c>
      <c r="AP53" s="84">
        <v>21.212</v>
      </c>
      <c r="AQ53" s="85">
        <v>234.25796718838396</v>
      </c>
      <c r="AR53" s="84">
        <v>402.40899999999999</v>
      </c>
      <c r="AS53" s="85">
        <v>143.92098089257448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6.726</v>
      </c>
      <c r="BE53" s="85">
        <v>406.16101694915255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47.991999999999997</v>
      </c>
      <c r="BM53" s="85">
        <v>604.61951991998671</v>
      </c>
      <c r="BN53" s="84">
        <v>1.339</v>
      </c>
      <c r="BO53" s="85">
        <v>251.17475728155341</v>
      </c>
      <c r="BP53" s="84">
        <v>0.52500000000000002</v>
      </c>
      <c r="BQ53" s="85">
        <v>778.87619047619046</v>
      </c>
      <c r="BR53" s="84">
        <v>0</v>
      </c>
      <c r="BS53" s="85">
        <v>0</v>
      </c>
      <c r="BT53" s="84">
        <v>2.774</v>
      </c>
      <c r="BU53" s="85">
        <v>577.54109589041104</v>
      </c>
    </row>
    <row r="54" spans="1:73" ht="12.95" customHeight="1">
      <c r="A54" s="83"/>
      <c r="B54" s="80" t="s">
        <v>85</v>
      </c>
      <c r="C54" s="19">
        <v>39</v>
      </c>
      <c r="D54" s="84">
        <v>1.097</v>
      </c>
      <c r="E54" s="85">
        <v>2151.1677301731997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4.0000000000000001E-3</v>
      </c>
      <c r="AE54" s="85">
        <v>1080</v>
      </c>
      <c r="AF54" s="84">
        <v>0</v>
      </c>
      <c r="AG54" s="85">
        <v>0</v>
      </c>
      <c r="AH54" s="84">
        <v>9.6000000000000002E-2</v>
      </c>
      <c r="AI54" s="85">
        <v>132.75</v>
      </c>
      <c r="AJ54" s="84">
        <v>43</v>
      </c>
      <c r="AK54" s="85">
        <v>61.958093023255806</v>
      </c>
      <c r="AL54" s="84">
        <v>0</v>
      </c>
      <c r="AM54" s="85">
        <v>0</v>
      </c>
      <c r="AN54" s="84">
        <v>797.92499999999995</v>
      </c>
      <c r="AO54" s="85">
        <v>243.63146285678479</v>
      </c>
      <c r="AP54" s="84">
        <v>11.406000000000001</v>
      </c>
      <c r="AQ54" s="85">
        <v>81.231983166754347</v>
      </c>
      <c r="AR54" s="84">
        <v>772.47400000000005</v>
      </c>
      <c r="AS54" s="85">
        <v>118.0393463080958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3.0649999999999999</v>
      </c>
      <c r="BE54" s="85">
        <v>335.8042414355628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2.9830000000000001</v>
      </c>
      <c r="BM54" s="85">
        <v>1062.7167281260477</v>
      </c>
      <c r="BN54" s="84">
        <v>8.1000000000000003E-2</v>
      </c>
      <c r="BO54" s="85">
        <v>322.66666666666663</v>
      </c>
      <c r="BP54" s="84">
        <v>17.803000000000001</v>
      </c>
      <c r="BQ54" s="85">
        <v>708.33943717351008</v>
      </c>
      <c r="BR54" s="84">
        <v>0</v>
      </c>
      <c r="BS54" s="85">
        <v>0</v>
      </c>
      <c r="BT54" s="84">
        <v>2.0259999999999998</v>
      </c>
      <c r="BU54" s="85">
        <v>1224.3553800592299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54.127000000000002</v>
      </c>
      <c r="AE55" s="85">
        <v>127.09849058695291</v>
      </c>
      <c r="AF55" s="84">
        <v>0</v>
      </c>
      <c r="AG55" s="85">
        <v>0</v>
      </c>
      <c r="AH55" s="84">
        <v>1730.011</v>
      </c>
      <c r="AI55" s="85">
        <v>50.647520160276436</v>
      </c>
      <c r="AJ55" s="84">
        <v>402.375</v>
      </c>
      <c r="AK55" s="85">
        <v>71.903480584032309</v>
      </c>
      <c r="AL55" s="84">
        <v>48.6</v>
      </c>
      <c r="AM55" s="85">
        <v>41.949773662551443</v>
      </c>
      <c r="AN55" s="84">
        <v>2057.3220000000001</v>
      </c>
      <c r="AO55" s="85">
        <v>239.43060201563003</v>
      </c>
      <c r="AP55" s="84">
        <v>26.46</v>
      </c>
      <c r="AQ55" s="85">
        <v>149.14467120181408</v>
      </c>
      <c r="AR55" s="84">
        <v>2187.9229999999998</v>
      </c>
      <c r="AS55" s="85">
        <v>114.18905829866955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22.960999999999999</v>
      </c>
      <c r="BE55" s="85">
        <v>308.42863986760159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85.293000000000006</v>
      </c>
      <c r="BM55" s="85">
        <v>212.44381133270022</v>
      </c>
      <c r="BN55" s="84">
        <v>7.0000000000000001E-3</v>
      </c>
      <c r="BO55" s="85">
        <v>231.42857142857144</v>
      </c>
      <c r="BP55" s="84">
        <v>1.3069999999999999</v>
      </c>
      <c r="BQ55" s="85">
        <v>484.45447589900533</v>
      </c>
      <c r="BR55" s="84">
        <v>0</v>
      </c>
      <c r="BS55" s="85">
        <v>0</v>
      </c>
      <c r="BT55" s="84">
        <v>0.16900000000000001</v>
      </c>
      <c r="BU55" s="85">
        <v>1151.8934911242604</v>
      </c>
    </row>
    <row r="56" spans="1:73" ht="12.95" customHeight="1">
      <c r="A56" s="83"/>
      <c r="B56" s="80" t="s">
        <v>87</v>
      </c>
      <c r="C56" s="19">
        <v>41</v>
      </c>
      <c r="D56" s="84">
        <v>83.558999999999997</v>
      </c>
      <c r="E56" s="85">
        <v>3078.7904355006644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83.328999999999994</v>
      </c>
      <c r="AE56" s="85">
        <v>530.83375535527841</v>
      </c>
      <c r="AF56" s="84">
        <v>0</v>
      </c>
      <c r="AG56" s="85">
        <v>0</v>
      </c>
      <c r="AH56" s="84">
        <v>50.33</v>
      </c>
      <c r="AI56" s="85">
        <v>151.72251142459766</v>
      </c>
      <c r="AJ56" s="84">
        <v>96.998999999999995</v>
      </c>
      <c r="AK56" s="85">
        <v>68.382632810647522</v>
      </c>
      <c r="AL56" s="84">
        <v>7.8840000000000003</v>
      </c>
      <c r="AM56" s="85">
        <v>32.521943176052766</v>
      </c>
      <c r="AN56" s="84">
        <v>1824.8820000000001</v>
      </c>
      <c r="AO56" s="85">
        <v>204.0220490968731</v>
      </c>
      <c r="AP56" s="84">
        <v>116.45399999999999</v>
      </c>
      <c r="AQ56" s="85">
        <v>190.49729506929773</v>
      </c>
      <c r="AR56" s="84">
        <v>615.58399999999995</v>
      </c>
      <c r="AS56" s="85">
        <v>91.852314225191037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6.7939999999999996</v>
      </c>
      <c r="BE56" s="85">
        <v>385.75743302914333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320.97300000000001</v>
      </c>
      <c r="BM56" s="85">
        <v>319.72810174064489</v>
      </c>
      <c r="BN56" s="84">
        <v>0.48899999999999999</v>
      </c>
      <c r="BO56" s="85">
        <v>585.05521472392638</v>
      </c>
      <c r="BP56" s="84">
        <v>40.24</v>
      </c>
      <c r="BQ56" s="85">
        <v>699.19719184890653</v>
      </c>
      <c r="BR56" s="84">
        <v>0</v>
      </c>
      <c r="BS56" s="85">
        <v>0</v>
      </c>
      <c r="BT56" s="84">
        <v>43.13</v>
      </c>
      <c r="BU56" s="85">
        <v>1481.576466496638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</v>
      </c>
      <c r="S58" s="85">
        <v>0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0</v>
      </c>
      <c r="AA58" s="85">
        <v>0</v>
      </c>
      <c r="AB58" s="84">
        <v>0</v>
      </c>
      <c r="AC58" s="85">
        <v>0</v>
      </c>
      <c r="AD58" s="84">
        <v>1.794</v>
      </c>
      <c r="AE58" s="85">
        <v>361.86622073578593</v>
      </c>
      <c r="AF58" s="84">
        <v>0</v>
      </c>
      <c r="AG58" s="85">
        <v>0</v>
      </c>
      <c r="AH58" s="84">
        <v>728.29499999999996</v>
      </c>
      <c r="AI58" s="85">
        <v>44.683849264377763</v>
      </c>
      <c r="AJ58" s="84">
        <v>141.76499999999999</v>
      </c>
      <c r="AK58" s="85">
        <v>67.548435791626986</v>
      </c>
      <c r="AL58" s="84">
        <v>18</v>
      </c>
      <c r="AM58" s="85">
        <v>42.012</v>
      </c>
      <c r="AN58" s="84">
        <v>632.87800000000004</v>
      </c>
      <c r="AO58" s="85">
        <v>243.34206592739835</v>
      </c>
      <c r="AP58" s="84">
        <v>12.558</v>
      </c>
      <c r="AQ58" s="85">
        <v>140.13855709507882</v>
      </c>
      <c r="AR58" s="84">
        <v>589.69600000000003</v>
      </c>
      <c r="AS58" s="85">
        <v>125.4193804943564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7.08</v>
      </c>
      <c r="BE58" s="85">
        <v>314.17627118644066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9.89</v>
      </c>
      <c r="BM58" s="85">
        <v>462.8950455005056</v>
      </c>
      <c r="BN58" s="84">
        <v>2.3119999999999998</v>
      </c>
      <c r="BO58" s="85">
        <v>292.30536332179935</v>
      </c>
      <c r="BP58" s="84">
        <v>14.345000000000001</v>
      </c>
      <c r="BQ58" s="85">
        <v>461.17720460090624</v>
      </c>
      <c r="BR58" s="84">
        <v>0</v>
      </c>
      <c r="BS58" s="85">
        <v>0</v>
      </c>
      <c r="BT58" s="84">
        <v>2.4540000000000002</v>
      </c>
      <c r="BU58" s="85">
        <v>1062.7571312143439</v>
      </c>
    </row>
    <row r="59" spans="1:73" ht="12.95" customHeight="1">
      <c r="A59" s="83"/>
      <c r="B59" s="80" t="s">
        <v>89</v>
      </c>
      <c r="C59" s="19">
        <v>43</v>
      </c>
      <c r="D59" s="84">
        <v>1.069</v>
      </c>
      <c r="E59" s="85">
        <v>1704.7829747427502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0.29599999999999999</v>
      </c>
      <c r="S59" s="85">
        <v>1173.331081081081</v>
      </c>
      <c r="T59" s="84">
        <v>0</v>
      </c>
      <c r="U59" s="85">
        <v>0</v>
      </c>
      <c r="V59" s="84">
        <v>8.6999999999999994E-2</v>
      </c>
      <c r="W59" s="85">
        <v>708.82758620689651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2.3E-2</v>
      </c>
      <c r="AE59" s="85">
        <v>921.78260869565213</v>
      </c>
      <c r="AF59" s="84">
        <v>0</v>
      </c>
      <c r="AG59" s="85">
        <v>0</v>
      </c>
      <c r="AH59" s="84">
        <v>0.18099999999999999</v>
      </c>
      <c r="AI59" s="85">
        <v>352.3425414364641</v>
      </c>
      <c r="AJ59" s="84">
        <v>276.22500000000002</v>
      </c>
      <c r="AK59" s="85">
        <v>75.729108516607837</v>
      </c>
      <c r="AL59" s="84">
        <v>162.405</v>
      </c>
      <c r="AM59" s="85">
        <v>69.964360703180333</v>
      </c>
      <c r="AN59" s="84">
        <v>24.948</v>
      </c>
      <c r="AO59" s="85">
        <v>449.6756854256854</v>
      </c>
      <c r="AP59" s="84">
        <v>0.121</v>
      </c>
      <c r="AQ59" s="85">
        <v>247.68595041322311</v>
      </c>
      <c r="AR59" s="84">
        <v>11.212999999999999</v>
      </c>
      <c r="AS59" s="85">
        <v>116.24614286988316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0.214</v>
      </c>
      <c r="BE59" s="85">
        <v>456.72897196261681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19.678000000000001</v>
      </c>
      <c r="BM59" s="85">
        <v>473.57536334993398</v>
      </c>
      <c r="BN59" s="84">
        <v>0.315</v>
      </c>
      <c r="BO59" s="85">
        <v>846.98730158730154</v>
      </c>
      <c r="BP59" s="84">
        <v>30.062000000000001</v>
      </c>
      <c r="BQ59" s="85">
        <v>439.11213492116292</v>
      </c>
      <c r="BR59" s="84">
        <v>0</v>
      </c>
      <c r="BS59" s="85">
        <v>0</v>
      </c>
      <c r="BT59" s="84">
        <v>2.0059999999999998</v>
      </c>
      <c r="BU59" s="85">
        <v>1441.2652043868395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3.0000000000000001E-3</v>
      </c>
      <c r="AE60" s="85">
        <v>1004.3333333333333</v>
      </c>
      <c r="AF60" s="84">
        <v>0</v>
      </c>
      <c r="AG60" s="85">
        <v>0</v>
      </c>
      <c r="AH60" s="84">
        <v>34.808</v>
      </c>
      <c r="AI60" s="85">
        <v>68.227505171225005</v>
      </c>
      <c r="AJ60" s="84">
        <v>1554.296</v>
      </c>
      <c r="AK60" s="85">
        <v>68.528068012785198</v>
      </c>
      <c r="AL60" s="84">
        <v>325.83600000000001</v>
      </c>
      <c r="AM60" s="85">
        <v>58.254597404829425</v>
      </c>
      <c r="AN60" s="84">
        <v>9.8059999999999992</v>
      </c>
      <c r="AO60" s="85">
        <v>428.98908831327759</v>
      </c>
      <c r="AP60" s="84">
        <v>0</v>
      </c>
      <c r="AQ60" s="85">
        <v>0</v>
      </c>
      <c r="AR60" s="84">
        <v>211.59399999999999</v>
      </c>
      <c r="AS60" s="85">
        <v>89.967172982220674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8.7999999999999995E-2</v>
      </c>
      <c r="BE60" s="85">
        <v>159.54545454545453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74.119</v>
      </c>
      <c r="BM60" s="85">
        <v>261.08955868265895</v>
      </c>
      <c r="BN60" s="84">
        <v>1.2999999999999999E-2</v>
      </c>
      <c r="BO60" s="85">
        <v>560</v>
      </c>
      <c r="BP60" s="84">
        <v>0.14499999999999999</v>
      </c>
      <c r="BQ60" s="85">
        <v>532.0896551724137</v>
      </c>
      <c r="BR60" s="84">
        <v>0</v>
      </c>
      <c r="BS60" s="85">
        <v>0</v>
      </c>
      <c r="BT60" s="84">
        <v>0.02</v>
      </c>
      <c r="BU60" s="85">
        <v>1770.95</v>
      </c>
    </row>
    <row r="61" spans="1:73" ht="12.95" customHeight="1">
      <c r="A61" s="83"/>
      <c r="B61" s="80" t="s">
        <v>91</v>
      </c>
      <c r="C61" s="19">
        <v>45</v>
      </c>
      <c r="D61" s="84">
        <v>0</v>
      </c>
      <c r="E61" s="85">
        <v>0</v>
      </c>
      <c r="F61" s="84">
        <v>0</v>
      </c>
      <c r="G61" s="85">
        <v>0</v>
      </c>
      <c r="H61" s="84">
        <v>0</v>
      </c>
      <c r="I61" s="85">
        <v>0</v>
      </c>
      <c r="J61" s="84">
        <v>9.1999999999999998E-2</v>
      </c>
      <c r="K61" s="85">
        <v>450.66304347826087</v>
      </c>
      <c r="L61" s="84">
        <v>0</v>
      </c>
      <c r="M61" s="85">
        <v>0</v>
      </c>
      <c r="N61" s="84">
        <v>0.11899999999999999</v>
      </c>
      <c r="O61" s="85">
        <v>1350.3361344537816</v>
      </c>
      <c r="P61" s="84">
        <v>0</v>
      </c>
      <c r="Q61" s="85">
        <v>0</v>
      </c>
      <c r="R61" s="84">
        <v>70.262</v>
      </c>
      <c r="S61" s="85">
        <v>1514.9126981867867</v>
      </c>
      <c r="T61" s="84">
        <v>0</v>
      </c>
      <c r="U61" s="85">
        <v>0</v>
      </c>
      <c r="V61" s="84">
        <v>0.84299999999999997</v>
      </c>
      <c r="W61" s="85">
        <v>366.40213523131672</v>
      </c>
      <c r="X61" s="84">
        <v>0</v>
      </c>
      <c r="Y61" s="85">
        <v>0</v>
      </c>
      <c r="Z61" s="84">
        <v>0.17499999999999999</v>
      </c>
      <c r="AA61" s="85">
        <v>548.89142857142861</v>
      </c>
      <c r="AB61" s="84">
        <v>0</v>
      </c>
      <c r="AC61" s="85">
        <v>0</v>
      </c>
      <c r="AD61" s="84">
        <v>0.81499999999999995</v>
      </c>
      <c r="AE61" s="85">
        <v>277.76564417177912</v>
      </c>
      <c r="AF61" s="84">
        <v>0</v>
      </c>
      <c r="AG61" s="85">
        <v>0</v>
      </c>
      <c r="AH61" s="84">
        <v>0</v>
      </c>
      <c r="AI61" s="85">
        <v>0</v>
      </c>
      <c r="AJ61" s="84">
        <v>5.0999999999999997E-2</v>
      </c>
      <c r="AK61" s="85">
        <v>115.41176470588235</v>
      </c>
      <c r="AL61" s="84">
        <v>0</v>
      </c>
      <c r="AM61" s="85">
        <v>0</v>
      </c>
      <c r="AN61" s="84">
        <v>0.11799999999999999</v>
      </c>
      <c r="AO61" s="85">
        <v>777.24576271186447</v>
      </c>
      <c r="AP61" s="84">
        <v>3.0000000000000001E-3</v>
      </c>
      <c r="AQ61" s="85">
        <v>162</v>
      </c>
      <c r="AR61" s="84">
        <v>0</v>
      </c>
      <c r="AS61" s="85">
        <v>0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7.9000000000000001E-2</v>
      </c>
      <c r="BM61" s="85">
        <v>297.08860759493672</v>
      </c>
      <c r="BN61" s="84">
        <v>0</v>
      </c>
      <c r="BO61" s="85">
        <v>0</v>
      </c>
      <c r="BP61" s="84">
        <v>1E-3</v>
      </c>
      <c r="BQ61" s="85">
        <v>1274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</v>
      </c>
      <c r="M62" s="85">
        <v>0</v>
      </c>
      <c r="N62" s="84">
        <v>0</v>
      </c>
      <c r="O62" s="85">
        <v>0</v>
      </c>
      <c r="P62" s="84">
        <v>0</v>
      </c>
      <c r="Q62" s="85">
        <v>0</v>
      </c>
      <c r="R62" s="84">
        <v>2.4929999999999999</v>
      </c>
      <c r="S62" s="85">
        <v>627.02446851183311</v>
      </c>
      <c r="T62" s="84">
        <v>1111.912</v>
      </c>
      <c r="U62" s="85">
        <v>527.7621016771111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1.5529999999999999</v>
      </c>
      <c r="AE62" s="85">
        <v>401.56986477784932</v>
      </c>
      <c r="AF62" s="84">
        <v>4186.9080000000004</v>
      </c>
      <c r="AG62" s="85">
        <v>234.45664963261672</v>
      </c>
      <c r="AH62" s="84">
        <v>0</v>
      </c>
      <c r="AI62" s="85">
        <v>0</v>
      </c>
      <c r="AJ62" s="84">
        <v>9.9</v>
      </c>
      <c r="AK62" s="85">
        <v>105.35353535353535</v>
      </c>
      <c r="AL62" s="84">
        <v>0</v>
      </c>
      <c r="AM62" s="85">
        <v>0</v>
      </c>
      <c r="AN62" s="84">
        <v>28.968</v>
      </c>
      <c r="AO62" s="85">
        <v>210.2871444352389</v>
      </c>
      <c r="AP62" s="84">
        <v>18.8</v>
      </c>
      <c r="AQ62" s="85">
        <v>142.01191489361702</v>
      </c>
      <c r="AR62" s="84">
        <v>439.82900000000001</v>
      </c>
      <c r="AS62" s="85">
        <v>153.24229643793382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6.016</v>
      </c>
      <c r="BM62" s="85">
        <v>267.90857712765956</v>
      </c>
      <c r="BN62" s="84">
        <v>0</v>
      </c>
      <c r="BO62" s="85">
        <v>0</v>
      </c>
      <c r="BP62" s="84">
        <v>6.8000000000000005E-2</v>
      </c>
      <c r="BQ62" s="85">
        <v>1155.0588235294117</v>
      </c>
      <c r="BR62" s="84">
        <v>0</v>
      </c>
      <c r="BS62" s="85">
        <v>0</v>
      </c>
      <c r="BT62" s="84">
        <v>0</v>
      </c>
      <c r="BU62" s="85">
        <v>0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763.76300000000003</v>
      </c>
      <c r="U64" s="85">
        <v>592.45417623006085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38.177999999999997</v>
      </c>
      <c r="AE64" s="85">
        <v>240.12363141076014</v>
      </c>
      <c r="AF64" s="84">
        <v>3227.2339999999999</v>
      </c>
      <c r="AG64" s="85">
        <v>250.3522939458372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2E-3</v>
      </c>
      <c r="AO64" s="85">
        <v>335</v>
      </c>
      <c r="AP64" s="84">
        <v>0</v>
      </c>
      <c r="AQ64" s="85">
        <v>0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1.4999999999999999E-2</v>
      </c>
      <c r="BM64" s="85">
        <v>350</v>
      </c>
      <c r="BN64" s="84">
        <v>0</v>
      </c>
      <c r="BO64" s="85">
        <v>0</v>
      </c>
      <c r="BP64" s="84">
        <v>0.36</v>
      </c>
      <c r="BQ64" s="85">
        <v>501.95833333333331</v>
      </c>
      <c r="BR64" s="84">
        <v>0</v>
      </c>
      <c r="BS64" s="85">
        <v>0</v>
      </c>
      <c r="BT64" s="84">
        <v>4.2000000000000003E-2</v>
      </c>
      <c r="BU64" s="85">
        <v>1282.0952380952381</v>
      </c>
    </row>
    <row r="65" spans="1:73" ht="12.95" customHeight="1">
      <c r="A65" s="83"/>
      <c r="B65" s="80" t="s">
        <v>94</v>
      </c>
      <c r="C65" s="19">
        <v>48</v>
      </c>
      <c r="D65" s="84">
        <v>5.0469999999999997</v>
      </c>
      <c r="E65" s="85">
        <v>2840.7654051912027</v>
      </c>
      <c r="F65" s="84">
        <v>0</v>
      </c>
      <c r="G65" s="85">
        <v>0</v>
      </c>
      <c r="H65" s="84">
        <v>0</v>
      </c>
      <c r="I65" s="85">
        <v>0</v>
      </c>
      <c r="J65" s="84">
        <v>0</v>
      </c>
      <c r="K65" s="85">
        <v>0</v>
      </c>
      <c r="L65" s="84">
        <v>0</v>
      </c>
      <c r="M65" s="85">
        <v>0</v>
      </c>
      <c r="N65" s="84">
        <v>4.5999999999999999E-2</v>
      </c>
      <c r="O65" s="85">
        <v>1612.9565217391305</v>
      </c>
      <c r="P65" s="84">
        <v>0</v>
      </c>
      <c r="Q65" s="85">
        <v>0</v>
      </c>
      <c r="R65" s="84">
        <v>84.878</v>
      </c>
      <c r="S65" s="85">
        <v>1419.8311576615849</v>
      </c>
      <c r="T65" s="84">
        <v>0</v>
      </c>
      <c r="U65" s="85">
        <v>0</v>
      </c>
      <c r="V65" s="84">
        <v>1.6060000000000001</v>
      </c>
      <c r="W65" s="85">
        <v>499.70049813200495</v>
      </c>
      <c r="X65" s="84">
        <v>0</v>
      </c>
      <c r="Y65" s="85">
        <v>0</v>
      </c>
      <c r="Z65" s="84">
        <v>0.187</v>
      </c>
      <c r="AA65" s="85">
        <v>833.79144385026734</v>
      </c>
      <c r="AB65" s="84">
        <v>0</v>
      </c>
      <c r="AC65" s="85">
        <v>0</v>
      </c>
      <c r="AD65" s="84">
        <v>647.995</v>
      </c>
      <c r="AE65" s="85">
        <v>361.2057068341577</v>
      </c>
      <c r="AF65" s="84">
        <v>0</v>
      </c>
      <c r="AG65" s="85">
        <v>0</v>
      </c>
      <c r="AH65" s="84">
        <v>3.2789999999999999</v>
      </c>
      <c r="AI65" s="85">
        <v>472.17962793534616</v>
      </c>
      <c r="AJ65" s="84">
        <v>1.135</v>
      </c>
      <c r="AK65" s="85">
        <v>310.00264317180614</v>
      </c>
      <c r="AL65" s="84">
        <v>0</v>
      </c>
      <c r="AM65" s="85">
        <v>0</v>
      </c>
      <c r="AN65" s="84">
        <v>15.192</v>
      </c>
      <c r="AO65" s="85">
        <v>625.56187467087943</v>
      </c>
      <c r="AP65" s="84">
        <v>0.64800000000000002</v>
      </c>
      <c r="AQ65" s="85">
        <v>371.98302469135803</v>
      </c>
      <c r="AR65" s="84">
        <v>16.081</v>
      </c>
      <c r="AS65" s="85">
        <v>350.9049810335178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45.106999999999999</v>
      </c>
      <c r="BM65" s="85">
        <v>1352.224311082537</v>
      </c>
      <c r="BN65" s="84">
        <v>6.3719999999999999</v>
      </c>
      <c r="BO65" s="85">
        <v>559.51977401129943</v>
      </c>
      <c r="BP65" s="84">
        <v>10.926</v>
      </c>
      <c r="BQ65" s="85">
        <v>933.97107816218193</v>
      </c>
      <c r="BR65" s="84">
        <v>0</v>
      </c>
      <c r="BS65" s="85">
        <v>0</v>
      </c>
      <c r="BT65" s="84">
        <v>5.2610000000000001</v>
      </c>
      <c r="BU65" s="85">
        <v>1656.7097509979092</v>
      </c>
    </row>
    <row r="66" spans="1:73" ht="12.95" customHeight="1">
      <c r="A66" s="83"/>
      <c r="B66" s="80" t="s">
        <v>95</v>
      </c>
      <c r="C66" s="19">
        <v>49</v>
      </c>
      <c r="D66" s="84">
        <v>0.94499999999999995</v>
      </c>
      <c r="E66" s="85">
        <v>1568.2391534391534</v>
      </c>
      <c r="F66" s="84">
        <v>0</v>
      </c>
      <c r="G66" s="85">
        <v>0</v>
      </c>
      <c r="H66" s="84">
        <v>0</v>
      </c>
      <c r="I66" s="85">
        <v>0</v>
      </c>
      <c r="J66" s="84">
        <v>26.556999999999999</v>
      </c>
      <c r="K66" s="85">
        <v>692.81985917084012</v>
      </c>
      <c r="L66" s="84">
        <v>0</v>
      </c>
      <c r="M66" s="85">
        <v>0</v>
      </c>
      <c r="N66" s="84">
        <v>17.510000000000002</v>
      </c>
      <c r="O66" s="85">
        <v>1223.7446030839519</v>
      </c>
      <c r="P66" s="84">
        <v>0</v>
      </c>
      <c r="Q66" s="85">
        <v>0</v>
      </c>
      <c r="R66" s="84">
        <v>44.988999999999997</v>
      </c>
      <c r="S66" s="85">
        <v>922.39142901598166</v>
      </c>
      <c r="T66" s="84">
        <v>0</v>
      </c>
      <c r="U66" s="85">
        <v>0</v>
      </c>
      <c r="V66" s="84">
        <v>0.32300000000000001</v>
      </c>
      <c r="W66" s="85">
        <v>385.40866873065016</v>
      </c>
      <c r="X66" s="84">
        <v>0</v>
      </c>
      <c r="Y66" s="85">
        <v>0</v>
      </c>
      <c r="Z66" s="84">
        <v>4.8</v>
      </c>
      <c r="AA66" s="85">
        <v>700.06229166666674</v>
      </c>
      <c r="AB66" s="84">
        <v>0</v>
      </c>
      <c r="AC66" s="85">
        <v>0</v>
      </c>
      <c r="AD66" s="84">
        <v>8.2000000000000003E-2</v>
      </c>
      <c r="AE66" s="85">
        <v>151.89024390243901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5.1999999999999998E-2</v>
      </c>
      <c r="BM66" s="85">
        <v>511.15384615384619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042C-6B03-4605-A477-5A7C1FDA135D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44562</v>
      </c>
      <c r="F6" s="105">
        <v>44197</v>
      </c>
      <c r="G6" s="106" t="s">
        <v>135</v>
      </c>
      <c r="H6" s="104">
        <v>44562</v>
      </c>
      <c r="I6" s="105">
        <v>44197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3216.643</v>
      </c>
      <c r="F9" s="115">
        <v>2363.0210000000002</v>
      </c>
      <c r="G9" s="116">
        <f>IF(ISERR(E9/F9*100),"-",E9/F9*100)</f>
        <v>136.12418171484723</v>
      </c>
      <c r="H9" s="115">
        <v>2449.5106883169815</v>
      </c>
      <c r="I9" s="115">
        <v>1856.2437811597949</v>
      </c>
      <c r="J9" s="116">
        <f>IF(ISERR(H9/I9*100),"-",H9/I9*100)</f>
        <v>131.96061385786888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2293.5729999999999</v>
      </c>
      <c r="F11" s="115">
        <v>2411.0479999999998</v>
      </c>
      <c r="G11" s="116">
        <f>IF(ISERR(E11/F11*100),"-",E11/F11*100)</f>
        <v>95.127637442307247</v>
      </c>
      <c r="H11" s="115">
        <v>2357.1969599397971</v>
      </c>
      <c r="I11" s="115">
        <v>1766.9884672557328</v>
      </c>
      <c r="J11" s="116">
        <f>IF(ISERR(H11/I11*100),"-",H11/I11*100)</f>
        <v>133.40194368108712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10402.534</v>
      </c>
      <c r="F12" s="115">
        <v>18332.322</v>
      </c>
      <c r="G12" s="116">
        <f>IF(ISERR(E12/F12*100),"-",E12/F12*100)</f>
        <v>56.744224763235117</v>
      </c>
      <c r="H12" s="115">
        <v>492.72046599415103</v>
      </c>
      <c r="I12" s="115">
        <v>327.55877193298261</v>
      </c>
      <c r="J12" s="116">
        <f>IF(ISERR(H12/I12*100),"-",H12/I12*100)</f>
        <v>150.42200307643111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3397.828</v>
      </c>
      <c r="F13" s="115">
        <v>6312.5820000000003</v>
      </c>
      <c r="G13" s="116">
        <f>IF(ISERR(E13/F13*100),"-",E13/F13*100)</f>
        <v>53.826279009128122</v>
      </c>
      <c r="H13" s="115">
        <v>464.61223140194261</v>
      </c>
      <c r="I13" s="115">
        <v>396.5522130247179</v>
      </c>
      <c r="J13" s="116">
        <f>IF(ISERR(H13/I13*100),"-",H13/I13*100)</f>
        <v>117.16293999675204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675.41099999999994</v>
      </c>
      <c r="F15" s="115">
        <v>1088.585</v>
      </c>
      <c r="G15" s="116">
        <f t="shared" ref="G14:G15" si="0">IF(ISERR(E15/F15*100),"-",E15/F15*100)</f>
        <v>62.044856396147289</v>
      </c>
      <c r="H15" s="115">
        <v>1507.4499423314101</v>
      </c>
      <c r="I15" s="115">
        <v>1150.8203658878269</v>
      </c>
      <c r="J15" s="116">
        <f t="shared" ref="J14:J15" si="1">IF(ISERR(H15/I15*100),"-",H15/I15*100)</f>
        <v>130.98916103804376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9985.598</v>
      </c>
      <c r="F16" s="115">
        <v>11815.444</v>
      </c>
      <c r="G16" s="116">
        <f t="shared" ref="G16" si="2">IF(ISERR(E16/F16*100),"-",E16/F16*100)</f>
        <v>84.5130999732215</v>
      </c>
      <c r="H16" s="115">
        <v>1213.4848751171437</v>
      </c>
      <c r="I16" s="115">
        <v>906.70513888432799</v>
      </c>
      <c r="J16" s="116">
        <f t="shared" ref="J16" si="3">IF(ISERR(H16/I16*100),"-",H16/I16*100)</f>
        <v>133.83456463148522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3748.4</v>
      </c>
      <c r="F17" s="115">
        <v>4143.4880000000003</v>
      </c>
      <c r="G17" s="116">
        <f t="shared" ref="G17" si="4">IF(ISERR(E17/F17*100),"-",E17/F17*100)</f>
        <v>90.464845077384069</v>
      </c>
      <c r="H17" s="115">
        <v>1045.218626080461</v>
      </c>
      <c r="I17" s="115">
        <v>920.79114214883691</v>
      </c>
      <c r="J17" s="116">
        <f t="shared" ref="J17" si="5">IF(ISERR(H17/I17*100),"-",H17/I17*100)</f>
        <v>113.51310609279423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14933.722</v>
      </c>
      <c r="F18" s="115">
        <v>5117.6559999999999</v>
      </c>
      <c r="G18" s="116">
        <f t="shared" ref="G18" si="6">IF(ISERR(E18/F18*100),"-",E18/F18*100)</f>
        <v>291.80785109432912</v>
      </c>
      <c r="H18" s="115">
        <v>579.6552801103436</v>
      </c>
      <c r="I18" s="115">
        <v>666.6857631697012</v>
      </c>
      <c r="J18" s="116">
        <f t="shared" ref="J18" si="7">IF(ISERR(H18/I18*100),"-",H18/I18*100)</f>
        <v>86.94580147540897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329.76900000000001</v>
      </c>
      <c r="F19" s="115">
        <v>515.952</v>
      </c>
      <c r="G19" s="116">
        <f t="shared" ref="G19" si="8">IF(ISERR(E19/F19*100),"-",E19/F19*100)</f>
        <v>63.914666480602847</v>
      </c>
      <c r="H19" s="115">
        <v>663.88160803471521</v>
      </c>
      <c r="I19" s="115">
        <v>473.98034119452967</v>
      </c>
      <c r="J19" s="116">
        <f t="shared" ref="J19" si="9">IF(ISERR(H19/I19*100),"-",H19/I19*100)</f>
        <v>140.06522008098366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80.856999999999999</v>
      </c>
      <c r="F21" s="115">
        <v>69.155000000000001</v>
      </c>
      <c r="G21" s="116">
        <f t="shared" ref="G20:G21" si="10">IF(ISERR(E21/F21*100),"-",E21/F21*100)</f>
        <v>116.92140843033765</v>
      </c>
      <c r="H21" s="115">
        <v>580.5123984317994</v>
      </c>
      <c r="I21" s="115">
        <v>518.85464536186828</v>
      </c>
      <c r="J21" s="116">
        <f t="shared" ref="J20:J21" si="11">IF(ISERR(H21/I21*100),"-",H21/I21*100)</f>
        <v>111.88343471935742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1425.8920000000001</v>
      </c>
      <c r="F22" s="115">
        <v>1598.95</v>
      </c>
      <c r="G22" s="116">
        <f t="shared" ref="G22" si="12">IF(ISERR(E22/F22*100),"-",E22/F22*100)</f>
        <v>89.176772256793527</v>
      </c>
      <c r="H22" s="115">
        <v>1212.3832134551565</v>
      </c>
      <c r="I22" s="115">
        <v>1111.2893648957129</v>
      </c>
      <c r="J22" s="116">
        <f t="shared" ref="J22" si="13">IF(ISERR(H22/I22*100),"-",H22/I22*100)</f>
        <v>109.096986955232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474.791</v>
      </c>
      <c r="F23" s="115">
        <v>494.92399999999998</v>
      </c>
      <c r="G23" s="116">
        <f t="shared" ref="G23" si="14">IF(ISERR(E23/F23*100),"-",E23/F23*100)</f>
        <v>95.932102706678208</v>
      </c>
      <c r="H23" s="115">
        <v>1180.0528674722141</v>
      </c>
      <c r="I23" s="115">
        <v>771.85340173440773</v>
      </c>
      <c r="J23" s="116">
        <f t="shared" ref="J23" si="15">IF(ISERR(H23/I23*100),"-",H23/I23*100)</f>
        <v>152.88562113227124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21695.537</v>
      </c>
      <c r="F24" s="115">
        <v>41369.762999999999</v>
      </c>
      <c r="G24" s="116">
        <f t="shared" ref="G24" si="16">IF(ISERR(E24/F24*100),"-",E24/F24*100)</f>
        <v>52.44298112125999</v>
      </c>
      <c r="H24" s="115">
        <v>369.01609810349476</v>
      </c>
      <c r="I24" s="115">
        <v>204.14471968331071</v>
      </c>
      <c r="J24" s="116">
        <f t="shared" ref="J24" si="17">IF(ISERR(H24/I24*100),"-",H24/I24*100)</f>
        <v>180.76200975266403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93691.258000000002</v>
      </c>
      <c r="F25" s="115">
        <v>108769.628</v>
      </c>
      <c r="G25" s="116">
        <f t="shared" ref="G25" si="18">IF(ISERR(E25/F25*100),"-",E25/F25*100)</f>
        <v>86.137334219806291</v>
      </c>
      <c r="H25" s="115">
        <v>238.90442663284551</v>
      </c>
      <c r="I25" s="115">
        <v>179.95389493287593</v>
      </c>
      <c r="J25" s="116">
        <f t="shared" ref="J25" si="19">IF(ISERR(H25/I25*100),"-",H25/I25*100)</f>
        <v>132.75868617456629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379135.505</v>
      </c>
      <c r="F27" s="115">
        <v>350524.348</v>
      </c>
      <c r="G27" s="116">
        <f t="shared" ref="G26:G27" si="20">IF(ISERR(E27/F27*100),"-",E27/F27*100)</f>
        <v>108.16238790921308</v>
      </c>
      <c r="H27" s="115">
        <v>42.123551786583533</v>
      </c>
      <c r="I27" s="115">
        <v>40.710653355241391</v>
      </c>
      <c r="J27" s="116">
        <f t="shared" ref="J26:J27" si="21">IF(ISERR(H27/I27*100),"-",H27/I27*100)</f>
        <v>103.47058648018536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16089.472</v>
      </c>
      <c r="F28" s="115">
        <v>18854.791000000001</v>
      </c>
      <c r="G28" s="116">
        <f t="shared" ref="G28" si="22">IF(ISERR(E28/F28*100),"-",E28/F28*100)</f>
        <v>85.333600356535371</v>
      </c>
      <c r="H28" s="115">
        <v>65.459651752400575</v>
      </c>
      <c r="I28" s="115">
        <v>57.612098749861509</v>
      </c>
      <c r="J28" s="116">
        <f t="shared" ref="J28" si="23">IF(ISERR(H28/I28*100),"-",H28/I28*100)</f>
        <v>113.62136282625519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6515.0969999999998</v>
      </c>
      <c r="F29" s="115">
        <v>7428.5919999999996</v>
      </c>
      <c r="G29" s="116">
        <f t="shared" ref="G29" si="24">IF(ISERR(E29/F29*100),"-",E29/F29*100)</f>
        <v>87.702985976346525</v>
      </c>
      <c r="H29" s="115">
        <v>40.777586887808425</v>
      </c>
      <c r="I29" s="115">
        <v>38.280549665400926</v>
      </c>
      <c r="J29" s="116">
        <f t="shared" ref="J29" si="25">IF(ISERR(H29/I29*100),"-",H29/I29*100)</f>
        <v>106.52299207883212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53287.22</v>
      </c>
      <c r="F30" s="115">
        <v>44444.803999999996</v>
      </c>
      <c r="G30" s="116">
        <f t="shared" ref="G30" si="26">IF(ISERR(E30/F30*100),"-",E30/F30*100)</f>
        <v>119.89527504722489</v>
      </c>
      <c r="H30" s="115">
        <v>189.77062297488968</v>
      </c>
      <c r="I30" s="115">
        <v>199.71678021124811</v>
      </c>
      <c r="J30" s="116">
        <f t="shared" ref="J30" si="27">IF(ISERR(H30/I30*100),"-",H30/I30*100)</f>
        <v>95.019869023605324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4138.451</v>
      </c>
      <c r="F31" s="115">
        <v>4801.4840000000004</v>
      </c>
      <c r="G31" s="116">
        <f t="shared" ref="G31" si="28">IF(ISERR(E31/F31*100),"-",E31/F31*100)</f>
        <v>86.191081757223387</v>
      </c>
      <c r="H31" s="115">
        <v>101.55149402517995</v>
      </c>
      <c r="I31" s="115">
        <v>100.39332839597091</v>
      </c>
      <c r="J31" s="116">
        <f t="shared" ref="J31" si="29">IF(ISERR(H31/I31*100),"-",H31/I31*100)</f>
        <v>101.15362808237715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137476.74</v>
      </c>
      <c r="F33" s="115">
        <v>224465.27499999999</v>
      </c>
      <c r="G33" s="116">
        <f t="shared" ref="G32:G33" si="30">IF(ISERR(E33/F33*100),"-",E33/F33*100)</f>
        <v>61.246328635910388</v>
      </c>
      <c r="H33" s="115">
        <v>114.81015711457808</v>
      </c>
      <c r="I33" s="115">
        <v>100.12833728067737</v>
      </c>
      <c r="J33" s="116">
        <f t="shared" ref="J32:J33" si="31">IF(ISERR(H33/I33*100),"-",H33/I33*100)</f>
        <v>114.66300173620678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10.849</v>
      </c>
      <c r="F34" s="115">
        <v>1.605</v>
      </c>
      <c r="G34" s="116">
        <f t="shared" ref="G34" si="32">IF(ISERR(E34/F34*100),"-",E34/F34*100)</f>
        <v>675.95015576323988</v>
      </c>
      <c r="H34" s="115">
        <v>414.54926721356804</v>
      </c>
      <c r="I34" s="115">
        <v>239.82056074766356</v>
      </c>
      <c r="J34" s="116">
        <f t="shared" ref="J34" si="33">IF(ISERR(H34/I34*100),"-",H34/I34*100)</f>
        <v>172.85810104069935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19363.333999999999</v>
      </c>
      <c r="F35" s="115">
        <v>18075.768</v>
      </c>
      <c r="G35" s="116">
        <f t="shared" ref="G35" si="34">IF(ISERR(E35/F35*100),"-",E35/F35*100)</f>
        <v>107.12316068672712</v>
      </c>
      <c r="H35" s="115">
        <v>199.45230175753827</v>
      </c>
      <c r="I35" s="115">
        <v>172.9243122062642</v>
      </c>
      <c r="J35" s="116">
        <f t="shared" ref="J35" si="35">IF(ISERR(H35/I35*100),"-",H35/I35*100)</f>
        <v>115.34080963677997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76309.487999999998</v>
      </c>
      <c r="F36" s="115">
        <v>76609.528999999995</v>
      </c>
      <c r="G36" s="116">
        <f t="shared" ref="G36" si="36">IF(ISERR(E36/F36*100),"-",E36/F36*100)</f>
        <v>99.60835028759935</v>
      </c>
      <c r="H36" s="115">
        <v>57.6911896853508</v>
      </c>
      <c r="I36" s="115">
        <v>46.757097932295082</v>
      </c>
      <c r="J36" s="116">
        <f t="shared" ref="J36" si="37">IF(ISERR(H36/I36*100),"-",H36/I36*100)</f>
        <v>123.38488109097025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8964.8070000000007</v>
      </c>
      <c r="F39" s="115">
        <v>11070.588</v>
      </c>
      <c r="G39" s="116">
        <f t="shared" ref="G38:G39" si="40">IF(ISERR(E39/F39*100),"-",E39/F39*100)</f>
        <v>80.978598426750239</v>
      </c>
      <c r="H39" s="115">
        <v>53.348639965143697</v>
      </c>
      <c r="I39" s="115">
        <v>79.693694499334626</v>
      </c>
      <c r="J39" s="116">
        <f t="shared" ref="J38:J39" si="41">IF(ISERR(H39/I39*100),"-",H39/I39*100)</f>
        <v>66.942109159701602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2512.317</v>
      </c>
      <c r="F40" s="115">
        <v>2086.587</v>
      </c>
      <c r="G40" s="116">
        <f t="shared" ref="G40" si="42">IF(ISERR(E40/F40*100),"-",E40/F40*100)</f>
        <v>120.40317513719774</v>
      </c>
      <c r="H40" s="115">
        <v>508.30692225543197</v>
      </c>
      <c r="I40" s="115">
        <v>512.93719840102528</v>
      </c>
      <c r="J40" s="116">
        <f t="shared" ref="J40" si="43">IF(ISERR(H40/I40*100),"-",H40/I40*100)</f>
        <v>99.097301548800274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729.30200000000002</v>
      </c>
      <c r="F41" s="115">
        <v>1816.92</v>
      </c>
      <c r="G41" s="116">
        <f t="shared" ref="G41" si="44">IF(ISERR(E41/F41*100),"-",E41/F41*100)</f>
        <v>40.13946678995223</v>
      </c>
      <c r="H41" s="115">
        <v>821.46716860779213</v>
      </c>
      <c r="I41" s="115">
        <v>643.0541796006429</v>
      </c>
      <c r="J41" s="116">
        <f t="shared" ref="J41" si="45">IF(ISERR(H41/I41*100),"-",H41/I41*100)</f>
        <v>127.74462785047899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7.6280000000000001</v>
      </c>
      <c r="F42" s="115">
        <v>2.4249999999999998</v>
      </c>
      <c r="G42" s="116">
        <f t="shared" ref="G42" si="46">IF(ISERR(E42/F42*100),"-",E42/F42*100)</f>
        <v>314.55670103092785</v>
      </c>
      <c r="H42" s="115">
        <v>222.06554798112217</v>
      </c>
      <c r="I42" s="115">
        <v>100.33402061855669</v>
      </c>
      <c r="J42" s="116">
        <f t="shared" ref="J42" si="47">IF(ISERR(H42/I42*100),"-",H42/I42*100)</f>
        <v>221.32627259636729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1155.318</v>
      </c>
      <c r="F43" s="115">
        <v>1607.0150000000001</v>
      </c>
      <c r="G43" s="116">
        <f t="shared" ref="G43" si="48">IF(ISERR(E43/F43*100),"-",E43/F43*100)</f>
        <v>71.892172755076956</v>
      </c>
      <c r="H43" s="115">
        <v>866.78975052756039</v>
      </c>
      <c r="I43" s="115">
        <v>437.77997467354072</v>
      </c>
      <c r="J43" s="116">
        <f t="shared" ref="J43" si="49">IF(ISERR(H43/I43*100),"-",H43/I43*100)</f>
        <v>197.99666514530247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21392.399000000001</v>
      </c>
      <c r="F45" s="115">
        <v>19887.621999999999</v>
      </c>
      <c r="G45" s="116">
        <f t="shared" ref="G44:G45" si="50">IF(ISERR(E45/F45*100),"-",E45/F45*100)</f>
        <v>107.56639984408393</v>
      </c>
      <c r="H45" s="115">
        <v>252.79244291395275</v>
      </c>
      <c r="I45" s="115">
        <v>200.47956915110314</v>
      </c>
      <c r="J45" s="116">
        <f t="shared" ref="J44:J45" si="51">IF(ISERR(H45/I45*100),"-",H45/I45*100)</f>
        <v>126.09386781124863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6465.23</v>
      </c>
      <c r="F46" s="115">
        <v>6063.4970000000003</v>
      </c>
      <c r="G46" s="116">
        <f t="shared" ref="G46" si="52">IF(ISERR(E46/F46*100),"-",E46/F46*100)</f>
        <v>106.62543413479054</v>
      </c>
      <c r="H46" s="115">
        <v>214.81012106297842</v>
      </c>
      <c r="I46" s="115">
        <v>229.15814306496731</v>
      </c>
      <c r="J46" s="116">
        <f t="shared" ref="J46" si="53">IF(ISERR(H46/I46*100),"-",H46/I46*100)</f>
        <v>93.73881206659928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3491.1089999999999</v>
      </c>
      <c r="F47" s="115">
        <v>2686.3629999999998</v>
      </c>
      <c r="G47" s="116">
        <f t="shared" ref="G47" si="54">IF(ISERR(E47/F47*100),"-",E47/F47*100)</f>
        <v>129.95671098805337</v>
      </c>
      <c r="H47" s="115">
        <v>471.85142142511165</v>
      </c>
      <c r="I47" s="115">
        <v>430.86770365732406</v>
      </c>
      <c r="J47" s="116">
        <f t="shared" ref="J47" si="55">IF(ISERR(H47/I47*100),"-",H47/I47*100)</f>
        <v>109.51190293909394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57.466000000000001</v>
      </c>
      <c r="F48" s="115">
        <v>24.465</v>
      </c>
      <c r="G48" s="116">
        <f t="shared" ref="G48" si="56">IF(ISERR(E48/F48*100),"-",E48/F48*100)</f>
        <v>234.89066012671165</v>
      </c>
      <c r="H48" s="115">
        <v>2101.1346709358577</v>
      </c>
      <c r="I48" s="115">
        <v>1809.8954424688329</v>
      </c>
      <c r="J48" s="116">
        <f t="shared" ref="J48" si="57">IF(ISERR(H48/I48*100),"-",H48/I48*100)</f>
        <v>116.09149465947893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1979.3789999999999</v>
      </c>
      <c r="F49" s="115">
        <v>2662.1039999999998</v>
      </c>
      <c r="G49" s="116">
        <f t="shared" ref="G49" si="58">IF(ISERR(E49/F49*100),"-",E49/F49*100)</f>
        <v>74.353932077785089</v>
      </c>
      <c r="H49" s="115">
        <v>776.88476183691955</v>
      </c>
      <c r="I49" s="115">
        <v>558.54410984694812</v>
      </c>
      <c r="J49" s="116">
        <f t="shared" ref="J49" si="59">IF(ISERR(H49/I49*100),"-",H49/I49*100)</f>
        <v>139.09103115415559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2023-07-11T01:11:53Z</dcterms:created>
  <dcterms:modified xsi:type="dcterms:W3CDTF">2023-07-11T01:11:56Z</dcterms:modified>
</cp:coreProperties>
</file>