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4\year\"/>
    </mc:Choice>
  </mc:AlternateContent>
  <xr:revisionPtr revIDLastSave="0" documentId="8_{4D342CB6-85D5-47A3-B671-C1F373EC31D9}" xr6:coauthVersionLast="36" xr6:coauthVersionMax="36" xr10:uidLastSave="{00000000-0000-0000-0000-000000000000}"/>
  <bookViews>
    <workbookView xWindow="0" yWindow="0" windowWidth="28800" windowHeight="12135" xr2:uid="{C7B0045F-19C5-43EE-AE26-BC4E6C5B9FD4}"/>
  </bookViews>
  <sheets>
    <sheet name="主要品目別漁港別水揚量・価格表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主要品目別漁港別水揚量・価格表!$A$1:$AE$874</definedName>
    <definedName name="cmdCancel_Click">[1]!cmdCancel_Click</definedName>
    <definedName name="cmdOk_Click">[1]!cmdOk_Click</definedName>
    <definedName name="_xlnm.Print_Area" localSheetId="0">主要品目別漁港別水揚量・価格表!$A$1:$AB$874</definedName>
    <definedName name="Print_Click">[2]!Print_Click</definedName>
    <definedName name="_xlnm.Print_Titles" localSheetId="0">主要品目別漁港別水揚量・価格表!$1:$9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0" i="2" l="1"/>
  <c r="D869" i="2"/>
  <c r="D868" i="2"/>
  <c r="D867" i="2"/>
  <c r="D866" i="2"/>
  <c r="D863" i="2"/>
  <c r="D862" i="2"/>
  <c r="D861" i="2"/>
  <c r="D860" i="2"/>
  <c r="D859" i="2"/>
  <c r="D856" i="2"/>
  <c r="D855" i="2"/>
  <c r="D854" i="2"/>
  <c r="D853" i="2"/>
  <c r="D851" i="2"/>
  <c r="D849" i="2"/>
  <c r="D848" i="2"/>
  <c r="D847" i="2"/>
  <c r="D845" i="2"/>
  <c r="D844" i="2"/>
  <c r="D842" i="2"/>
  <c r="D841" i="2"/>
  <c r="D839" i="2"/>
  <c r="D838" i="2"/>
  <c r="D837" i="2"/>
  <c r="D835" i="2"/>
  <c r="D833" i="2"/>
  <c r="D832" i="2"/>
  <c r="D831" i="2"/>
  <c r="D830" i="2"/>
  <c r="D827" i="2"/>
  <c r="D826" i="2"/>
  <c r="D825" i="2"/>
  <c r="D824" i="2"/>
  <c r="AA823" i="2"/>
  <c r="AB823" i="2" s="1"/>
  <c r="Y823" i="2"/>
  <c r="Z823" i="2" s="1"/>
  <c r="W823" i="2"/>
  <c r="X823" i="2" s="1"/>
  <c r="U823" i="2"/>
  <c r="V823" i="2" s="1"/>
  <c r="S823" i="2"/>
  <c r="T823" i="2" s="1"/>
  <c r="Q823" i="2"/>
  <c r="R823" i="2" s="1"/>
  <c r="O823" i="2"/>
  <c r="P823" i="2" s="1"/>
  <c r="M823" i="2"/>
  <c r="N823" i="2" s="1"/>
  <c r="K823" i="2"/>
  <c r="L823" i="2" s="1"/>
  <c r="I823" i="2"/>
  <c r="J823" i="2" s="1"/>
  <c r="G823" i="2"/>
  <c r="H823" i="2" s="1"/>
  <c r="E823" i="2"/>
  <c r="F823" i="2" s="1"/>
  <c r="D823" i="2"/>
  <c r="D822" i="2"/>
  <c r="D821" i="2"/>
  <c r="D820" i="2"/>
  <c r="D819" i="2"/>
  <c r="AA818" i="2"/>
  <c r="AB818" i="2" s="1"/>
  <c r="Y818" i="2"/>
  <c r="Z818" i="2" s="1"/>
  <c r="W818" i="2"/>
  <c r="X818" i="2" s="1"/>
  <c r="U818" i="2"/>
  <c r="V818" i="2" s="1"/>
  <c r="S818" i="2"/>
  <c r="T818" i="2" s="1"/>
  <c r="Q818" i="2"/>
  <c r="R818" i="2" s="1"/>
  <c r="O818" i="2"/>
  <c r="P818" i="2" s="1"/>
  <c r="M818" i="2"/>
  <c r="N818" i="2" s="1"/>
  <c r="K818" i="2"/>
  <c r="L818" i="2" s="1"/>
  <c r="I818" i="2"/>
  <c r="J818" i="2" s="1"/>
  <c r="G818" i="2"/>
  <c r="H818" i="2" s="1"/>
  <c r="E818" i="2"/>
  <c r="F818" i="2" s="1"/>
  <c r="D818" i="2"/>
  <c r="D817" i="2"/>
  <c r="D816" i="2"/>
  <c r="D815" i="2"/>
  <c r="D812" i="2"/>
  <c r="D811" i="2"/>
  <c r="D810" i="2"/>
  <c r="D809" i="2"/>
  <c r="AA808" i="2"/>
  <c r="AB808" i="2" s="1"/>
  <c r="Y808" i="2"/>
  <c r="Z808" i="2" s="1"/>
  <c r="W808" i="2"/>
  <c r="X808" i="2" s="1"/>
  <c r="U808" i="2"/>
  <c r="V808" i="2" s="1"/>
  <c r="S808" i="2"/>
  <c r="T808" i="2" s="1"/>
  <c r="Q808" i="2"/>
  <c r="R808" i="2" s="1"/>
  <c r="O808" i="2"/>
  <c r="P808" i="2" s="1"/>
  <c r="M808" i="2"/>
  <c r="N808" i="2" s="1"/>
  <c r="K808" i="2"/>
  <c r="L808" i="2" s="1"/>
  <c r="I808" i="2"/>
  <c r="J808" i="2" s="1"/>
  <c r="G808" i="2"/>
  <c r="H808" i="2" s="1"/>
  <c r="E808" i="2"/>
  <c r="F808" i="2" s="1"/>
  <c r="D808" i="2"/>
  <c r="D807" i="2"/>
  <c r="D806" i="2"/>
  <c r="D805" i="2"/>
  <c r="D804" i="2"/>
  <c r="D803" i="2"/>
  <c r="AA802" i="2"/>
  <c r="AB802" i="2" s="1"/>
  <c r="Y802" i="2"/>
  <c r="Z802" i="2" s="1"/>
  <c r="W802" i="2"/>
  <c r="X802" i="2" s="1"/>
  <c r="U802" i="2"/>
  <c r="V802" i="2" s="1"/>
  <c r="S802" i="2"/>
  <c r="T802" i="2" s="1"/>
  <c r="R802" i="2"/>
  <c r="Q802" i="2"/>
  <c r="O802" i="2"/>
  <c r="P802" i="2" s="1"/>
  <c r="M802" i="2"/>
  <c r="N802" i="2" s="1"/>
  <c r="K802" i="2"/>
  <c r="L802" i="2" s="1"/>
  <c r="I802" i="2"/>
  <c r="J802" i="2" s="1"/>
  <c r="G802" i="2"/>
  <c r="H802" i="2" s="1"/>
  <c r="E802" i="2"/>
  <c r="F802" i="2" s="1"/>
  <c r="D802" i="2"/>
  <c r="D799" i="2"/>
  <c r="D797" i="2"/>
  <c r="D796" i="2"/>
  <c r="D795" i="2"/>
  <c r="D794" i="2"/>
  <c r="D793" i="2"/>
  <c r="D791" i="2"/>
  <c r="D790" i="2"/>
  <c r="D789" i="2"/>
  <c r="D788" i="2"/>
  <c r="D787" i="2"/>
  <c r="D785" i="2"/>
  <c r="D784" i="2"/>
  <c r="D783" i="2"/>
  <c r="D782" i="2"/>
  <c r="D781" i="2"/>
  <c r="D779" i="2"/>
  <c r="D778" i="2"/>
  <c r="D777" i="2"/>
  <c r="D776" i="2"/>
  <c r="D775" i="2"/>
  <c r="D773" i="2"/>
  <c r="D772" i="2"/>
  <c r="D771" i="2"/>
  <c r="D770" i="2"/>
  <c r="D769" i="2"/>
  <c r="D767" i="2"/>
  <c r="D766" i="2"/>
  <c r="D765" i="2"/>
  <c r="D764" i="2"/>
  <c r="D763" i="2"/>
  <c r="D761" i="2"/>
  <c r="D760" i="2"/>
  <c r="D759" i="2"/>
  <c r="D758" i="2"/>
  <c r="AA757" i="2"/>
  <c r="AB757" i="2" s="1"/>
  <c r="Y757" i="2"/>
  <c r="Z757" i="2" s="1"/>
  <c r="W757" i="2"/>
  <c r="X757" i="2" s="1"/>
  <c r="U757" i="2"/>
  <c r="V757" i="2" s="1"/>
  <c r="S757" i="2"/>
  <c r="T757" i="2" s="1"/>
  <c r="Q757" i="2"/>
  <c r="R757" i="2" s="1"/>
  <c r="O757" i="2"/>
  <c r="P757" i="2" s="1"/>
  <c r="M757" i="2"/>
  <c r="N757" i="2" s="1"/>
  <c r="K757" i="2"/>
  <c r="L757" i="2" s="1"/>
  <c r="I757" i="2"/>
  <c r="J757" i="2" s="1"/>
  <c r="G757" i="2"/>
  <c r="H757" i="2" s="1"/>
  <c r="E757" i="2"/>
  <c r="F757" i="2" s="1"/>
  <c r="D757" i="2"/>
  <c r="D756" i="2"/>
  <c r="D755" i="2"/>
  <c r="D752" i="2"/>
  <c r="D751" i="2"/>
  <c r="D750" i="2"/>
  <c r="D749" i="2"/>
  <c r="AA748" i="2"/>
  <c r="AB748" i="2" s="1"/>
  <c r="Y748" i="2"/>
  <c r="Z748" i="2" s="1"/>
  <c r="W748" i="2"/>
  <c r="X748" i="2" s="1"/>
  <c r="U748" i="2"/>
  <c r="V748" i="2" s="1"/>
  <c r="S748" i="2"/>
  <c r="T748" i="2" s="1"/>
  <c r="Q748" i="2"/>
  <c r="R748" i="2" s="1"/>
  <c r="O748" i="2"/>
  <c r="P748" i="2" s="1"/>
  <c r="M748" i="2"/>
  <c r="N748" i="2" s="1"/>
  <c r="K748" i="2"/>
  <c r="L748" i="2" s="1"/>
  <c r="I748" i="2"/>
  <c r="J748" i="2" s="1"/>
  <c r="G748" i="2"/>
  <c r="H748" i="2" s="1"/>
  <c r="E748" i="2"/>
  <c r="F748" i="2" s="1"/>
  <c r="D748" i="2"/>
  <c r="D747" i="2"/>
  <c r="D746" i="2"/>
  <c r="D745" i="2"/>
  <c r="D744" i="2"/>
  <c r="D743" i="2"/>
  <c r="D741" i="2"/>
  <c r="D740" i="2"/>
  <c r="D739" i="2"/>
  <c r="D738" i="2"/>
  <c r="D737" i="2"/>
  <c r="D735" i="2"/>
  <c r="D734" i="2"/>
  <c r="D733" i="2"/>
  <c r="D732" i="2"/>
  <c r="D731" i="2"/>
  <c r="D729" i="2"/>
  <c r="D728" i="2"/>
  <c r="D727" i="2"/>
  <c r="D726" i="2"/>
  <c r="D725" i="2"/>
  <c r="D723" i="2"/>
  <c r="D722" i="2"/>
  <c r="D721" i="2"/>
  <c r="D720" i="2"/>
  <c r="D719" i="2"/>
  <c r="D717" i="2"/>
  <c r="D716" i="2"/>
  <c r="D715" i="2"/>
  <c r="D714" i="2"/>
  <c r="D713" i="2"/>
  <c r="D711" i="2"/>
  <c r="D710" i="2"/>
  <c r="D709" i="2"/>
  <c r="D708" i="2"/>
  <c r="AA707" i="2"/>
  <c r="AB707" i="2" s="1"/>
  <c r="Y707" i="2"/>
  <c r="Z707" i="2" s="1"/>
  <c r="W707" i="2"/>
  <c r="X707" i="2" s="1"/>
  <c r="U707" i="2"/>
  <c r="V707" i="2" s="1"/>
  <c r="S707" i="2"/>
  <c r="T707" i="2" s="1"/>
  <c r="Q707" i="2"/>
  <c r="R707" i="2" s="1"/>
  <c r="O707" i="2"/>
  <c r="P707" i="2" s="1"/>
  <c r="M707" i="2"/>
  <c r="N707" i="2" s="1"/>
  <c r="K707" i="2"/>
  <c r="L707" i="2" s="1"/>
  <c r="I707" i="2"/>
  <c r="J707" i="2" s="1"/>
  <c r="G707" i="2"/>
  <c r="H707" i="2" s="1"/>
  <c r="E707" i="2"/>
  <c r="F707" i="2" s="1"/>
  <c r="D707" i="2"/>
  <c r="D706" i="2"/>
  <c r="D705" i="2"/>
  <c r="D704" i="2"/>
  <c r="D703" i="2"/>
  <c r="D702" i="2"/>
  <c r="D701" i="2"/>
  <c r="D700" i="2"/>
  <c r="D699" i="2"/>
  <c r="D698" i="2"/>
  <c r="D697" i="2"/>
  <c r="D695" i="2"/>
  <c r="D694" i="2"/>
  <c r="D693" i="2"/>
  <c r="D692" i="2"/>
  <c r="D691" i="2"/>
  <c r="D689" i="2"/>
  <c r="D688" i="2"/>
  <c r="D687" i="2"/>
  <c r="D686" i="2"/>
  <c r="AA685" i="2"/>
  <c r="AB685" i="2" s="1"/>
  <c r="Y685" i="2"/>
  <c r="Z685" i="2" s="1"/>
  <c r="W685" i="2"/>
  <c r="X685" i="2" s="1"/>
  <c r="U685" i="2"/>
  <c r="V685" i="2" s="1"/>
  <c r="S685" i="2"/>
  <c r="T685" i="2" s="1"/>
  <c r="Q685" i="2"/>
  <c r="R685" i="2" s="1"/>
  <c r="O685" i="2"/>
  <c r="P685" i="2" s="1"/>
  <c r="M685" i="2"/>
  <c r="N685" i="2" s="1"/>
  <c r="K685" i="2"/>
  <c r="L685" i="2" s="1"/>
  <c r="I685" i="2"/>
  <c r="J685" i="2" s="1"/>
  <c r="G685" i="2"/>
  <c r="H685" i="2" s="1"/>
  <c r="E685" i="2"/>
  <c r="F685" i="2" s="1"/>
  <c r="D685" i="2"/>
  <c r="D684" i="2"/>
  <c r="D683" i="2"/>
  <c r="D682" i="2"/>
  <c r="D681" i="2"/>
  <c r="D680" i="2"/>
  <c r="D679" i="2"/>
  <c r="D678" i="2"/>
  <c r="D676" i="2"/>
  <c r="D675" i="2"/>
  <c r="D674" i="2"/>
  <c r="D673" i="2"/>
  <c r="D672" i="2"/>
  <c r="D670" i="2"/>
  <c r="D669" i="2"/>
  <c r="D668" i="2"/>
  <c r="D667" i="2"/>
  <c r="D666" i="2"/>
  <c r="D664" i="2"/>
  <c r="D663" i="2"/>
  <c r="D662" i="2"/>
  <c r="D661" i="2"/>
  <c r="AA660" i="2"/>
  <c r="AB660" i="2" s="1"/>
  <c r="Y660" i="2"/>
  <c r="Z660" i="2" s="1"/>
  <c r="W660" i="2"/>
  <c r="X660" i="2" s="1"/>
  <c r="U660" i="2"/>
  <c r="V660" i="2" s="1"/>
  <c r="S660" i="2"/>
  <c r="T660" i="2" s="1"/>
  <c r="Q660" i="2"/>
  <c r="R660" i="2" s="1"/>
  <c r="O660" i="2"/>
  <c r="P660" i="2" s="1"/>
  <c r="M660" i="2"/>
  <c r="N660" i="2" s="1"/>
  <c r="K660" i="2"/>
  <c r="L660" i="2" s="1"/>
  <c r="I660" i="2"/>
  <c r="J660" i="2" s="1"/>
  <c r="G660" i="2"/>
  <c r="H660" i="2" s="1"/>
  <c r="E660" i="2"/>
  <c r="F660" i="2" s="1"/>
  <c r="D660" i="2"/>
  <c r="D659" i="2"/>
  <c r="D658" i="2"/>
  <c r="D657" i="2"/>
  <c r="D655" i="2"/>
  <c r="D654" i="2"/>
  <c r="D653" i="2"/>
  <c r="D652" i="2"/>
  <c r="D651" i="2"/>
  <c r="D649" i="2"/>
  <c r="D648" i="2"/>
  <c r="D647" i="2"/>
  <c r="D646" i="2"/>
  <c r="D645" i="2"/>
  <c r="D643" i="2"/>
  <c r="D642" i="2"/>
  <c r="D641" i="2"/>
  <c r="D640" i="2"/>
  <c r="D639" i="2"/>
  <c r="D637" i="2"/>
  <c r="D636" i="2"/>
  <c r="D635" i="2"/>
  <c r="D634" i="2"/>
  <c r="AA633" i="2"/>
  <c r="AB633" i="2" s="1"/>
  <c r="Y633" i="2"/>
  <c r="Z633" i="2" s="1"/>
  <c r="W633" i="2"/>
  <c r="X633" i="2" s="1"/>
  <c r="U633" i="2"/>
  <c r="V633" i="2" s="1"/>
  <c r="S633" i="2"/>
  <c r="T633" i="2" s="1"/>
  <c r="Q633" i="2"/>
  <c r="R633" i="2" s="1"/>
  <c r="O633" i="2"/>
  <c r="P633" i="2" s="1"/>
  <c r="M633" i="2"/>
  <c r="N633" i="2" s="1"/>
  <c r="K633" i="2"/>
  <c r="L633" i="2" s="1"/>
  <c r="I633" i="2"/>
  <c r="J633" i="2" s="1"/>
  <c r="G633" i="2"/>
  <c r="H633" i="2" s="1"/>
  <c r="E633" i="2"/>
  <c r="F633" i="2" s="1"/>
  <c r="D633" i="2"/>
  <c r="D632" i="2"/>
  <c r="D631" i="2"/>
  <c r="D630" i="2"/>
  <c r="D629" i="2"/>
  <c r="D628" i="2"/>
  <c r="D627" i="2"/>
  <c r="D626" i="2"/>
  <c r="D623" i="2"/>
  <c r="D622" i="2"/>
  <c r="D621" i="2"/>
  <c r="D620" i="2"/>
  <c r="D618" i="2"/>
  <c r="D616" i="2"/>
  <c r="D615" i="2"/>
  <c r="D614" i="2"/>
  <c r="D612" i="2"/>
  <c r="D611" i="2"/>
  <c r="D609" i="2"/>
  <c r="D608" i="2"/>
  <c r="D606" i="2"/>
  <c r="D605" i="2"/>
  <c r="D604" i="2"/>
  <c r="D602" i="2"/>
  <c r="D600" i="2"/>
  <c r="D599" i="2"/>
  <c r="D598" i="2"/>
  <c r="D597" i="2"/>
  <c r="D594" i="2"/>
  <c r="D593" i="2"/>
  <c r="D592" i="2"/>
  <c r="D591" i="2"/>
  <c r="AA590" i="2"/>
  <c r="AB590" i="2" s="1"/>
  <c r="Y590" i="2"/>
  <c r="Z590" i="2" s="1"/>
  <c r="W590" i="2"/>
  <c r="X590" i="2" s="1"/>
  <c r="U590" i="2"/>
  <c r="V590" i="2" s="1"/>
  <c r="S590" i="2"/>
  <c r="T590" i="2" s="1"/>
  <c r="Q590" i="2"/>
  <c r="R590" i="2" s="1"/>
  <c r="O590" i="2"/>
  <c r="P590" i="2" s="1"/>
  <c r="M590" i="2"/>
  <c r="N590" i="2" s="1"/>
  <c r="K590" i="2"/>
  <c r="L590" i="2" s="1"/>
  <c r="I590" i="2"/>
  <c r="J590" i="2" s="1"/>
  <c r="G590" i="2"/>
  <c r="H590" i="2" s="1"/>
  <c r="E590" i="2"/>
  <c r="F590" i="2" s="1"/>
  <c r="D590" i="2"/>
  <c r="D589" i="2"/>
  <c r="D588" i="2"/>
  <c r="D587" i="2"/>
  <c r="D585" i="2"/>
  <c r="D584" i="2"/>
  <c r="D583" i="2"/>
  <c r="D582" i="2"/>
  <c r="D579" i="2"/>
  <c r="D578" i="2"/>
  <c r="D577" i="2"/>
  <c r="D576" i="2"/>
  <c r="D575" i="2"/>
  <c r="D572" i="2"/>
  <c r="D571" i="2"/>
  <c r="D570" i="2"/>
  <c r="D569" i="2"/>
  <c r="D567" i="2"/>
  <c r="D565" i="2"/>
  <c r="D564" i="2"/>
  <c r="D563" i="2"/>
  <c r="D561" i="2"/>
  <c r="D560" i="2"/>
  <c r="D558" i="2"/>
  <c r="D557" i="2"/>
  <c r="D555" i="2"/>
  <c r="D554" i="2"/>
  <c r="D553" i="2"/>
  <c r="D551" i="2"/>
  <c r="D549" i="2"/>
  <c r="D548" i="2"/>
  <c r="D547" i="2"/>
  <c r="D546" i="2"/>
  <c r="D543" i="2"/>
  <c r="D542" i="2"/>
  <c r="D541" i="2"/>
  <c r="D540" i="2"/>
  <c r="AA539" i="2"/>
  <c r="AB539" i="2" s="1"/>
  <c r="Y539" i="2"/>
  <c r="Z539" i="2" s="1"/>
  <c r="W539" i="2"/>
  <c r="X539" i="2" s="1"/>
  <c r="U539" i="2"/>
  <c r="V539" i="2" s="1"/>
  <c r="S539" i="2"/>
  <c r="T539" i="2" s="1"/>
  <c r="Q539" i="2"/>
  <c r="R539" i="2" s="1"/>
  <c r="O539" i="2"/>
  <c r="P539" i="2" s="1"/>
  <c r="M539" i="2"/>
  <c r="N539" i="2" s="1"/>
  <c r="K539" i="2"/>
  <c r="L539" i="2" s="1"/>
  <c r="I539" i="2"/>
  <c r="J539" i="2" s="1"/>
  <c r="G539" i="2"/>
  <c r="H539" i="2" s="1"/>
  <c r="E539" i="2"/>
  <c r="F539" i="2" s="1"/>
  <c r="D539" i="2"/>
  <c r="D538" i="2"/>
  <c r="D536" i="2"/>
  <c r="D535" i="2"/>
  <c r="D534" i="2"/>
  <c r="D532" i="2"/>
  <c r="D530" i="2"/>
  <c r="D529" i="2"/>
  <c r="D528" i="2"/>
  <c r="D527" i="2"/>
  <c r="D524" i="2"/>
  <c r="D523" i="2"/>
  <c r="D522" i="2"/>
  <c r="D521" i="2"/>
  <c r="AA520" i="2"/>
  <c r="AB520" i="2" s="1"/>
  <c r="Y520" i="2"/>
  <c r="Z520" i="2" s="1"/>
  <c r="W520" i="2"/>
  <c r="X520" i="2" s="1"/>
  <c r="U520" i="2"/>
  <c r="V520" i="2" s="1"/>
  <c r="S520" i="2"/>
  <c r="T520" i="2" s="1"/>
  <c r="Q520" i="2"/>
  <c r="R520" i="2" s="1"/>
  <c r="O520" i="2"/>
  <c r="P520" i="2" s="1"/>
  <c r="M520" i="2"/>
  <c r="N520" i="2" s="1"/>
  <c r="K520" i="2"/>
  <c r="L520" i="2" s="1"/>
  <c r="I520" i="2"/>
  <c r="J520" i="2" s="1"/>
  <c r="G520" i="2"/>
  <c r="H520" i="2" s="1"/>
  <c r="E520" i="2"/>
  <c r="F520" i="2" s="1"/>
  <c r="D520" i="2"/>
  <c r="D519" i="2"/>
  <c r="D518" i="2"/>
  <c r="D516" i="2"/>
  <c r="D515" i="2"/>
  <c r="D514" i="2"/>
  <c r="D513" i="2"/>
  <c r="D512" i="2"/>
  <c r="D510" i="2"/>
  <c r="D509" i="2"/>
  <c r="D508" i="2"/>
  <c r="D507" i="2"/>
  <c r="D506" i="2"/>
  <c r="D504" i="2"/>
  <c r="D503" i="2"/>
  <c r="D502" i="2"/>
  <c r="D501" i="2"/>
  <c r="D500" i="2"/>
  <c r="D498" i="2"/>
  <c r="D497" i="2"/>
  <c r="D496" i="2"/>
  <c r="D495" i="2"/>
  <c r="D494" i="2"/>
  <c r="D492" i="2"/>
  <c r="D491" i="2"/>
  <c r="D490" i="2"/>
  <c r="D489" i="2"/>
  <c r="D488" i="2"/>
  <c r="D486" i="2"/>
  <c r="D485" i="2"/>
  <c r="D484" i="2"/>
  <c r="D483" i="2"/>
  <c r="D482" i="2"/>
  <c r="D480" i="2"/>
  <c r="D479" i="2"/>
  <c r="D478" i="2"/>
  <c r="D477" i="2"/>
  <c r="AA476" i="2"/>
  <c r="AB476" i="2" s="1"/>
  <c r="Y476" i="2"/>
  <c r="Z476" i="2" s="1"/>
  <c r="W476" i="2"/>
  <c r="X476" i="2" s="1"/>
  <c r="U476" i="2"/>
  <c r="V476" i="2" s="1"/>
  <c r="S476" i="2"/>
  <c r="T476" i="2" s="1"/>
  <c r="Q476" i="2"/>
  <c r="R476" i="2" s="1"/>
  <c r="O476" i="2"/>
  <c r="P476" i="2" s="1"/>
  <c r="M476" i="2"/>
  <c r="N476" i="2" s="1"/>
  <c r="K476" i="2"/>
  <c r="L476" i="2" s="1"/>
  <c r="I476" i="2"/>
  <c r="J476" i="2" s="1"/>
  <c r="G476" i="2"/>
  <c r="H476" i="2" s="1"/>
  <c r="E476" i="2"/>
  <c r="F476" i="2" s="1"/>
  <c r="D476" i="2"/>
  <c r="D475" i="2"/>
  <c r="D474" i="2"/>
  <c r="D472" i="2"/>
  <c r="D471" i="2"/>
  <c r="D470" i="2"/>
  <c r="D468" i="2"/>
  <c r="D467" i="2"/>
  <c r="D465" i="2"/>
  <c r="D464" i="2"/>
  <c r="D462" i="2"/>
  <c r="D461" i="2"/>
  <c r="D460" i="2"/>
  <c r="D458" i="2"/>
  <c r="D456" i="2"/>
  <c r="D455" i="2"/>
  <c r="D454" i="2"/>
  <c r="D453" i="2"/>
  <c r="D450" i="2"/>
  <c r="D449" i="2"/>
  <c r="D448" i="2"/>
  <c r="D447" i="2"/>
  <c r="AA446" i="2"/>
  <c r="AB446" i="2" s="1"/>
  <c r="Y446" i="2"/>
  <c r="Z446" i="2" s="1"/>
  <c r="W446" i="2"/>
  <c r="X446" i="2" s="1"/>
  <c r="U446" i="2"/>
  <c r="V446" i="2" s="1"/>
  <c r="S446" i="2"/>
  <c r="T446" i="2" s="1"/>
  <c r="Q446" i="2"/>
  <c r="R446" i="2" s="1"/>
  <c r="O446" i="2"/>
  <c r="P446" i="2" s="1"/>
  <c r="M446" i="2"/>
  <c r="N446" i="2" s="1"/>
  <c r="K446" i="2"/>
  <c r="L446" i="2" s="1"/>
  <c r="I446" i="2"/>
  <c r="J446" i="2" s="1"/>
  <c r="G446" i="2"/>
  <c r="H446" i="2" s="1"/>
  <c r="E446" i="2"/>
  <c r="F446" i="2" s="1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1" i="2"/>
  <c r="D430" i="2"/>
  <c r="D429" i="2"/>
  <c r="D428" i="2"/>
  <c r="D427" i="2"/>
  <c r="D425" i="2"/>
  <c r="D424" i="2"/>
  <c r="D423" i="2"/>
  <c r="D422" i="2"/>
  <c r="D421" i="2"/>
  <c r="D419" i="2"/>
  <c r="D418" i="2"/>
  <c r="D417" i="2"/>
  <c r="D416" i="2"/>
  <c r="D415" i="2"/>
  <c r="D413" i="2"/>
  <c r="D412" i="2"/>
  <c r="D411" i="2"/>
  <c r="D410" i="2"/>
  <c r="D409" i="2"/>
  <c r="D407" i="2"/>
  <c r="D406" i="2"/>
  <c r="D405" i="2"/>
  <c r="D404" i="2"/>
  <c r="AA403" i="2"/>
  <c r="AB403" i="2" s="1"/>
  <c r="Y403" i="2"/>
  <c r="Z403" i="2" s="1"/>
  <c r="W403" i="2"/>
  <c r="X403" i="2" s="1"/>
  <c r="U403" i="2"/>
  <c r="V403" i="2" s="1"/>
  <c r="S403" i="2"/>
  <c r="T403" i="2" s="1"/>
  <c r="Q403" i="2"/>
  <c r="R403" i="2" s="1"/>
  <c r="O403" i="2"/>
  <c r="P403" i="2" s="1"/>
  <c r="M403" i="2"/>
  <c r="N403" i="2" s="1"/>
  <c r="K403" i="2"/>
  <c r="L403" i="2" s="1"/>
  <c r="I403" i="2"/>
  <c r="J403" i="2" s="1"/>
  <c r="G403" i="2"/>
  <c r="H403" i="2" s="1"/>
  <c r="E403" i="2"/>
  <c r="F403" i="2" s="1"/>
  <c r="D403" i="2"/>
  <c r="D402" i="2"/>
  <c r="D401" i="2"/>
  <c r="D399" i="2"/>
  <c r="D398" i="2"/>
  <c r="D397" i="2"/>
  <c r="D395" i="2"/>
  <c r="D394" i="2"/>
  <c r="D392" i="2"/>
  <c r="D391" i="2"/>
  <c r="D389" i="2"/>
  <c r="D388" i="2"/>
  <c r="D387" i="2"/>
  <c r="D385" i="2"/>
  <c r="D383" i="2"/>
  <c r="D382" i="2"/>
  <c r="D381" i="2"/>
  <c r="D380" i="2"/>
  <c r="D377" i="2"/>
  <c r="D376" i="2"/>
  <c r="D375" i="2"/>
  <c r="D374" i="2"/>
  <c r="AA373" i="2"/>
  <c r="AB373" i="2" s="1"/>
  <c r="Y373" i="2"/>
  <c r="Z373" i="2" s="1"/>
  <c r="W373" i="2"/>
  <c r="X373" i="2" s="1"/>
  <c r="U373" i="2"/>
  <c r="V373" i="2" s="1"/>
  <c r="S373" i="2"/>
  <c r="T373" i="2" s="1"/>
  <c r="Q373" i="2"/>
  <c r="R373" i="2" s="1"/>
  <c r="O373" i="2"/>
  <c r="P373" i="2" s="1"/>
  <c r="M373" i="2"/>
  <c r="N373" i="2" s="1"/>
  <c r="K373" i="2"/>
  <c r="L373" i="2" s="1"/>
  <c r="I373" i="2"/>
  <c r="J373" i="2" s="1"/>
  <c r="G373" i="2"/>
  <c r="H373" i="2" s="1"/>
  <c r="E373" i="2"/>
  <c r="F373" i="2" s="1"/>
  <c r="D373" i="2"/>
  <c r="D372" i="2"/>
  <c r="D371" i="2"/>
  <c r="D370" i="2"/>
  <c r="D369" i="2"/>
  <c r="D368" i="2"/>
  <c r="D367" i="2"/>
  <c r="D365" i="2"/>
  <c r="D364" i="2"/>
  <c r="D363" i="2"/>
  <c r="D362" i="2"/>
  <c r="D361" i="2"/>
  <c r="D359" i="2"/>
  <c r="D358" i="2"/>
  <c r="D357" i="2"/>
  <c r="D356" i="2"/>
  <c r="D355" i="2"/>
  <c r="D353" i="2"/>
  <c r="D352" i="2"/>
  <c r="D351" i="2"/>
  <c r="D350" i="2"/>
  <c r="D349" i="2"/>
  <c r="D347" i="2"/>
  <c r="D346" i="2"/>
  <c r="D345" i="2"/>
  <c r="D344" i="2"/>
  <c r="D343" i="2"/>
  <c r="D341" i="2"/>
  <c r="D340" i="2"/>
  <c r="D339" i="2"/>
  <c r="D338" i="2"/>
  <c r="AA337" i="2"/>
  <c r="AB337" i="2" s="1"/>
  <c r="Y337" i="2"/>
  <c r="Z337" i="2" s="1"/>
  <c r="W337" i="2"/>
  <c r="X337" i="2" s="1"/>
  <c r="U337" i="2"/>
  <c r="V337" i="2" s="1"/>
  <c r="S337" i="2"/>
  <c r="T337" i="2" s="1"/>
  <c r="Q337" i="2"/>
  <c r="R337" i="2" s="1"/>
  <c r="O337" i="2"/>
  <c r="P337" i="2" s="1"/>
  <c r="M337" i="2"/>
  <c r="N337" i="2" s="1"/>
  <c r="K337" i="2"/>
  <c r="L337" i="2" s="1"/>
  <c r="I337" i="2"/>
  <c r="J337" i="2" s="1"/>
  <c r="G337" i="2"/>
  <c r="H337" i="2" s="1"/>
  <c r="E337" i="2"/>
  <c r="F337" i="2" s="1"/>
  <c r="D337" i="2"/>
  <c r="D336" i="2"/>
  <c r="D334" i="2"/>
  <c r="D333" i="2"/>
  <c r="D332" i="2"/>
  <c r="D331" i="2"/>
  <c r="D329" i="2"/>
  <c r="D328" i="2"/>
  <c r="D327" i="2"/>
  <c r="D326" i="2"/>
  <c r="D325" i="2"/>
  <c r="D323" i="2"/>
  <c r="D322" i="2"/>
  <c r="D321" i="2"/>
  <c r="D320" i="2"/>
  <c r="D319" i="2"/>
  <c r="D317" i="2"/>
  <c r="D316" i="2"/>
  <c r="D315" i="2"/>
  <c r="D314" i="2"/>
  <c r="D313" i="2"/>
  <c r="D311" i="2"/>
  <c r="D310" i="2"/>
  <c r="D309" i="2"/>
  <c r="D308" i="2"/>
  <c r="D307" i="2"/>
  <c r="D305" i="2"/>
  <c r="D304" i="2"/>
  <c r="D303" i="2"/>
  <c r="D302" i="2"/>
  <c r="D301" i="2"/>
  <c r="D299" i="2"/>
  <c r="D298" i="2"/>
  <c r="D297" i="2"/>
  <c r="D296" i="2"/>
  <c r="D295" i="2"/>
  <c r="D293" i="2"/>
  <c r="D292" i="2"/>
  <c r="D291" i="2"/>
  <c r="D290" i="2"/>
  <c r="AA289" i="2"/>
  <c r="AB289" i="2" s="1"/>
  <c r="Y289" i="2"/>
  <c r="Z289" i="2" s="1"/>
  <c r="W289" i="2"/>
  <c r="X289" i="2" s="1"/>
  <c r="U289" i="2"/>
  <c r="V289" i="2" s="1"/>
  <c r="S289" i="2"/>
  <c r="T289" i="2" s="1"/>
  <c r="Q289" i="2"/>
  <c r="R289" i="2" s="1"/>
  <c r="O289" i="2"/>
  <c r="P289" i="2" s="1"/>
  <c r="M289" i="2"/>
  <c r="N289" i="2" s="1"/>
  <c r="K289" i="2"/>
  <c r="L289" i="2" s="1"/>
  <c r="I289" i="2"/>
  <c r="J289" i="2" s="1"/>
  <c r="G289" i="2"/>
  <c r="H289" i="2" s="1"/>
  <c r="E289" i="2"/>
  <c r="F289" i="2" s="1"/>
  <c r="D289" i="2"/>
  <c r="D288" i="2"/>
  <c r="D286" i="2"/>
  <c r="D285" i="2"/>
  <c r="D284" i="2"/>
  <c r="D283" i="2"/>
  <c r="D282" i="2"/>
  <c r="D281" i="2"/>
  <c r="D280" i="2"/>
  <c r="D279" i="2"/>
  <c r="D277" i="2"/>
  <c r="D276" i="2"/>
  <c r="D275" i="2"/>
  <c r="D274" i="2"/>
  <c r="AA273" i="2"/>
  <c r="AB273" i="2" s="1"/>
  <c r="Y273" i="2"/>
  <c r="Z273" i="2" s="1"/>
  <c r="W273" i="2"/>
  <c r="X273" i="2" s="1"/>
  <c r="U273" i="2"/>
  <c r="V273" i="2" s="1"/>
  <c r="S273" i="2"/>
  <c r="T273" i="2" s="1"/>
  <c r="Q273" i="2"/>
  <c r="R273" i="2" s="1"/>
  <c r="O273" i="2"/>
  <c r="P273" i="2" s="1"/>
  <c r="M273" i="2"/>
  <c r="N273" i="2" s="1"/>
  <c r="K273" i="2"/>
  <c r="L273" i="2" s="1"/>
  <c r="I273" i="2"/>
  <c r="J273" i="2" s="1"/>
  <c r="G273" i="2"/>
  <c r="H273" i="2" s="1"/>
  <c r="E273" i="2"/>
  <c r="F273" i="2" s="1"/>
  <c r="D273" i="2"/>
  <c r="D272" i="2"/>
  <c r="D271" i="2"/>
  <c r="D270" i="2"/>
  <c r="D269" i="2"/>
  <c r="D266" i="2"/>
  <c r="D265" i="2"/>
  <c r="D264" i="2"/>
  <c r="D263" i="2"/>
  <c r="D261" i="2"/>
  <c r="D259" i="2"/>
  <c r="D258" i="2"/>
  <c r="D257" i="2"/>
  <c r="D255" i="2"/>
  <c r="D254" i="2"/>
  <c r="D252" i="2"/>
  <c r="D251" i="2"/>
  <c r="D249" i="2"/>
  <c r="D248" i="2"/>
  <c r="D247" i="2"/>
  <c r="D245" i="2"/>
  <c r="D243" i="2"/>
  <c r="D242" i="2"/>
  <c r="D241" i="2"/>
  <c r="D240" i="2"/>
  <c r="D237" i="2"/>
  <c r="D236" i="2"/>
  <c r="D235" i="2"/>
  <c r="D234" i="2"/>
  <c r="AA233" i="2"/>
  <c r="AB233" i="2" s="1"/>
  <c r="Y233" i="2"/>
  <c r="Z233" i="2" s="1"/>
  <c r="W233" i="2"/>
  <c r="X233" i="2" s="1"/>
  <c r="U233" i="2"/>
  <c r="V233" i="2" s="1"/>
  <c r="S233" i="2"/>
  <c r="T233" i="2" s="1"/>
  <c r="Q233" i="2"/>
  <c r="R233" i="2" s="1"/>
  <c r="O233" i="2"/>
  <c r="P233" i="2" s="1"/>
  <c r="M233" i="2"/>
  <c r="N233" i="2" s="1"/>
  <c r="K233" i="2"/>
  <c r="L233" i="2" s="1"/>
  <c r="I233" i="2"/>
  <c r="J233" i="2" s="1"/>
  <c r="G233" i="2"/>
  <c r="H233" i="2" s="1"/>
  <c r="E233" i="2"/>
  <c r="F233" i="2" s="1"/>
  <c r="D233" i="2"/>
  <c r="D232" i="2"/>
  <c r="D231" i="2"/>
  <c r="D230" i="2"/>
  <c r="D229" i="2"/>
  <c r="D228" i="2"/>
  <c r="D227" i="2"/>
  <c r="AA226" i="2"/>
  <c r="AB226" i="2" s="1"/>
  <c r="Y226" i="2"/>
  <c r="Z226" i="2" s="1"/>
  <c r="W226" i="2"/>
  <c r="X226" i="2" s="1"/>
  <c r="U226" i="2"/>
  <c r="V226" i="2" s="1"/>
  <c r="S226" i="2"/>
  <c r="T226" i="2" s="1"/>
  <c r="Q226" i="2"/>
  <c r="R226" i="2" s="1"/>
  <c r="O226" i="2"/>
  <c r="P226" i="2" s="1"/>
  <c r="M226" i="2"/>
  <c r="N226" i="2" s="1"/>
  <c r="K226" i="2"/>
  <c r="L226" i="2" s="1"/>
  <c r="I226" i="2"/>
  <c r="J226" i="2" s="1"/>
  <c r="G226" i="2"/>
  <c r="H226" i="2" s="1"/>
  <c r="E226" i="2"/>
  <c r="F226" i="2" s="1"/>
  <c r="D226" i="2"/>
  <c r="D225" i="2"/>
  <c r="D224" i="2"/>
  <c r="D222" i="2"/>
  <c r="D221" i="2"/>
  <c r="D220" i="2"/>
  <c r="D219" i="2"/>
  <c r="D217" i="2"/>
  <c r="D215" i="2"/>
  <c r="D214" i="2"/>
  <c r="D213" i="2"/>
  <c r="D211" i="2"/>
  <c r="D210" i="2"/>
  <c r="D205" i="2"/>
  <c r="D204" i="2"/>
  <c r="D203" i="2"/>
  <c r="D202" i="2"/>
  <c r="AA201" i="2"/>
  <c r="AB201" i="2" s="1"/>
  <c r="Y201" i="2"/>
  <c r="Z201" i="2" s="1"/>
  <c r="W201" i="2"/>
  <c r="X201" i="2" s="1"/>
  <c r="U201" i="2"/>
  <c r="V201" i="2" s="1"/>
  <c r="S201" i="2"/>
  <c r="T201" i="2" s="1"/>
  <c r="Q201" i="2"/>
  <c r="R201" i="2" s="1"/>
  <c r="O201" i="2"/>
  <c r="P201" i="2" s="1"/>
  <c r="M201" i="2"/>
  <c r="N201" i="2" s="1"/>
  <c r="K201" i="2"/>
  <c r="L201" i="2" s="1"/>
  <c r="I201" i="2"/>
  <c r="J201" i="2" s="1"/>
  <c r="G201" i="2"/>
  <c r="H201" i="2" s="1"/>
  <c r="E201" i="2"/>
  <c r="F201" i="2" s="1"/>
  <c r="D201" i="2"/>
  <c r="D200" i="2"/>
  <c r="D199" i="2"/>
  <c r="D197" i="2"/>
  <c r="D196" i="2"/>
  <c r="D195" i="2"/>
  <c r="AA194" i="2"/>
  <c r="AB194" i="2" s="1"/>
  <c r="Y194" i="2"/>
  <c r="Z194" i="2" s="1"/>
  <c r="W194" i="2"/>
  <c r="X194" i="2" s="1"/>
  <c r="U194" i="2"/>
  <c r="V194" i="2" s="1"/>
  <c r="S194" i="2"/>
  <c r="T194" i="2" s="1"/>
  <c r="Q194" i="2"/>
  <c r="R194" i="2" s="1"/>
  <c r="O194" i="2"/>
  <c r="P194" i="2" s="1"/>
  <c r="M194" i="2"/>
  <c r="N194" i="2" s="1"/>
  <c r="K194" i="2"/>
  <c r="L194" i="2" s="1"/>
  <c r="I194" i="2"/>
  <c r="J194" i="2" s="1"/>
  <c r="G194" i="2"/>
  <c r="H194" i="2" s="1"/>
  <c r="E194" i="2"/>
  <c r="F194" i="2" s="1"/>
  <c r="D194" i="2"/>
  <c r="D193" i="2"/>
  <c r="D192" i="2"/>
  <c r="D191" i="2"/>
  <c r="D189" i="2"/>
  <c r="D188" i="2"/>
  <c r="D186" i="2"/>
  <c r="D185" i="2"/>
  <c r="D184" i="2"/>
  <c r="D182" i="2"/>
  <c r="D180" i="2"/>
  <c r="D179" i="2"/>
  <c r="D178" i="2"/>
  <c r="D177" i="2"/>
  <c r="D174" i="2"/>
  <c r="D173" i="2"/>
  <c r="D172" i="2"/>
  <c r="D171" i="2"/>
  <c r="AA170" i="2"/>
  <c r="AB170" i="2" s="1"/>
  <c r="Y170" i="2"/>
  <c r="Z170" i="2" s="1"/>
  <c r="W170" i="2"/>
  <c r="X170" i="2" s="1"/>
  <c r="U170" i="2"/>
  <c r="V170" i="2" s="1"/>
  <c r="S170" i="2"/>
  <c r="T170" i="2" s="1"/>
  <c r="Q170" i="2"/>
  <c r="R170" i="2" s="1"/>
  <c r="O170" i="2"/>
  <c r="P170" i="2" s="1"/>
  <c r="M170" i="2"/>
  <c r="N170" i="2" s="1"/>
  <c r="K170" i="2"/>
  <c r="L170" i="2" s="1"/>
  <c r="I170" i="2"/>
  <c r="J170" i="2" s="1"/>
  <c r="G170" i="2"/>
  <c r="H170" i="2" s="1"/>
  <c r="E170" i="2"/>
  <c r="F170" i="2" s="1"/>
  <c r="D170" i="2"/>
  <c r="D169" i="2"/>
  <c r="D168" i="2"/>
  <c r="D167" i="2"/>
  <c r="D166" i="2"/>
  <c r="D165" i="2"/>
  <c r="D164" i="2"/>
  <c r="D163" i="2"/>
  <c r="D161" i="2"/>
  <c r="D160" i="2"/>
  <c r="D159" i="2"/>
  <c r="D158" i="2"/>
  <c r="AA157" i="2"/>
  <c r="AB157" i="2" s="1"/>
  <c r="Y157" i="2"/>
  <c r="Z157" i="2" s="1"/>
  <c r="W157" i="2"/>
  <c r="X157" i="2" s="1"/>
  <c r="U157" i="2"/>
  <c r="V157" i="2" s="1"/>
  <c r="S157" i="2"/>
  <c r="T157" i="2" s="1"/>
  <c r="Q157" i="2"/>
  <c r="R157" i="2" s="1"/>
  <c r="O157" i="2"/>
  <c r="P157" i="2" s="1"/>
  <c r="M157" i="2"/>
  <c r="N157" i="2" s="1"/>
  <c r="K157" i="2"/>
  <c r="L157" i="2" s="1"/>
  <c r="I157" i="2"/>
  <c r="J157" i="2" s="1"/>
  <c r="G157" i="2"/>
  <c r="H157" i="2" s="1"/>
  <c r="E157" i="2"/>
  <c r="F157" i="2" s="1"/>
  <c r="D157" i="2"/>
  <c r="D156" i="2"/>
  <c r="D155" i="2"/>
  <c r="D154" i="2"/>
  <c r="D153" i="2"/>
  <c r="D152" i="2"/>
  <c r="D151" i="2"/>
  <c r="D149" i="2"/>
  <c r="D148" i="2"/>
  <c r="D147" i="2"/>
  <c r="D146" i="2"/>
  <c r="D145" i="2"/>
  <c r="D143" i="2"/>
  <c r="D142" i="2"/>
  <c r="D141" i="2"/>
  <c r="D140" i="2"/>
  <c r="D139" i="2"/>
  <c r="D137" i="2"/>
  <c r="D136" i="2"/>
  <c r="D135" i="2"/>
  <c r="D134" i="2"/>
  <c r="D133" i="2"/>
  <c r="D131" i="2"/>
  <c r="D130" i="2"/>
  <c r="D129" i="2"/>
  <c r="D128" i="2"/>
  <c r="AA127" i="2"/>
  <c r="AB127" i="2" s="1"/>
  <c r="Y127" i="2"/>
  <c r="Z127" i="2" s="1"/>
  <c r="W127" i="2"/>
  <c r="X127" i="2" s="1"/>
  <c r="U127" i="2"/>
  <c r="V127" i="2" s="1"/>
  <c r="S127" i="2"/>
  <c r="T127" i="2" s="1"/>
  <c r="Q127" i="2"/>
  <c r="R127" i="2" s="1"/>
  <c r="O127" i="2"/>
  <c r="P127" i="2" s="1"/>
  <c r="M127" i="2"/>
  <c r="N127" i="2" s="1"/>
  <c r="K127" i="2"/>
  <c r="L127" i="2" s="1"/>
  <c r="I127" i="2"/>
  <c r="J127" i="2" s="1"/>
  <c r="G127" i="2"/>
  <c r="H127" i="2" s="1"/>
  <c r="E127" i="2"/>
  <c r="F127" i="2" s="1"/>
  <c r="D127" i="2"/>
  <c r="D126" i="2"/>
  <c r="D125" i="2"/>
  <c r="D124" i="2"/>
  <c r="D123" i="2"/>
  <c r="D122" i="2"/>
  <c r="D120" i="2"/>
  <c r="D119" i="2"/>
  <c r="D118" i="2"/>
  <c r="D117" i="2"/>
  <c r="AA116" i="2"/>
  <c r="AB116" i="2" s="1"/>
  <c r="Y116" i="2"/>
  <c r="Z116" i="2" s="1"/>
  <c r="W116" i="2"/>
  <c r="X116" i="2" s="1"/>
  <c r="U116" i="2"/>
  <c r="V116" i="2" s="1"/>
  <c r="S116" i="2"/>
  <c r="T116" i="2" s="1"/>
  <c r="Q116" i="2"/>
  <c r="R116" i="2" s="1"/>
  <c r="O116" i="2"/>
  <c r="P116" i="2" s="1"/>
  <c r="M116" i="2"/>
  <c r="N116" i="2" s="1"/>
  <c r="K116" i="2"/>
  <c r="L116" i="2" s="1"/>
  <c r="I116" i="2"/>
  <c r="J116" i="2" s="1"/>
  <c r="G116" i="2"/>
  <c r="H116" i="2" s="1"/>
  <c r="E116" i="2"/>
  <c r="F116" i="2" s="1"/>
  <c r="D116" i="2"/>
  <c r="D115" i="2"/>
  <c r="D114" i="2"/>
  <c r="D113" i="2"/>
  <c r="D111" i="2"/>
  <c r="D110" i="2"/>
  <c r="D109" i="2"/>
  <c r="D107" i="2"/>
  <c r="D105" i="2"/>
  <c r="D104" i="2"/>
  <c r="D103" i="2"/>
  <c r="D102" i="2"/>
  <c r="D99" i="2"/>
  <c r="D98" i="2"/>
  <c r="D97" i="2"/>
  <c r="D96" i="2"/>
  <c r="AA95" i="2"/>
  <c r="AB95" i="2" s="1"/>
  <c r="Y95" i="2"/>
  <c r="Z95" i="2" s="1"/>
  <c r="W95" i="2"/>
  <c r="X95" i="2" s="1"/>
  <c r="U95" i="2"/>
  <c r="V95" i="2" s="1"/>
  <c r="S95" i="2"/>
  <c r="T95" i="2" s="1"/>
  <c r="Q95" i="2"/>
  <c r="R95" i="2" s="1"/>
  <c r="O95" i="2"/>
  <c r="P95" i="2" s="1"/>
  <c r="M95" i="2"/>
  <c r="N95" i="2" s="1"/>
  <c r="K95" i="2"/>
  <c r="L95" i="2" s="1"/>
  <c r="I95" i="2"/>
  <c r="J95" i="2" s="1"/>
  <c r="G95" i="2"/>
  <c r="H95" i="2" s="1"/>
  <c r="E95" i="2"/>
  <c r="F95" i="2" s="1"/>
  <c r="D95" i="2"/>
  <c r="D94" i="2"/>
  <c r="D93" i="2"/>
  <c r="D92" i="2"/>
  <c r="D90" i="2"/>
  <c r="D89" i="2"/>
  <c r="D88" i="2"/>
  <c r="D84" i="2"/>
  <c r="D83" i="2"/>
  <c r="D82" i="2"/>
  <c r="D81" i="2"/>
  <c r="AA80" i="2"/>
  <c r="AB80" i="2" s="1"/>
  <c r="Y80" i="2"/>
  <c r="Z80" i="2" s="1"/>
  <c r="W80" i="2"/>
  <c r="X80" i="2" s="1"/>
  <c r="U80" i="2"/>
  <c r="V80" i="2" s="1"/>
  <c r="S80" i="2"/>
  <c r="T80" i="2" s="1"/>
  <c r="Q80" i="2"/>
  <c r="R80" i="2" s="1"/>
  <c r="O80" i="2"/>
  <c r="P80" i="2" s="1"/>
  <c r="M80" i="2"/>
  <c r="N80" i="2" s="1"/>
  <c r="K80" i="2"/>
  <c r="L80" i="2" s="1"/>
  <c r="I80" i="2"/>
  <c r="J80" i="2" s="1"/>
  <c r="G80" i="2"/>
  <c r="H80" i="2" s="1"/>
  <c r="E80" i="2"/>
  <c r="F80" i="2" s="1"/>
  <c r="D80" i="2"/>
  <c r="D79" i="2"/>
  <c r="D78" i="2"/>
  <c r="D77" i="2"/>
  <c r="D76" i="2"/>
  <c r="D75" i="2"/>
  <c r="D73" i="2"/>
  <c r="D72" i="2"/>
  <c r="D70" i="2"/>
  <c r="D69" i="2"/>
  <c r="D67" i="2"/>
  <c r="D66" i="2"/>
  <c r="D65" i="2"/>
  <c r="D63" i="2"/>
  <c r="D61" i="2"/>
  <c r="D60" i="2"/>
  <c r="D59" i="2"/>
  <c r="D58" i="2"/>
  <c r="D55" i="2"/>
  <c r="D54" i="2"/>
  <c r="D53" i="2"/>
  <c r="D52" i="2"/>
  <c r="AB51" i="2"/>
  <c r="AA51" i="2"/>
  <c r="Y51" i="2"/>
  <c r="Z51" i="2" s="1"/>
  <c r="W51" i="2"/>
  <c r="X51" i="2" s="1"/>
  <c r="U51" i="2"/>
  <c r="V51" i="2" s="1"/>
  <c r="S51" i="2"/>
  <c r="T51" i="2" s="1"/>
  <c r="Q51" i="2"/>
  <c r="R51" i="2" s="1"/>
  <c r="O51" i="2"/>
  <c r="P51" i="2" s="1"/>
  <c r="M51" i="2"/>
  <c r="N51" i="2" s="1"/>
  <c r="K51" i="2"/>
  <c r="L51" i="2" s="1"/>
  <c r="I51" i="2"/>
  <c r="J51" i="2" s="1"/>
  <c r="G51" i="2"/>
  <c r="H51" i="2" s="1"/>
  <c r="E51" i="2"/>
  <c r="F51" i="2" s="1"/>
  <c r="D51" i="2"/>
  <c r="D50" i="2"/>
  <c r="D49" i="2"/>
  <c r="D48" i="2"/>
  <c r="D47" i="2"/>
  <c r="D46" i="2"/>
  <c r="AA45" i="2"/>
  <c r="AB45" i="2" s="1"/>
  <c r="Y45" i="2"/>
  <c r="Z45" i="2" s="1"/>
  <c r="W45" i="2"/>
  <c r="X45" i="2" s="1"/>
  <c r="U45" i="2"/>
  <c r="V45" i="2" s="1"/>
  <c r="S45" i="2"/>
  <c r="T45" i="2" s="1"/>
  <c r="Q45" i="2"/>
  <c r="R45" i="2" s="1"/>
  <c r="O45" i="2"/>
  <c r="P45" i="2" s="1"/>
  <c r="M45" i="2"/>
  <c r="N45" i="2" s="1"/>
  <c r="K45" i="2"/>
  <c r="L45" i="2" s="1"/>
  <c r="I45" i="2"/>
  <c r="J45" i="2" s="1"/>
  <c r="G45" i="2"/>
  <c r="H45" i="2" s="1"/>
  <c r="E45" i="2"/>
  <c r="F45" i="2" s="1"/>
  <c r="D45" i="2"/>
  <c r="D44" i="2"/>
  <c r="D43" i="2"/>
  <c r="D42" i="2"/>
  <c r="D41" i="2"/>
  <c r="D39" i="2"/>
  <c r="D38" i="2"/>
  <c r="D37" i="2"/>
  <c r="D36" i="2"/>
  <c r="D35" i="2"/>
  <c r="D32" i="2"/>
  <c r="D31" i="2"/>
  <c r="D30" i="2"/>
  <c r="D29" i="2"/>
  <c r="D27" i="2"/>
  <c r="D26" i="2"/>
  <c r="D25" i="2"/>
  <c r="D24" i="2"/>
  <c r="D23" i="2"/>
  <c r="D21" i="2"/>
  <c r="D20" i="2"/>
  <c r="D19" i="2"/>
  <c r="D18" i="2"/>
  <c r="D17" i="2"/>
  <c r="D15" i="2"/>
  <c r="D14" i="2"/>
  <c r="D13" i="2"/>
  <c r="D12" i="2"/>
  <c r="AA11" i="2"/>
  <c r="AB11" i="2" s="1"/>
  <c r="Y11" i="2"/>
  <c r="Z11" i="2" s="1"/>
  <c r="W11" i="2"/>
  <c r="X11" i="2" s="1"/>
  <c r="U11" i="2"/>
  <c r="V11" i="2" s="1"/>
  <c r="S11" i="2"/>
  <c r="T11" i="2" s="1"/>
  <c r="Q11" i="2"/>
  <c r="R11" i="2" s="1"/>
  <c r="O11" i="2"/>
  <c r="P11" i="2" s="1"/>
  <c r="M11" i="2"/>
  <c r="N11" i="2" s="1"/>
  <c r="K11" i="2"/>
  <c r="L11" i="2" s="1"/>
  <c r="I11" i="2"/>
  <c r="J11" i="2" s="1"/>
  <c r="G11" i="2"/>
  <c r="H11" i="2" s="1"/>
  <c r="E11" i="2"/>
  <c r="F11" i="2" s="1"/>
  <c r="D11" i="2"/>
</calcChain>
</file>

<file path=xl/sharedStrings.xml><?xml version="1.0" encoding="utf-8"?>
<sst xmlns="http://schemas.openxmlformats.org/spreadsheetml/2006/main" count="1408" uniqueCount="144">
  <si>
    <t>水産物流通調査（2024年）</t>
    <rPh sb="0" eb="3">
      <t>スイサンブツ</t>
    </rPh>
    <rPh sb="3" eb="5">
      <t>リュウツウ</t>
    </rPh>
    <rPh sb="5" eb="7">
      <t>チョウサ</t>
    </rPh>
    <rPh sb="12" eb="13">
      <t>ネン</t>
    </rPh>
    <phoneticPr fontId="4"/>
  </si>
  <si>
    <t>単位</t>
    <rPh sb="0" eb="2">
      <t>タンイ</t>
    </rPh>
    <phoneticPr fontId="9"/>
  </si>
  <si>
    <t>２  　主要品目別月別漁港別上場水揚量・価格</t>
    <phoneticPr fontId="9"/>
  </si>
  <si>
    <t>水揚量：ｔ</t>
    <rPh sb="0" eb="2">
      <t>ミズアゲ</t>
    </rPh>
    <rPh sb="2" eb="3">
      <t>リョウ</t>
    </rPh>
    <phoneticPr fontId="9"/>
  </si>
  <si>
    <t xml:space="preserve">  産地水産物流通調査〔水揚量・価格調査（月別調査）〕の結果をあわせて取りまとめたものである。</t>
  </si>
  <si>
    <t>価格：1kg当たり円</t>
    <rPh sb="0" eb="1">
      <t>アタイ</t>
    </rPh>
    <rPh sb="1" eb="2">
      <t>カク</t>
    </rPh>
    <rPh sb="6" eb="7">
      <t>ア</t>
    </rPh>
    <rPh sb="9" eb="10">
      <t>エン</t>
    </rPh>
    <phoneticPr fontId="9"/>
  </si>
  <si>
    <t>品　　目
漁　　港</t>
    <rPh sb="0" eb="1">
      <t>シナ</t>
    </rPh>
    <rPh sb="3" eb="4">
      <t>メ</t>
    </rPh>
    <rPh sb="5" eb="6">
      <t>リョウ</t>
    </rPh>
    <rPh sb="8" eb="9">
      <t>ミナト</t>
    </rPh>
    <phoneticPr fontId="9"/>
  </si>
  <si>
    <t>水揚量</t>
    <rPh sb="0" eb="3">
      <t>ミズアゲリョウ</t>
    </rPh>
    <phoneticPr fontId="9"/>
  </si>
  <si>
    <t>価格</t>
    <rPh sb="0" eb="2">
      <t>カカク</t>
    </rPh>
    <phoneticPr fontId="9"/>
  </si>
  <si>
    <t>くろまぐろ（生）</t>
    <phoneticPr fontId="15"/>
  </si>
  <si>
    <t>調査対象26漁港計</t>
    <phoneticPr fontId="15"/>
  </si>
  <si>
    <t>歯舞</t>
  </si>
  <si>
    <t>(北海道)</t>
  </si>
  <si>
    <t>八戸</t>
  </si>
  <si>
    <t>(青森)</t>
  </si>
  <si>
    <t>宮古</t>
  </si>
  <si>
    <t>(岩手)</t>
  </si>
  <si>
    <t>釜石</t>
  </si>
  <si>
    <t>大船渡</t>
  </si>
  <si>
    <t>気仙沼</t>
  </si>
  <si>
    <t>(宮城)</t>
  </si>
  <si>
    <t>女川</t>
  </si>
  <si>
    <t>石巻</t>
  </si>
  <si>
    <t>塩釜</t>
  </si>
  <si>
    <t>銚子</t>
  </si>
  <si>
    <t>(千葉)</t>
  </si>
  <si>
    <t>勝浦</t>
  </si>
  <si>
    <t>三崎</t>
  </si>
  <si>
    <t>(神奈川)</t>
  </si>
  <si>
    <t>沼津</t>
  </si>
  <si>
    <t>(静岡)</t>
  </si>
  <si>
    <t>奈屋浦</t>
  </si>
  <si>
    <t>(三重)</t>
  </si>
  <si>
    <t>(和歌山)</t>
  </si>
  <si>
    <t>串本</t>
  </si>
  <si>
    <t>愛南（深浦）</t>
  </si>
  <si>
    <t>(愛媛)</t>
  </si>
  <si>
    <t>鶴見</t>
  </si>
  <si>
    <t>(大分)</t>
  </si>
  <si>
    <t>北浦</t>
  </si>
  <si>
    <t>(宮崎)</t>
  </si>
  <si>
    <t>油津</t>
  </si>
  <si>
    <t>新潟</t>
  </si>
  <si>
    <t>(新潟)</t>
  </si>
  <si>
    <t>境</t>
  </si>
  <si>
    <t>(鳥取)</t>
  </si>
  <si>
    <t>唐津</t>
  </si>
  <si>
    <t>(佐賀)</t>
  </si>
  <si>
    <t>長崎</t>
  </si>
  <si>
    <t>(長崎)</t>
  </si>
  <si>
    <t>鹿児島</t>
  </si>
  <si>
    <t>(鹿児島)</t>
  </si>
  <si>
    <t>糸満</t>
  </si>
  <si>
    <t>(沖縄)</t>
  </si>
  <si>
    <t>みなみまぐろ（冷）</t>
    <phoneticPr fontId="15"/>
  </si>
  <si>
    <t>調査対象3漁港計</t>
    <phoneticPr fontId="15"/>
  </si>
  <si>
    <t>清水</t>
  </si>
  <si>
    <t>焼津</t>
  </si>
  <si>
    <t>びんなが（生）</t>
  </si>
  <si>
    <t>調査対象22漁港計</t>
    <phoneticPr fontId="15"/>
  </si>
  <si>
    <t>小名浜</t>
  </si>
  <si>
    <t>(福島)</t>
  </si>
  <si>
    <t>佐世保</t>
  </si>
  <si>
    <t>枕崎</t>
  </si>
  <si>
    <t>山川</t>
  </si>
  <si>
    <t>びんなが（冷）</t>
  </si>
  <si>
    <t>調査対象10漁港計</t>
    <phoneticPr fontId="15"/>
  </si>
  <si>
    <t>めばち（生）</t>
  </si>
  <si>
    <t>調査対象15漁港計</t>
    <phoneticPr fontId="15"/>
  </si>
  <si>
    <t>めばち（冷）</t>
  </si>
  <si>
    <t>調査対象7漁港計</t>
    <phoneticPr fontId="15"/>
  </si>
  <si>
    <t>塩釜</t>
    <rPh sb="0" eb="2">
      <t>シオガマ</t>
    </rPh>
    <phoneticPr fontId="15"/>
  </si>
  <si>
    <t>きはだ（生）</t>
  </si>
  <si>
    <t>調査対象23漁港計</t>
    <phoneticPr fontId="15"/>
  </si>
  <si>
    <t>きはだ（冷）</t>
  </si>
  <si>
    <t>調査対象9漁港計</t>
    <phoneticPr fontId="15"/>
  </si>
  <si>
    <t>まかじき（生）</t>
  </si>
  <si>
    <t>調査対象18漁港計</t>
    <phoneticPr fontId="15"/>
  </si>
  <si>
    <t>まかじき（冷）</t>
  </si>
  <si>
    <t>調査対象4漁港計</t>
    <phoneticPr fontId="15"/>
  </si>
  <si>
    <t>めかじき（生）</t>
  </si>
  <si>
    <t>調査対象19漁港計</t>
    <phoneticPr fontId="15"/>
  </si>
  <si>
    <t>めかじき（冷）</t>
  </si>
  <si>
    <t>かつお（生）</t>
  </si>
  <si>
    <t>調査対象31漁港計</t>
    <phoneticPr fontId="15"/>
  </si>
  <si>
    <t>八幡浜</t>
  </si>
  <si>
    <t>福岡</t>
  </si>
  <si>
    <t>(福岡)</t>
  </si>
  <si>
    <t>松浦</t>
  </si>
  <si>
    <t>かつお（冷）</t>
  </si>
  <si>
    <t>調査対象11漁港計</t>
    <phoneticPr fontId="15"/>
  </si>
  <si>
    <t>まいわし</t>
  </si>
  <si>
    <t>調査対象38漁港計</t>
    <phoneticPr fontId="15"/>
  </si>
  <si>
    <t>根室</t>
  </si>
  <si>
    <t>釧路</t>
  </si>
  <si>
    <t>紋別</t>
    <rPh sb="0" eb="2">
      <t>モンベツ</t>
    </rPh>
    <phoneticPr fontId="15"/>
  </si>
  <si>
    <t>小樽</t>
  </si>
  <si>
    <t>大津</t>
  </si>
  <si>
    <t>(茨城)</t>
  </si>
  <si>
    <t>波崎</t>
  </si>
  <si>
    <t>浜田</t>
  </si>
  <si>
    <t>(島根)</t>
  </si>
  <si>
    <t>下関</t>
  </si>
  <si>
    <t>(山口)</t>
  </si>
  <si>
    <t>うるめいわし</t>
  </si>
  <si>
    <t>調査対象28漁港計</t>
    <phoneticPr fontId="15"/>
  </si>
  <si>
    <t>かたくちいわし</t>
  </si>
  <si>
    <t>まあじ</t>
  </si>
  <si>
    <t>調査対象33漁港計</t>
    <phoneticPr fontId="15"/>
  </si>
  <si>
    <t>むろあじ</t>
  </si>
  <si>
    <t>さば類</t>
  </si>
  <si>
    <t>調査対象41漁港計</t>
    <phoneticPr fontId="15"/>
  </si>
  <si>
    <t>紋別</t>
  </si>
  <si>
    <t>さんま</t>
  </si>
  <si>
    <t>調査対象14漁港計</t>
    <phoneticPr fontId="15"/>
  </si>
  <si>
    <t>ぶり類</t>
  </si>
  <si>
    <t>調査対象40漁港計</t>
    <phoneticPr fontId="15"/>
  </si>
  <si>
    <t>羅臼</t>
  </si>
  <si>
    <t>稚内</t>
  </si>
  <si>
    <t>網走</t>
  </si>
  <si>
    <t>かれい類（生）</t>
  </si>
  <si>
    <t>調査対象34漁港計</t>
    <phoneticPr fontId="15"/>
  </si>
  <si>
    <t>たら（生）</t>
  </si>
  <si>
    <t>調査対象20漁港計</t>
    <phoneticPr fontId="15"/>
  </si>
  <si>
    <t>すけとうだら（生）</t>
  </si>
  <si>
    <t>ほっけ</t>
  </si>
  <si>
    <t>調査対象16漁港計</t>
    <phoneticPr fontId="15"/>
  </si>
  <si>
    <t>まだい</t>
  </si>
  <si>
    <t>調査対象32漁港計</t>
    <phoneticPr fontId="15"/>
  </si>
  <si>
    <t>ずわいがに</t>
  </si>
  <si>
    <t>調査対象5漁港計</t>
    <phoneticPr fontId="15"/>
  </si>
  <si>
    <t>するめいか（生）</t>
  </si>
  <si>
    <t>調査対象35漁港計</t>
    <phoneticPr fontId="15"/>
  </si>
  <si>
    <t>歯舞</t>
    <rPh sb="0" eb="2">
      <t>ハボマイ</t>
    </rPh>
    <phoneticPr fontId="15"/>
  </si>
  <si>
    <t>函館</t>
  </si>
  <si>
    <t>小木</t>
  </si>
  <si>
    <t>(石川)</t>
  </si>
  <si>
    <t>するめいか（冷）</t>
    <phoneticPr fontId="15"/>
  </si>
  <si>
    <t>あかいか（生）</t>
  </si>
  <si>
    <t>調査対象6漁港計</t>
    <phoneticPr fontId="15"/>
  </si>
  <si>
    <t>あかいか（冷）</t>
  </si>
  <si>
    <t>調査対象2漁港計</t>
    <phoneticPr fontId="15"/>
  </si>
  <si>
    <t>たこ類</t>
  </si>
  <si>
    <t>注：調査区の１月から12月の累積値は、漁港別品目別上場水揚量・価格の数値と一致しない場合もある。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</si>
</sst>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&quot;．&quot;ee"/>
    <numFmt numFmtId="177" formatCode="m"/>
    <numFmt numFmtId="178" formatCode="mm"/>
    <numFmt numFmtId="179" formatCode="m&quot;月&quot;"/>
    <numFmt numFmtId="180" formatCode="#\ ###\ ##0;\-#\ ###\ ##0;\-\ ;@"/>
    <numFmt numFmtId="181" formatCode="#\ ###\ ##0"/>
  </numFmts>
  <fonts count="17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rgb="FF33333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13" fillId="0" borderId="0"/>
  </cellStyleXfs>
  <cellXfs count="74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1" fillId="0" borderId="0" xfId="1" applyFont="1" applyFill="1"/>
    <xf numFmtId="0" fontId="7" fillId="0" borderId="0" xfId="2" applyFont="1" applyFill="1" applyBorder="1" applyAlignment="1"/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2" applyFont="1" applyFill="1" applyAlignment="1">
      <alignment horizontal="distributed" vertical="center"/>
    </xf>
    <xf numFmtId="0" fontId="11" fillId="0" borderId="0" xfId="2" applyFont="1" applyFill="1" applyAlignment="1">
      <alignment horizontal="distributed" vertical="center"/>
    </xf>
    <xf numFmtId="0" fontId="8" fillId="0" borderId="0" xfId="2" applyNumberFormat="1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top"/>
    </xf>
    <xf numFmtId="0" fontId="8" fillId="0" borderId="0" xfId="3" applyFont="1" applyFill="1" applyAlignment="1"/>
    <xf numFmtId="0" fontId="12" fillId="0" borderId="0" xfId="2" applyNumberFormat="1" applyFont="1" applyFill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top" shrinkToFit="1"/>
    </xf>
    <xf numFmtId="0" fontId="13" fillId="0" borderId="1" xfId="4" applyBorder="1" applyAlignment="1">
      <alignment shrinkToFi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176" fontId="8" fillId="0" borderId="4" xfId="3" applyNumberFormat="1" applyFont="1" applyFill="1" applyBorder="1" applyAlignment="1">
      <alignment horizontal="center" vertical="justify" wrapText="1"/>
    </xf>
    <xf numFmtId="176" fontId="8" fillId="0" borderId="3" xfId="3" applyNumberFormat="1" applyFont="1" applyFill="1" applyBorder="1" applyAlignment="1">
      <alignment horizontal="center" vertical="justify"/>
    </xf>
    <xf numFmtId="177" fontId="8" fillId="0" borderId="4" xfId="3" applyNumberFormat="1" applyFont="1" applyFill="1" applyBorder="1" applyAlignment="1">
      <alignment horizontal="center" vertical="center"/>
    </xf>
    <xf numFmtId="177" fontId="8" fillId="0" borderId="3" xfId="3" applyNumberFormat="1" applyFont="1" applyFill="1" applyBorder="1" applyAlignment="1">
      <alignment horizontal="center" vertical="center"/>
    </xf>
    <xf numFmtId="178" fontId="8" fillId="0" borderId="4" xfId="3" applyNumberFormat="1" applyFont="1" applyFill="1" applyBorder="1" applyAlignment="1">
      <alignment horizontal="center" vertical="center"/>
    </xf>
    <xf numFmtId="178" fontId="8" fillId="0" borderId="3" xfId="3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179" fontId="8" fillId="0" borderId="6" xfId="3" applyNumberFormat="1" applyFont="1" applyFill="1" applyBorder="1" applyAlignment="1">
      <alignment horizontal="center" vertical="justify" wrapText="1"/>
    </xf>
    <xf numFmtId="179" fontId="8" fillId="0" borderId="7" xfId="3" applyNumberFormat="1" applyFont="1" applyFill="1" applyBorder="1" applyAlignment="1">
      <alignment horizontal="center" vertical="justify"/>
    </xf>
    <xf numFmtId="177" fontId="8" fillId="0" borderId="6" xfId="3" applyNumberFormat="1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horizontal="center" vertical="center"/>
    </xf>
    <xf numFmtId="178" fontId="8" fillId="0" borderId="6" xfId="3" applyNumberFormat="1" applyFont="1" applyFill="1" applyBorder="1" applyAlignment="1">
      <alignment horizontal="center" vertical="center"/>
    </xf>
    <xf numFmtId="178" fontId="8" fillId="0" borderId="7" xfId="3" applyNumberFormat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5" xfId="3" applyFont="1" applyFill="1" applyBorder="1" applyAlignment="1">
      <alignment horizontal="center" vertical="center"/>
    </xf>
    <xf numFmtId="180" fontId="14" fillId="0" borderId="0" xfId="3" applyNumberFormat="1" applyFont="1" applyFill="1" applyAlignment="1">
      <alignment horizontal="right" vertical="center"/>
    </xf>
    <xf numFmtId="180" fontId="8" fillId="0" borderId="0" xfId="3" applyNumberFormat="1" applyFont="1" applyFill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6" fillId="0" borderId="5" xfId="4" applyFont="1" applyBorder="1" applyAlignment="1">
      <alignment horizontal="center" vertical="center"/>
    </xf>
    <xf numFmtId="0" fontId="8" fillId="0" borderId="0" xfId="2" applyFont="1" applyFill="1" applyBorder="1" applyAlignment="1">
      <alignment horizontal="distributed" vertical="center"/>
    </xf>
    <xf numFmtId="0" fontId="8" fillId="0" borderId="0" xfId="3" applyFont="1" applyFill="1" applyAlignment="1">
      <alignment horizontal="distributed" vertical="center"/>
    </xf>
    <xf numFmtId="0" fontId="8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3" applyFont="1" applyFill="1" applyBorder="1" applyAlignment="1">
      <alignment horizontal="distributed" vertical="center"/>
    </xf>
    <xf numFmtId="0" fontId="8" fillId="0" borderId="8" xfId="3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49" fontId="8" fillId="0" borderId="8" xfId="2" applyNumberFormat="1" applyFont="1" applyFill="1" applyBorder="1" applyAlignment="1">
      <alignment vertical="center"/>
    </xf>
    <xf numFmtId="0" fontId="8" fillId="0" borderId="7" xfId="2" applyNumberFormat="1" applyFont="1" applyFill="1" applyBorder="1" applyAlignment="1">
      <alignment horizontal="center" vertical="center"/>
    </xf>
    <xf numFmtId="181" fontId="8" fillId="0" borderId="8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11" fillId="0" borderId="0" xfId="2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distributed" vertical="center"/>
    </xf>
    <xf numFmtId="0" fontId="11" fillId="0" borderId="0" xfId="2" applyNumberFormat="1" applyFont="1" applyFill="1" applyBorder="1" applyAlignment="1">
      <alignment horizontal="center" vertical="center"/>
    </xf>
    <xf numFmtId="181" fontId="11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</cellXfs>
  <cellStyles count="5">
    <cellStyle name="標準" xfId="0" builtinId="0"/>
    <cellStyle name="標準 2" xfId="4" xr:uid="{58B55C15-2C96-4CB1-A3F2-7108AC849671}"/>
    <cellStyle name="標準_1" xfId="1" xr:uid="{F02A13BF-9E7B-4EEB-8D7E-DAAF5EE080DA}"/>
    <cellStyle name="標準_月別結果表" xfId="2" xr:uid="{24E9728E-C74B-4898-AE95-BDC66424A0CB}"/>
    <cellStyle name="標準_元186-205" xfId="3" xr:uid="{0C2CE266-5D39-4516-B942-DF97055B7C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5\share\fdss_root\FDSS_MakeLists_2024&#24180;&#22577;&#36895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F4F77-5FC5-44A2-A408-34C39BB061F4}">
  <sheetPr codeName="Sheet10"/>
  <dimension ref="A1:AE874"/>
  <sheetViews>
    <sheetView tabSelected="1" zoomScale="90" zoomScaleNormal="90" zoomScaleSheetLayoutView="100" workbookViewId="0"/>
  </sheetViews>
  <sheetFormatPr defaultColWidth="8" defaultRowHeight="12"/>
  <cols>
    <col min="1" max="1" width="1.625" style="11" customWidth="1"/>
    <col min="2" max="2" width="12.5" style="11" customWidth="1"/>
    <col min="3" max="3" width="7.625" style="73" customWidth="1"/>
    <col min="4" max="4" width="4" style="16" customWidth="1"/>
    <col min="5" max="5" width="7.625" style="15" customWidth="1"/>
    <col min="6" max="6" width="7.625" style="11" customWidth="1"/>
    <col min="7" max="7" width="7.625" style="15" customWidth="1"/>
    <col min="8" max="8" width="7.625" style="11" customWidth="1"/>
    <col min="9" max="9" width="7.625" style="15" customWidth="1"/>
    <col min="10" max="10" width="7.625" style="11" customWidth="1"/>
    <col min="11" max="11" width="7.625" style="15" customWidth="1"/>
    <col min="12" max="12" width="7.625" style="11" customWidth="1"/>
    <col min="13" max="13" width="7.625" style="15" customWidth="1"/>
    <col min="14" max="14" width="7.625" style="11" customWidth="1"/>
    <col min="15" max="15" width="7.625" style="15" customWidth="1"/>
    <col min="16" max="16" width="7.625" style="11" customWidth="1"/>
    <col min="17" max="17" width="7.625" style="15" customWidth="1"/>
    <col min="18" max="18" width="7.625" style="11" customWidth="1"/>
    <col min="19" max="19" width="7.625" style="15" customWidth="1"/>
    <col min="20" max="20" width="7.625" style="11" customWidth="1"/>
    <col min="21" max="21" width="7.625" style="15" customWidth="1"/>
    <col min="22" max="22" width="7.625" style="11" customWidth="1"/>
    <col min="23" max="23" width="7.625" style="15" customWidth="1"/>
    <col min="24" max="24" width="7.625" style="11" customWidth="1"/>
    <col min="25" max="25" width="7.875" style="15" customWidth="1"/>
    <col min="26" max="26" width="7.625" style="11" customWidth="1"/>
    <col min="27" max="27" width="7.625" style="15" customWidth="1"/>
    <col min="28" max="28" width="7.625" style="11" customWidth="1"/>
    <col min="29" max="29" width="3" style="11" customWidth="1"/>
    <col min="30" max="16384" width="8" style="11"/>
  </cols>
  <sheetData>
    <row r="1" spans="1:28" s="3" customForma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2"/>
    </row>
    <row r="2" spans="1:28" s="5" customFormat="1" ht="5.25" customHeight="1">
      <c r="A2" s="4"/>
      <c r="D2" s="6"/>
      <c r="AA2" s="7" t="s">
        <v>1</v>
      </c>
    </row>
    <row r="3" spans="1:28" s="10" customFormat="1" ht="21" customHeight="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7"/>
      <c r="AB3" s="9"/>
    </row>
    <row r="4" spans="1:28" ht="15.95" customHeight="1">
      <c r="B4" s="12"/>
      <c r="C4" s="13"/>
      <c r="D4" s="14"/>
      <c r="Z4" s="16"/>
      <c r="AA4" s="17" t="s">
        <v>3</v>
      </c>
      <c r="AB4" s="18"/>
    </row>
    <row r="5" spans="1:28" ht="15.95" customHeight="1" thickBot="1">
      <c r="B5" s="19" t="s">
        <v>4</v>
      </c>
      <c r="C5" s="13"/>
      <c r="D5" s="14"/>
      <c r="Z5" s="20"/>
      <c r="AA5" s="21" t="s">
        <v>5</v>
      </c>
      <c r="AB5" s="22"/>
    </row>
    <row r="6" spans="1:28" ht="12.95" customHeight="1" thickTop="1">
      <c r="A6" s="23" t="s">
        <v>6</v>
      </c>
      <c r="B6" s="24"/>
      <c r="C6" s="24"/>
      <c r="D6" s="25"/>
      <c r="E6" s="26">
        <v>45292</v>
      </c>
      <c r="F6" s="27"/>
      <c r="G6" s="28">
        <v>45323</v>
      </c>
      <c r="H6" s="29"/>
      <c r="I6" s="28">
        <v>45352</v>
      </c>
      <c r="J6" s="29"/>
      <c r="K6" s="28">
        <v>45383</v>
      </c>
      <c r="L6" s="29"/>
      <c r="M6" s="28">
        <v>45413</v>
      </c>
      <c r="N6" s="29"/>
      <c r="O6" s="28">
        <v>45444</v>
      </c>
      <c r="P6" s="29"/>
      <c r="Q6" s="28">
        <v>45474</v>
      </c>
      <c r="R6" s="29"/>
      <c r="S6" s="28">
        <v>45505</v>
      </c>
      <c r="T6" s="29"/>
      <c r="U6" s="28">
        <v>45536</v>
      </c>
      <c r="V6" s="29"/>
      <c r="W6" s="30">
        <v>45566</v>
      </c>
      <c r="X6" s="31"/>
      <c r="Y6" s="30">
        <v>45597</v>
      </c>
      <c r="Z6" s="31"/>
      <c r="AA6" s="30">
        <v>45627</v>
      </c>
      <c r="AB6" s="31"/>
    </row>
    <row r="7" spans="1:28" ht="12.95" customHeight="1">
      <c r="A7" s="32"/>
      <c r="B7" s="33"/>
      <c r="C7" s="33"/>
      <c r="D7" s="34"/>
      <c r="E7" s="35">
        <v>45292</v>
      </c>
      <c r="F7" s="36"/>
      <c r="G7" s="37"/>
      <c r="H7" s="38"/>
      <c r="I7" s="37"/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  <c r="U7" s="37"/>
      <c r="V7" s="38"/>
      <c r="W7" s="39"/>
      <c r="X7" s="40"/>
      <c r="Y7" s="39"/>
      <c r="Z7" s="40"/>
      <c r="AA7" s="39"/>
      <c r="AB7" s="40"/>
    </row>
    <row r="8" spans="1:28">
      <c r="A8" s="41"/>
      <c r="B8" s="41"/>
      <c r="C8" s="41"/>
      <c r="D8" s="42"/>
      <c r="E8" s="43" t="s">
        <v>7</v>
      </c>
      <c r="F8" s="44" t="s">
        <v>8</v>
      </c>
      <c r="G8" s="43" t="s">
        <v>7</v>
      </c>
      <c r="H8" s="44" t="s">
        <v>8</v>
      </c>
      <c r="I8" s="43" t="s">
        <v>7</v>
      </c>
      <c r="J8" s="44" t="s">
        <v>8</v>
      </c>
      <c r="K8" s="43" t="s">
        <v>7</v>
      </c>
      <c r="L8" s="44" t="s">
        <v>8</v>
      </c>
      <c r="M8" s="43" t="s">
        <v>7</v>
      </c>
      <c r="N8" s="44" t="s">
        <v>8</v>
      </c>
      <c r="O8" s="45" t="s">
        <v>7</v>
      </c>
      <c r="P8" s="44" t="s">
        <v>8</v>
      </c>
      <c r="Q8" s="43" t="s">
        <v>7</v>
      </c>
      <c r="R8" s="44" t="s">
        <v>8</v>
      </c>
      <c r="S8" s="43" t="s">
        <v>7</v>
      </c>
      <c r="T8" s="44" t="s">
        <v>8</v>
      </c>
      <c r="U8" s="43" t="s">
        <v>7</v>
      </c>
      <c r="V8" s="44" t="s">
        <v>8</v>
      </c>
      <c r="W8" s="43" t="s">
        <v>7</v>
      </c>
      <c r="X8" s="44" t="s">
        <v>8</v>
      </c>
      <c r="Y8" s="43" t="s">
        <v>7</v>
      </c>
      <c r="Z8" s="44" t="s">
        <v>8</v>
      </c>
      <c r="AA8" s="43" t="s">
        <v>7</v>
      </c>
      <c r="AB8" s="44" t="s">
        <v>8</v>
      </c>
    </row>
    <row r="9" spans="1:28" ht="9.75" customHeight="1">
      <c r="B9" s="46"/>
      <c r="C9" s="46"/>
      <c r="D9" s="47"/>
      <c r="E9" s="48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8"/>
      <c r="X9" s="48"/>
      <c r="Y9" s="48"/>
      <c r="Z9" s="48"/>
      <c r="AA9" s="48"/>
      <c r="AB9" s="48"/>
    </row>
    <row r="10" spans="1:28" s="50" customFormat="1" ht="14.45" customHeight="1">
      <c r="A10" s="50" t="s">
        <v>9</v>
      </c>
      <c r="B10" s="51"/>
      <c r="C10" s="51"/>
      <c r="D10" s="52"/>
      <c r="E10" s="53"/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 s="50" customFormat="1" ht="14.45" customHeight="1">
      <c r="B11" s="55" t="s">
        <v>10</v>
      </c>
      <c r="C11" s="55"/>
      <c r="D11" s="56">
        <f>IF(B11="","",SUMPRODUCT((B$11:B11&lt;&gt;"")*1))</f>
        <v>1</v>
      </c>
      <c r="E11" s="53">
        <f>IF(SUM(E12:E42)&lt;0.001,"-",SUM(E12:E42))</f>
        <v>250.822</v>
      </c>
      <c r="F11" s="53">
        <f>IF(ISERR(SUMPRODUCT(E12:E42,F12:F42)/E11),"-",SUMPRODUCT(E12:E42,F12:F42)/E11)</f>
        <v>3621.554604460533</v>
      </c>
      <c r="G11" s="53">
        <f>IF(SUM(G12:G42)&lt;0.001,"-",SUM(G12:G42))</f>
        <v>116.31400000000001</v>
      </c>
      <c r="H11" s="53">
        <f>IF(ISERR(SUMPRODUCT(G12:G42,H12:H42)/G11),"-",SUMPRODUCT(G12:G42,H12:H42)/G11)</f>
        <v>4768.6356414533084</v>
      </c>
      <c r="I11" s="53">
        <f>IF(SUM(I12:I42)&lt;0.001,"-",SUM(I12:I42))</f>
        <v>192.36999999999998</v>
      </c>
      <c r="J11" s="53">
        <f>IF(ISERR(SUMPRODUCT(I12:I42,J12:J42)/I11),"-",SUMPRODUCT(I12:I42,J12:J42)/I11)</f>
        <v>4283.285803399699</v>
      </c>
      <c r="K11" s="53">
        <f>IF(SUM(K12:K42)&lt;0.001,"-",SUM(K12:K42))</f>
        <v>253.88800000000003</v>
      </c>
      <c r="L11" s="53">
        <f>IF(ISERR(SUMPRODUCT(K12:K42,L12:L42)/K11),"-",SUMPRODUCT(K12:K42,L12:L42)/K11)</f>
        <v>4078.9788725737335</v>
      </c>
      <c r="M11" s="53">
        <f>IF(SUM(M12:M42)&lt;0.001,"-",SUM(M12:M42))</f>
        <v>718.50800000000004</v>
      </c>
      <c r="N11" s="53">
        <f>IF(ISERR(SUMPRODUCT(M12:M42,N12:N42)/M11),"-",SUMPRODUCT(M12:M42,N12:N42)/M11)</f>
        <v>2174.963812511482</v>
      </c>
      <c r="O11" s="53">
        <f>IF(SUM(O12:O42)&lt;0.001,"-",SUM(O12:O42))</f>
        <v>1027.0700000000002</v>
      </c>
      <c r="P11" s="53">
        <f>IF(ISERR(SUMPRODUCT(O12:O42,P12:P42)/O11),"-",SUMPRODUCT(O12:O42,P12:P42)/O11)</f>
        <v>1694.3401150846582</v>
      </c>
      <c r="Q11" s="53">
        <f>IF(SUM(Q12:Q42)&lt;0.001,"-",SUM(Q12:Q42))</f>
        <v>187.02399999999997</v>
      </c>
      <c r="R11" s="53">
        <f>IF(ISERR(SUMPRODUCT(Q12:Q42,R12:R42)/Q11),"-",SUMPRODUCT(Q12:Q42,R12:R42)/Q11)</f>
        <v>1949.5978644452052</v>
      </c>
      <c r="S11" s="53">
        <f>IF(SUM(S12:S42)&lt;0.001,"-",SUM(S12:S42))</f>
        <v>144.03800000000001</v>
      </c>
      <c r="T11" s="53">
        <f>IF(ISERR(SUMPRODUCT(S12:S42,T12:T42)/S11),"-",SUMPRODUCT(S12:S42,T12:T42)/S11)</f>
        <v>1726.8927574667796</v>
      </c>
      <c r="U11" s="53">
        <f>IF(SUM(U12:U42)&lt;0.001,"-",SUM(U12:U42))</f>
        <v>79.766000000000005</v>
      </c>
      <c r="V11" s="53">
        <f>IF(ISERR(SUMPRODUCT(U12:U42,V12:V42)/U11),"-",SUMPRODUCT(U12:U42,V12:V42)/U11)</f>
        <v>3526.1974149386956</v>
      </c>
      <c r="W11" s="53">
        <f>IF(SUM(W12:W42)&lt;0.001,"-",SUM(W12:W42))</f>
        <v>318.79300000000006</v>
      </c>
      <c r="X11" s="53">
        <f>IF(ISERR(SUMPRODUCT(W12:W42,X12:X42)/W11),"-",SUMPRODUCT(W12:W42,X12:X42)/W11)</f>
        <v>2855.9615863585459</v>
      </c>
      <c r="Y11" s="53">
        <f>IF(SUM(Y12:Y42)&lt;0.001,"-",SUM(Y12:Y42))</f>
        <v>241.19899999999998</v>
      </c>
      <c r="Z11" s="53">
        <f>IF(ISERR(SUMPRODUCT(Y12:Y42,Z12:Z42)/Y11),"-",SUMPRODUCT(Y12:Y42,Z12:Z42)/Y11)</f>
        <v>3073.2605566358066</v>
      </c>
      <c r="AA11" s="53">
        <f>IF(SUM(AA12:AA42)&lt;0.001,"-",SUM(AA12:AA42))</f>
        <v>168.88600000000002</v>
      </c>
      <c r="AB11" s="53">
        <f>IF(ISERR(SUMPRODUCT(AA12:AA42,AB12:AB42)/AA11),"-",SUMPRODUCT(AA12:AA42,AB12:AB42)/AA11)</f>
        <v>4313.8304477576576</v>
      </c>
    </row>
    <row r="12" spans="1:28" ht="14.45" customHeight="1">
      <c r="B12" s="57" t="s">
        <v>11</v>
      </c>
      <c r="C12" s="58" t="s">
        <v>12</v>
      </c>
      <c r="D12" s="56">
        <f>IF(B12="","",SUMPRODUCT((B$11:B12&lt;&gt;"")*1))</f>
        <v>2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2.3E-2</v>
      </c>
      <c r="R12" s="54">
        <v>1000</v>
      </c>
      <c r="S12" s="54">
        <v>0</v>
      </c>
      <c r="T12" s="54">
        <v>0</v>
      </c>
      <c r="U12" s="54">
        <v>0.57999999999999996</v>
      </c>
      <c r="V12" s="54">
        <v>1510.6034482758621</v>
      </c>
      <c r="W12" s="54">
        <v>9.2999999999999999E-2</v>
      </c>
      <c r="X12" s="54">
        <v>474.73118279569889</v>
      </c>
      <c r="Y12" s="54">
        <v>0.152</v>
      </c>
      <c r="Z12" s="54">
        <v>2000</v>
      </c>
      <c r="AA12" s="54">
        <v>0</v>
      </c>
      <c r="AB12" s="54">
        <v>0</v>
      </c>
    </row>
    <row r="13" spans="1:28" ht="14.45" customHeight="1">
      <c r="B13" s="57" t="s">
        <v>13</v>
      </c>
      <c r="C13" s="58" t="s">
        <v>14</v>
      </c>
      <c r="D13" s="56">
        <f>IF(B13="","",SUMPRODUCT((B$11:B13&lt;&gt;"")*1))</f>
        <v>3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0.69799999999999995</v>
      </c>
      <c r="N13" s="54">
        <v>2052</v>
      </c>
      <c r="O13" s="54">
        <v>1</v>
      </c>
      <c r="P13" s="54">
        <v>1839</v>
      </c>
      <c r="Q13" s="54">
        <v>3</v>
      </c>
      <c r="R13" s="54">
        <v>1298</v>
      </c>
      <c r="S13" s="54">
        <v>6</v>
      </c>
      <c r="T13" s="54">
        <v>1075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</row>
    <row r="14" spans="1:28" ht="14.45" customHeight="1">
      <c r="B14" s="57" t="s">
        <v>15</v>
      </c>
      <c r="C14" s="58" t="s">
        <v>16</v>
      </c>
      <c r="D14" s="56">
        <f>IF(B14="","",SUMPRODUCT((B$11:B14&lt;&gt;"")*1))</f>
        <v>4</v>
      </c>
      <c r="E14" s="54">
        <v>6.6000000000000003E-2</v>
      </c>
      <c r="F14" s="54">
        <v>2004.7121212121212</v>
      </c>
      <c r="G14" s="54">
        <v>0.108</v>
      </c>
      <c r="H14" s="54">
        <v>5616</v>
      </c>
      <c r="I14" s="54">
        <v>0</v>
      </c>
      <c r="J14" s="54">
        <v>0</v>
      </c>
      <c r="K14" s="54">
        <v>4.8550000000000004</v>
      </c>
      <c r="L14" s="54">
        <v>1949.6671472708547</v>
      </c>
      <c r="M14" s="54">
        <v>0.39800000000000002</v>
      </c>
      <c r="N14" s="54">
        <v>1377.2286432160804</v>
      </c>
      <c r="O14" s="54">
        <v>0.90300000000000002</v>
      </c>
      <c r="P14" s="54">
        <v>1157.8770764119602</v>
      </c>
      <c r="Q14" s="54">
        <v>0.6</v>
      </c>
      <c r="R14" s="54">
        <v>1498.1433333333334</v>
      </c>
      <c r="S14" s="54">
        <v>0.33600000000000002</v>
      </c>
      <c r="T14" s="54">
        <v>1379.9702380952381</v>
      </c>
      <c r="U14" s="54">
        <v>0</v>
      </c>
      <c r="V14" s="54">
        <v>0</v>
      </c>
      <c r="W14" s="54">
        <v>0</v>
      </c>
      <c r="X14" s="54">
        <v>0</v>
      </c>
      <c r="Y14" s="54">
        <v>0.106</v>
      </c>
      <c r="Z14" s="54">
        <v>2430</v>
      </c>
      <c r="AA14" s="54">
        <v>2.2629999999999999</v>
      </c>
      <c r="AB14" s="54">
        <v>3292.3406981882458</v>
      </c>
    </row>
    <row r="15" spans="1:28" ht="14.45" customHeight="1">
      <c r="B15" s="57" t="s">
        <v>17</v>
      </c>
      <c r="C15" s="58" t="s">
        <v>16</v>
      </c>
      <c r="D15" s="56">
        <f>IF(B15="","",SUMPRODUCT((B$11:B15&lt;&gt;"")*1))</f>
        <v>5</v>
      </c>
      <c r="E15" s="54">
        <v>0</v>
      </c>
      <c r="F15" s="54">
        <v>0</v>
      </c>
      <c r="G15" s="54">
        <v>0</v>
      </c>
      <c r="H15" s="54">
        <v>0</v>
      </c>
      <c r="I15" s="54">
        <v>0.65800000000000003</v>
      </c>
      <c r="J15" s="54">
        <v>7143.6869300911858</v>
      </c>
      <c r="K15" s="54">
        <v>0.61599999999999999</v>
      </c>
      <c r="L15" s="54">
        <v>3155.5633116883118</v>
      </c>
      <c r="M15" s="54">
        <v>0.20399999999999999</v>
      </c>
      <c r="N15" s="54">
        <v>1630.8039215686274</v>
      </c>
      <c r="O15" s="54">
        <v>0</v>
      </c>
      <c r="P15" s="54">
        <v>0</v>
      </c>
      <c r="Q15" s="54">
        <v>0.28399999999999997</v>
      </c>
      <c r="R15" s="54">
        <v>1483.3626760563379</v>
      </c>
      <c r="S15" s="54">
        <v>0.46</v>
      </c>
      <c r="T15" s="54">
        <v>1345.0760869565217</v>
      </c>
      <c r="U15" s="54">
        <v>0</v>
      </c>
      <c r="V15" s="54">
        <v>0</v>
      </c>
      <c r="W15" s="54">
        <v>0.40600000000000003</v>
      </c>
      <c r="X15" s="54">
        <v>2500.2807881773401</v>
      </c>
      <c r="Y15" s="54">
        <v>9.9000000000000005E-2</v>
      </c>
      <c r="Z15" s="54">
        <v>3983.0404040404042</v>
      </c>
      <c r="AA15" s="54">
        <v>6.8220000000000001</v>
      </c>
      <c r="AB15" s="54">
        <v>3340.1196130167104</v>
      </c>
    </row>
    <row r="16" spans="1:28" ht="14.45" customHeight="1">
      <c r="B16" s="57"/>
      <c r="C16" s="58"/>
      <c r="D16" s="56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2:28" ht="14.45" customHeight="1">
      <c r="B17" s="57" t="s">
        <v>18</v>
      </c>
      <c r="C17" s="58" t="s">
        <v>16</v>
      </c>
      <c r="D17" s="56">
        <f>IF(B17="","",SUMPRODUCT((B$11:B17&lt;&gt;"")*1))</f>
        <v>6</v>
      </c>
      <c r="E17" s="54">
        <v>2.3170000000000002</v>
      </c>
      <c r="F17" s="54">
        <v>5785.9356927060853</v>
      </c>
      <c r="G17" s="54">
        <v>0.36</v>
      </c>
      <c r="H17" s="54">
        <v>7014.9</v>
      </c>
      <c r="I17" s="54">
        <v>0</v>
      </c>
      <c r="J17" s="54">
        <v>0</v>
      </c>
      <c r="K17" s="54">
        <v>4.7460000000000004</v>
      </c>
      <c r="L17" s="54">
        <v>3693.16392751791</v>
      </c>
      <c r="M17" s="54">
        <v>2.375</v>
      </c>
      <c r="N17" s="54">
        <v>2715.6143157894735</v>
      </c>
      <c r="O17" s="54">
        <v>1.583</v>
      </c>
      <c r="P17" s="54">
        <v>1709.4699936828806</v>
      </c>
      <c r="Q17" s="54">
        <v>0.73599999999999999</v>
      </c>
      <c r="R17" s="54">
        <v>1849.0353260869565</v>
      </c>
      <c r="S17" s="54">
        <v>0.254</v>
      </c>
      <c r="T17" s="54">
        <v>1314.759842519685</v>
      </c>
      <c r="U17" s="54">
        <v>0.10100000000000001</v>
      </c>
      <c r="V17" s="54">
        <v>1620</v>
      </c>
      <c r="W17" s="54">
        <v>6.6589999999999998</v>
      </c>
      <c r="X17" s="54">
        <v>2328.7462081393601</v>
      </c>
      <c r="Y17" s="54">
        <v>2.46</v>
      </c>
      <c r="Z17" s="54">
        <v>2953.9524390243901</v>
      </c>
      <c r="AA17" s="54">
        <v>10.063000000000001</v>
      </c>
      <c r="AB17" s="54">
        <v>4669.08257974759</v>
      </c>
    </row>
    <row r="18" spans="2:28" ht="14.45" customHeight="1">
      <c r="B18" s="57" t="s">
        <v>19</v>
      </c>
      <c r="C18" s="58" t="s">
        <v>20</v>
      </c>
      <c r="D18" s="56">
        <f>IF(B18="","",SUMPRODUCT((B$11:B18&lt;&gt;"")*1))</f>
        <v>7</v>
      </c>
      <c r="E18" s="54">
        <v>8.56</v>
      </c>
      <c r="F18" s="54">
        <v>5296.4563084112151</v>
      </c>
      <c r="G18" s="54">
        <v>15.81</v>
      </c>
      <c r="H18" s="54">
        <v>4932.6876660341559</v>
      </c>
      <c r="I18" s="54">
        <v>5.4450000000000003</v>
      </c>
      <c r="J18" s="54">
        <v>4277.7761248852157</v>
      </c>
      <c r="K18" s="54">
        <v>12.954000000000001</v>
      </c>
      <c r="L18" s="54">
        <v>2847.6892851628841</v>
      </c>
      <c r="M18" s="54">
        <v>6.78</v>
      </c>
      <c r="N18" s="54">
        <v>2412.608407079646</v>
      </c>
      <c r="O18" s="54">
        <v>4.7130000000000001</v>
      </c>
      <c r="P18" s="54">
        <v>1744.6842775302355</v>
      </c>
      <c r="Q18" s="54">
        <v>7.1369999999999996</v>
      </c>
      <c r="R18" s="54">
        <v>1403.8667507356031</v>
      </c>
      <c r="S18" s="54">
        <v>7.218</v>
      </c>
      <c r="T18" s="54">
        <v>1721.0695483513439</v>
      </c>
      <c r="U18" s="54">
        <v>0.223</v>
      </c>
      <c r="V18" s="54">
        <v>2704.3004484304934</v>
      </c>
      <c r="W18" s="54">
        <v>1.579</v>
      </c>
      <c r="X18" s="54">
        <v>2884.4958834705508</v>
      </c>
      <c r="Y18" s="54">
        <v>4.0330000000000004</v>
      </c>
      <c r="Z18" s="54">
        <v>4683.7989090007441</v>
      </c>
      <c r="AA18" s="54">
        <v>8.84</v>
      </c>
      <c r="AB18" s="54">
        <v>5090.5673076923076</v>
      </c>
    </row>
    <row r="19" spans="2:28" ht="14.45" customHeight="1">
      <c r="B19" s="57" t="s">
        <v>21</v>
      </c>
      <c r="C19" s="58" t="s">
        <v>20</v>
      </c>
      <c r="D19" s="56">
        <f>IF(B19="","",SUMPRODUCT((B$11:B19&lt;&gt;"")*1))</f>
        <v>8</v>
      </c>
      <c r="E19" s="54">
        <v>2.1150000000000002</v>
      </c>
      <c r="F19" s="54">
        <v>4884.7120567375887</v>
      </c>
      <c r="G19" s="54">
        <v>1.276</v>
      </c>
      <c r="H19" s="54">
        <v>5179.6841692789967</v>
      </c>
      <c r="I19" s="54">
        <v>0.13</v>
      </c>
      <c r="J19" s="54">
        <v>4644</v>
      </c>
      <c r="K19" s="54">
        <v>0</v>
      </c>
      <c r="L19" s="54">
        <v>0</v>
      </c>
      <c r="M19" s="54">
        <v>0.16</v>
      </c>
      <c r="N19" s="54">
        <v>2363.0500000000002</v>
      </c>
      <c r="O19" s="54">
        <v>0.03</v>
      </c>
      <c r="P19" s="54">
        <v>756.13333333333333</v>
      </c>
      <c r="Q19" s="54">
        <v>0</v>
      </c>
      <c r="R19" s="54">
        <v>0</v>
      </c>
      <c r="S19" s="54">
        <v>0</v>
      </c>
      <c r="T19" s="54">
        <v>0</v>
      </c>
      <c r="U19" s="54">
        <v>0.72399999999999998</v>
      </c>
      <c r="V19" s="54">
        <v>1914.8121546961327</v>
      </c>
      <c r="W19" s="54">
        <v>0.5</v>
      </c>
      <c r="X19" s="54">
        <v>1733.1179999999999</v>
      </c>
      <c r="Y19" s="54">
        <v>0.18</v>
      </c>
      <c r="Z19" s="54">
        <v>3326.3944444444446</v>
      </c>
      <c r="AA19" s="54">
        <v>1.452</v>
      </c>
      <c r="AB19" s="54">
        <v>2934.586776859504</v>
      </c>
    </row>
    <row r="20" spans="2:28" ht="14.45" customHeight="1">
      <c r="B20" s="57" t="s">
        <v>22</v>
      </c>
      <c r="C20" s="58" t="s">
        <v>20</v>
      </c>
      <c r="D20" s="56">
        <f>IF(B20="","",SUMPRODUCT((B$11:B20&lt;&gt;"")*1))</f>
        <v>9</v>
      </c>
      <c r="E20" s="54">
        <v>0.83299999999999996</v>
      </c>
      <c r="F20" s="54">
        <v>3304.3073229291717</v>
      </c>
      <c r="G20" s="54">
        <v>0.41299999999999998</v>
      </c>
      <c r="H20" s="54">
        <v>4422.5084745762715</v>
      </c>
      <c r="I20" s="54">
        <v>0.11</v>
      </c>
      <c r="J20" s="54">
        <v>5497.2</v>
      </c>
      <c r="K20" s="54">
        <v>0</v>
      </c>
      <c r="L20" s="54">
        <v>0</v>
      </c>
      <c r="M20" s="54">
        <v>0.16900000000000001</v>
      </c>
      <c r="N20" s="54">
        <v>2561.9644970414201</v>
      </c>
      <c r="O20" s="54">
        <v>1.034</v>
      </c>
      <c r="P20" s="54">
        <v>2408.8704061895551</v>
      </c>
      <c r="Q20" s="54">
        <v>0.25800000000000001</v>
      </c>
      <c r="R20" s="54">
        <v>1504.4651162790697</v>
      </c>
      <c r="S20" s="54">
        <v>0</v>
      </c>
      <c r="T20" s="54">
        <v>0</v>
      </c>
      <c r="U20" s="54">
        <v>0.60699999999999998</v>
      </c>
      <c r="V20" s="54">
        <v>1151.8813838550248</v>
      </c>
      <c r="W20" s="54">
        <v>3.294</v>
      </c>
      <c r="X20" s="54">
        <v>1372.1411657559199</v>
      </c>
      <c r="Y20" s="54">
        <v>0.19500000000000001</v>
      </c>
      <c r="Z20" s="54">
        <v>1577.6307692307691</v>
      </c>
      <c r="AA20" s="54">
        <v>0.41899999999999998</v>
      </c>
      <c r="AB20" s="54">
        <v>2431.1599045346061</v>
      </c>
    </row>
    <row r="21" spans="2:28" ht="14.45" customHeight="1">
      <c r="B21" s="57" t="s">
        <v>23</v>
      </c>
      <c r="C21" s="58" t="s">
        <v>20</v>
      </c>
      <c r="D21" s="56">
        <f>IF(B21="","",SUMPRODUCT((B$11:B21&lt;&gt;"")*1))</f>
        <v>10</v>
      </c>
      <c r="E21" s="54">
        <v>63.853999999999999</v>
      </c>
      <c r="F21" s="54">
        <v>6093.169417734206</v>
      </c>
      <c r="G21" s="54">
        <v>51.618000000000002</v>
      </c>
      <c r="H21" s="54">
        <v>6008.1627339300248</v>
      </c>
      <c r="I21" s="54">
        <v>50.944000000000003</v>
      </c>
      <c r="J21" s="54">
        <v>5115.4442525125623</v>
      </c>
      <c r="K21" s="54">
        <v>145.18600000000001</v>
      </c>
      <c r="L21" s="54">
        <v>4137.2853580923784</v>
      </c>
      <c r="M21" s="54">
        <v>354.11799999999999</v>
      </c>
      <c r="N21" s="54">
        <v>2303.197998972094</v>
      </c>
      <c r="O21" s="54">
        <v>200.417</v>
      </c>
      <c r="P21" s="54">
        <v>1673.4776491016232</v>
      </c>
      <c r="Q21" s="54">
        <v>113.93600000000001</v>
      </c>
      <c r="R21" s="54">
        <v>1954.721510321584</v>
      </c>
      <c r="S21" s="54">
        <v>121.84099999999999</v>
      </c>
      <c r="T21" s="54">
        <v>1691.9628860564178</v>
      </c>
      <c r="U21" s="54">
        <v>68.632999999999996</v>
      </c>
      <c r="V21" s="54">
        <v>3705.0201506563899</v>
      </c>
      <c r="W21" s="54">
        <v>273.28800000000001</v>
      </c>
      <c r="X21" s="54">
        <v>2930.0576900559117</v>
      </c>
      <c r="Y21" s="54">
        <v>225.28399999999999</v>
      </c>
      <c r="Z21" s="54">
        <v>3067.3799648443742</v>
      </c>
      <c r="AA21" s="54">
        <v>99.703000000000003</v>
      </c>
      <c r="AB21" s="54">
        <v>4627.8059035334945</v>
      </c>
    </row>
    <row r="22" spans="2:28" ht="14.45" customHeight="1">
      <c r="B22" s="57"/>
      <c r="C22" s="58"/>
      <c r="D22" s="5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</row>
    <row r="23" spans="2:28" ht="14.45" customHeight="1">
      <c r="B23" s="57" t="s">
        <v>24</v>
      </c>
      <c r="C23" s="58" t="s">
        <v>25</v>
      </c>
      <c r="D23" s="56">
        <f>IF(B23="","",SUMPRODUCT((B$11:B23&lt;&gt;"")*1))</f>
        <v>11</v>
      </c>
      <c r="E23" s="54">
        <v>22.998000000000001</v>
      </c>
      <c r="F23" s="54">
        <v>2733.623619445169</v>
      </c>
      <c r="G23" s="54">
        <v>16.667999999999999</v>
      </c>
      <c r="H23" s="54">
        <v>5393.70470362371</v>
      </c>
      <c r="I23" s="54">
        <v>13.919</v>
      </c>
      <c r="J23" s="54">
        <v>4661.9890078310227</v>
      </c>
      <c r="K23" s="54">
        <v>35.287999999999997</v>
      </c>
      <c r="L23" s="54">
        <v>4674.5629392428018</v>
      </c>
      <c r="M23" s="54">
        <v>4.492</v>
      </c>
      <c r="N23" s="54">
        <v>5595.7724844167406</v>
      </c>
      <c r="O23" s="54">
        <v>0</v>
      </c>
      <c r="P23" s="54">
        <v>0</v>
      </c>
      <c r="Q23" s="54">
        <v>0</v>
      </c>
      <c r="R23" s="54">
        <v>0</v>
      </c>
      <c r="S23" s="54">
        <v>0.36</v>
      </c>
      <c r="T23" s="54">
        <v>589.95000000000005</v>
      </c>
      <c r="U23" s="54">
        <v>0</v>
      </c>
      <c r="V23" s="54">
        <v>0</v>
      </c>
      <c r="W23" s="54">
        <v>0.14099999999999999</v>
      </c>
      <c r="X23" s="54">
        <v>3244.5957446808511</v>
      </c>
      <c r="Y23" s="54">
        <v>0.247</v>
      </c>
      <c r="Z23" s="54">
        <v>1690.1983805668017</v>
      </c>
      <c r="AA23" s="54">
        <v>7.1210000000000004</v>
      </c>
      <c r="AB23" s="54">
        <v>4765.6633899733188</v>
      </c>
    </row>
    <row r="24" spans="2:28" ht="14.45" customHeight="1">
      <c r="B24" s="57" t="s">
        <v>26</v>
      </c>
      <c r="C24" s="58" t="s">
        <v>25</v>
      </c>
      <c r="D24" s="56">
        <f>IF(B24="","",SUMPRODUCT((B$11:B24&lt;&gt;"")*1))</f>
        <v>12</v>
      </c>
      <c r="E24" s="54">
        <v>3.3050000000000002</v>
      </c>
      <c r="F24" s="54">
        <v>6544.1821482602118</v>
      </c>
      <c r="G24" s="54">
        <v>2.3839999999999999</v>
      </c>
      <c r="H24" s="54">
        <v>4655.2227348993292</v>
      </c>
      <c r="I24" s="54">
        <v>19.859000000000002</v>
      </c>
      <c r="J24" s="54">
        <v>6005.4929754771138</v>
      </c>
      <c r="K24" s="54">
        <v>12.193</v>
      </c>
      <c r="L24" s="54">
        <v>4850.6379890100879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0.17</v>
      </c>
      <c r="V24" s="54">
        <v>4064.7176470588233</v>
      </c>
      <c r="W24" s="54">
        <v>0</v>
      </c>
      <c r="X24" s="54">
        <v>0</v>
      </c>
      <c r="Y24" s="54">
        <v>0</v>
      </c>
      <c r="Z24" s="54">
        <v>0</v>
      </c>
      <c r="AA24" s="54">
        <v>4.4560000000000004</v>
      </c>
      <c r="AB24" s="54">
        <v>6851.8200179533214</v>
      </c>
    </row>
    <row r="25" spans="2:28" ht="14.45" customHeight="1">
      <c r="B25" s="57" t="s">
        <v>27</v>
      </c>
      <c r="C25" s="58" t="s">
        <v>28</v>
      </c>
      <c r="D25" s="56">
        <f>IF(B25="","",SUMPRODUCT((B$11:B25&lt;&gt;"")*1))</f>
        <v>13</v>
      </c>
      <c r="E25" s="54">
        <v>0.156</v>
      </c>
      <c r="F25" s="54">
        <v>9758.6217948717949</v>
      </c>
      <c r="G25" s="54">
        <v>0.20899999999999999</v>
      </c>
      <c r="H25" s="54">
        <v>6630.9425837320578</v>
      </c>
      <c r="I25" s="54">
        <v>3.8119999999999998</v>
      </c>
      <c r="J25" s="54">
        <v>9727.0157397691491</v>
      </c>
      <c r="K25" s="54">
        <v>4.4480000000000004</v>
      </c>
      <c r="L25" s="54">
        <v>5658.8696043165464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</row>
    <row r="26" spans="2:28" ht="14.45" customHeight="1">
      <c r="B26" s="57" t="s">
        <v>29</v>
      </c>
      <c r="C26" s="58" t="s">
        <v>30</v>
      </c>
      <c r="D26" s="56">
        <f>IF(B26="","",SUMPRODUCT((B$11:B26&lt;&gt;"")*1))</f>
        <v>14</v>
      </c>
      <c r="E26" s="54">
        <v>0</v>
      </c>
      <c r="F26" s="54">
        <v>0</v>
      </c>
      <c r="G26" s="54">
        <v>2.347</v>
      </c>
      <c r="H26" s="54">
        <v>4375.4955262036647</v>
      </c>
      <c r="I26" s="54">
        <v>11.441000000000001</v>
      </c>
      <c r="J26" s="54">
        <v>4705.0656411152868</v>
      </c>
      <c r="K26" s="54">
        <v>0</v>
      </c>
      <c r="L26" s="54">
        <v>0</v>
      </c>
      <c r="M26" s="54">
        <v>3.4000000000000002E-2</v>
      </c>
      <c r="N26" s="54">
        <v>1404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0.29799999999999999</v>
      </c>
      <c r="Z26" s="54">
        <v>2844.6040268456377</v>
      </c>
      <c r="AA26" s="54">
        <v>0</v>
      </c>
      <c r="AB26" s="54">
        <v>0</v>
      </c>
    </row>
    <row r="27" spans="2:28" ht="14.45" customHeight="1">
      <c r="B27" s="57" t="s">
        <v>31</v>
      </c>
      <c r="C27" s="58" t="s">
        <v>32</v>
      </c>
      <c r="D27" s="56">
        <f>IF(B27="","",SUMPRODUCT((B$11:B27&lt;&gt;"")*1))</f>
        <v>15</v>
      </c>
      <c r="E27" s="54">
        <v>7.5999999999999998E-2</v>
      </c>
      <c r="F27" s="54">
        <v>1742.171052631579</v>
      </c>
      <c r="G27" s="54">
        <v>0</v>
      </c>
      <c r="H27" s="54">
        <v>0</v>
      </c>
      <c r="I27" s="54">
        <v>0.09</v>
      </c>
      <c r="J27" s="54">
        <v>4483.0777777777776</v>
      </c>
      <c r="K27" s="54">
        <v>1.2549999999999999</v>
      </c>
      <c r="L27" s="54">
        <v>1916.7537848605577</v>
      </c>
      <c r="M27" s="54">
        <v>0.80600000000000005</v>
      </c>
      <c r="N27" s="54">
        <v>1298.4205955334987</v>
      </c>
      <c r="O27" s="54">
        <v>7.0270000000000001</v>
      </c>
      <c r="P27" s="54">
        <v>1450.1620890849581</v>
      </c>
      <c r="Q27" s="54">
        <v>0.92200000000000004</v>
      </c>
      <c r="R27" s="54">
        <v>1316.2277657266811</v>
      </c>
      <c r="S27" s="54">
        <v>0.55400000000000005</v>
      </c>
      <c r="T27" s="54">
        <v>1678.052346570397</v>
      </c>
      <c r="U27" s="54">
        <v>0.38100000000000001</v>
      </c>
      <c r="V27" s="54">
        <v>1776.4120734908136</v>
      </c>
      <c r="W27" s="54">
        <v>8.6999999999999994E-2</v>
      </c>
      <c r="X27" s="54">
        <v>1594.6896551724137</v>
      </c>
      <c r="Y27" s="54">
        <v>0.85899999999999999</v>
      </c>
      <c r="Z27" s="54">
        <v>1639.9452852153668</v>
      </c>
      <c r="AA27" s="54">
        <v>6.8000000000000005E-2</v>
      </c>
      <c r="AB27" s="54">
        <v>1942.1617647058824</v>
      </c>
    </row>
    <row r="28" spans="2:28" ht="14.45" customHeight="1">
      <c r="B28" s="57"/>
      <c r="C28" s="58"/>
      <c r="D28" s="56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</row>
    <row r="29" spans="2:28" ht="14.45" customHeight="1">
      <c r="B29" s="57" t="s">
        <v>26</v>
      </c>
      <c r="C29" s="58" t="s">
        <v>33</v>
      </c>
      <c r="D29" s="56">
        <f>IF(B29="","",SUMPRODUCT((B$11:B29&lt;&gt;"")*1))</f>
        <v>16</v>
      </c>
      <c r="E29" s="54">
        <v>0.10100000000000001</v>
      </c>
      <c r="F29" s="54">
        <v>6642</v>
      </c>
      <c r="G29" s="54">
        <v>0</v>
      </c>
      <c r="H29" s="54">
        <v>0</v>
      </c>
      <c r="I29" s="54">
        <v>8.8949999999999996</v>
      </c>
      <c r="J29" s="54">
        <v>4476.5270376616072</v>
      </c>
      <c r="K29" s="54">
        <v>23.527999999999999</v>
      </c>
      <c r="L29" s="54">
        <v>3901.7048622917373</v>
      </c>
      <c r="M29" s="54">
        <v>29.087</v>
      </c>
      <c r="N29" s="54">
        <v>4291.2727679031868</v>
      </c>
      <c r="O29" s="54">
        <v>4.4400000000000004</v>
      </c>
      <c r="P29" s="54">
        <v>2113.5522522522524</v>
      </c>
      <c r="Q29" s="54">
        <v>2.0880000000000001</v>
      </c>
      <c r="R29" s="54">
        <v>1893.9401340996169</v>
      </c>
      <c r="S29" s="54">
        <v>0.37</v>
      </c>
      <c r="T29" s="54">
        <v>487.45945945945948</v>
      </c>
      <c r="U29" s="54">
        <v>0</v>
      </c>
      <c r="V29" s="54">
        <v>0</v>
      </c>
      <c r="W29" s="54">
        <v>0.11700000000000001</v>
      </c>
      <c r="X29" s="54">
        <v>2444.5726495726494</v>
      </c>
      <c r="Y29" s="54">
        <v>0</v>
      </c>
      <c r="Z29" s="54">
        <v>0</v>
      </c>
      <c r="AA29" s="54">
        <v>2.5009999999999999</v>
      </c>
      <c r="AB29" s="54">
        <v>4150.3034786085564</v>
      </c>
    </row>
    <row r="30" spans="2:28" ht="14.45" customHeight="1">
      <c r="B30" s="57" t="s">
        <v>34</v>
      </c>
      <c r="C30" s="58" t="s">
        <v>33</v>
      </c>
      <c r="D30" s="56">
        <f>IF(B30="","",SUMPRODUCT((B$11:B30&lt;&gt;"")*1))</f>
        <v>17</v>
      </c>
      <c r="E30" s="54">
        <v>0.42699999999999999</v>
      </c>
      <c r="F30" s="54">
        <v>1154.3302107728337</v>
      </c>
      <c r="G30" s="54">
        <v>0.46700000000000003</v>
      </c>
      <c r="H30" s="54">
        <v>1208.6916488222698</v>
      </c>
      <c r="I30" s="54">
        <v>0.46200000000000002</v>
      </c>
      <c r="J30" s="54">
        <v>1521.9935064935064</v>
      </c>
      <c r="K30" s="54">
        <v>0.33300000000000002</v>
      </c>
      <c r="L30" s="54">
        <v>1806.6306306306305</v>
      </c>
      <c r="M30" s="54">
        <v>6.4000000000000001E-2</v>
      </c>
      <c r="N30" s="54">
        <v>2005.8125</v>
      </c>
      <c r="O30" s="54">
        <v>8.3000000000000004E-2</v>
      </c>
      <c r="P30" s="54">
        <v>1004.3975903614457</v>
      </c>
      <c r="Q30" s="54">
        <v>0.14000000000000001</v>
      </c>
      <c r="R30" s="54">
        <v>1043.9357142857143</v>
      </c>
      <c r="S30" s="54">
        <v>0</v>
      </c>
      <c r="T30" s="54">
        <v>0</v>
      </c>
      <c r="U30" s="54">
        <v>3.1E-2</v>
      </c>
      <c r="V30" s="54">
        <v>2109.9677419354839</v>
      </c>
      <c r="W30" s="54">
        <v>0</v>
      </c>
      <c r="X30" s="54">
        <v>0</v>
      </c>
      <c r="Y30" s="54">
        <v>5.5E-2</v>
      </c>
      <c r="Z30" s="54">
        <v>1648.090909090909</v>
      </c>
      <c r="AA30" s="54">
        <v>0.16700000000000001</v>
      </c>
      <c r="AB30" s="54">
        <v>1413.6107784431138</v>
      </c>
    </row>
    <row r="31" spans="2:28" ht="14.45" customHeight="1">
      <c r="B31" s="57" t="s">
        <v>35</v>
      </c>
      <c r="C31" s="58" t="s">
        <v>36</v>
      </c>
      <c r="D31" s="56">
        <f>IF(B31="","",SUMPRODUCT((B$11:B31&lt;&gt;"")*1))</f>
        <v>18</v>
      </c>
      <c r="E31" s="54">
        <v>30.576000000000001</v>
      </c>
      <c r="F31" s="54">
        <v>1174.6125392464678</v>
      </c>
      <c r="G31" s="54">
        <v>19.503</v>
      </c>
      <c r="H31" s="54">
        <v>1243.6125211505921</v>
      </c>
      <c r="I31" s="54">
        <v>0.14799999999999999</v>
      </c>
      <c r="J31" s="54">
        <v>1447.6283783783783</v>
      </c>
      <c r="K31" s="54">
        <v>8.5000000000000006E-2</v>
      </c>
      <c r="L31" s="54">
        <v>1053.0941176470587</v>
      </c>
      <c r="M31" s="54">
        <v>0.19400000000000001</v>
      </c>
      <c r="N31" s="54">
        <v>1294.5412371134021</v>
      </c>
      <c r="O31" s="54">
        <v>0.10100000000000001</v>
      </c>
      <c r="P31" s="54">
        <v>1233.5346534653465</v>
      </c>
      <c r="Q31" s="54">
        <v>0</v>
      </c>
      <c r="R31" s="54">
        <v>0</v>
      </c>
      <c r="S31" s="54">
        <v>0.06</v>
      </c>
      <c r="T31" s="54">
        <v>1770.1166666666666</v>
      </c>
      <c r="U31" s="54">
        <v>0.497</v>
      </c>
      <c r="V31" s="54">
        <v>2023.3460764587526</v>
      </c>
      <c r="W31" s="54">
        <v>0.436</v>
      </c>
      <c r="X31" s="54">
        <v>1217.1834862385322</v>
      </c>
      <c r="Y31" s="54">
        <v>0.71799999999999997</v>
      </c>
      <c r="Z31" s="54">
        <v>981.50696378830082</v>
      </c>
      <c r="AA31" s="54">
        <v>0.17699999999999999</v>
      </c>
      <c r="AB31" s="54">
        <v>1205.6723163841809</v>
      </c>
    </row>
    <row r="32" spans="2:28" ht="14.45" customHeight="1">
      <c r="B32" s="57" t="s">
        <v>37</v>
      </c>
      <c r="C32" s="58" t="s">
        <v>38</v>
      </c>
      <c r="D32" s="56">
        <f>IF(B32="","",SUMPRODUCT((B$11:B32&lt;&gt;"")*1))</f>
        <v>19</v>
      </c>
      <c r="E32" s="54">
        <v>0.17599999999999999</v>
      </c>
      <c r="F32" s="54">
        <v>1254.034090909091</v>
      </c>
      <c r="G32" s="54">
        <v>0.22</v>
      </c>
      <c r="H32" s="54">
        <v>1989.2090909090909</v>
      </c>
      <c r="I32" s="54">
        <v>0.433</v>
      </c>
      <c r="J32" s="54">
        <v>2004.4595842956121</v>
      </c>
      <c r="K32" s="54">
        <v>0.126</v>
      </c>
      <c r="L32" s="54">
        <v>1859.047619047619</v>
      </c>
      <c r="M32" s="54">
        <v>0.61199999999999999</v>
      </c>
      <c r="N32" s="54">
        <v>2193.0032679738561</v>
      </c>
      <c r="O32" s="54">
        <v>1.9890000000000001</v>
      </c>
      <c r="P32" s="54">
        <v>1603.211161387632</v>
      </c>
      <c r="Q32" s="54">
        <v>0.82499999999999996</v>
      </c>
      <c r="R32" s="54">
        <v>2020.5551515151515</v>
      </c>
      <c r="S32" s="54">
        <v>0.28599999999999998</v>
      </c>
      <c r="T32" s="54">
        <v>2007.8181818181818</v>
      </c>
      <c r="U32" s="54">
        <v>1.387</v>
      </c>
      <c r="V32" s="54">
        <v>1562.4369142033165</v>
      </c>
      <c r="W32" s="54">
        <v>0.93899999999999995</v>
      </c>
      <c r="X32" s="54">
        <v>1760.7092651757189</v>
      </c>
      <c r="Y32" s="54">
        <v>0.35</v>
      </c>
      <c r="Z32" s="54">
        <v>899.50285714285712</v>
      </c>
      <c r="AA32" s="54">
        <v>0.46300000000000002</v>
      </c>
      <c r="AB32" s="54">
        <v>591.086393088553</v>
      </c>
    </row>
    <row r="33" spans="1:31" ht="14.45" customHeight="1">
      <c r="B33" s="57" t="s">
        <v>39</v>
      </c>
      <c r="C33" s="58" t="s">
        <v>40</v>
      </c>
      <c r="D33" s="56">
        <v>20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2.3E-2</v>
      </c>
      <c r="Z33" s="54">
        <v>597.95652173913049</v>
      </c>
      <c r="AA33" s="54">
        <v>1.2E-2</v>
      </c>
      <c r="AB33" s="54">
        <v>503.16666666666669</v>
      </c>
    </row>
    <row r="34" spans="1:31" ht="14.45" customHeight="1">
      <c r="B34" s="57"/>
      <c r="C34" s="58"/>
      <c r="D34" s="56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</row>
    <row r="35" spans="1:31" ht="14.45" customHeight="1">
      <c r="B35" s="57" t="s">
        <v>41</v>
      </c>
      <c r="C35" s="58" t="s">
        <v>40</v>
      </c>
      <c r="D35" s="56">
        <f>IF(B35="","",SUMPRODUCT((B$11:B35&lt;&gt;"")*1))</f>
        <v>21</v>
      </c>
      <c r="E35" s="54">
        <v>0.121</v>
      </c>
      <c r="F35" s="54">
        <v>8100</v>
      </c>
      <c r="G35" s="54">
        <v>4.4999999999999998E-2</v>
      </c>
      <c r="H35" s="54">
        <v>4210.9111111111115</v>
      </c>
      <c r="I35" s="54">
        <v>0.32900000000000001</v>
      </c>
      <c r="J35" s="54">
        <v>4050.1519756838907</v>
      </c>
      <c r="K35" s="54">
        <v>0.38300000000000001</v>
      </c>
      <c r="L35" s="54">
        <v>3129.7963446475196</v>
      </c>
      <c r="M35" s="54">
        <v>0.90500000000000003</v>
      </c>
      <c r="N35" s="54">
        <v>2341.5569060773482</v>
      </c>
      <c r="O35" s="54">
        <v>3.4020000000000001</v>
      </c>
      <c r="P35" s="54">
        <v>1648.6740152851264</v>
      </c>
      <c r="Q35" s="54">
        <v>0.20799999999999999</v>
      </c>
      <c r="R35" s="54">
        <v>1369.1826923076924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</row>
    <row r="36" spans="1:31" ht="14.45" customHeight="1">
      <c r="B36" s="57" t="s">
        <v>42</v>
      </c>
      <c r="C36" s="58" t="s">
        <v>43</v>
      </c>
      <c r="D36" s="56">
        <f>IF(B36="","",SUMPRODUCT((B$11:B36&lt;&gt;"")*1))</f>
        <v>22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5.1999999999999998E-2</v>
      </c>
      <c r="N36" s="54">
        <v>2119.5</v>
      </c>
      <c r="O36" s="54">
        <v>1.647</v>
      </c>
      <c r="P36" s="54">
        <v>2798.74802671524</v>
      </c>
      <c r="Q36" s="54">
        <v>2.1379999999999999</v>
      </c>
      <c r="R36" s="54">
        <v>1678.3947614593078</v>
      </c>
      <c r="S36" s="54">
        <v>0</v>
      </c>
      <c r="T36" s="54">
        <v>0</v>
      </c>
      <c r="U36" s="54">
        <v>0</v>
      </c>
      <c r="V36" s="54">
        <v>0</v>
      </c>
      <c r="W36" s="54">
        <v>0.438</v>
      </c>
      <c r="X36" s="54">
        <v>699.44292237442914</v>
      </c>
      <c r="Y36" s="54">
        <v>0.46200000000000002</v>
      </c>
      <c r="Z36" s="54">
        <v>615.35930735930742</v>
      </c>
      <c r="AA36" s="54">
        <v>0.16500000000000001</v>
      </c>
      <c r="AB36" s="54">
        <v>1953.3272727272727</v>
      </c>
    </row>
    <row r="37" spans="1:31" ht="14.45" customHeight="1">
      <c r="B37" s="57" t="s">
        <v>44</v>
      </c>
      <c r="C37" s="58" t="s">
        <v>45</v>
      </c>
      <c r="D37" s="56">
        <f>IF(B37="","",SUMPRODUCT((B$11:B37&lt;&gt;"")*1))</f>
        <v>23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255.3</v>
      </c>
      <c r="N37" s="54">
        <v>1578.7501762632198</v>
      </c>
      <c r="O37" s="54">
        <v>768.6</v>
      </c>
      <c r="P37" s="54">
        <v>1702</v>
      </c>
      <c r="Q37" s="54">
        <v>47.3</v>
      </c>
      <c r="R37" s="54">
        <v>1944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</row>
    <row r="38" spans="1:31" ht="14.45" customHeight="1">
      <c r="B38" s="57" t="s">
        <v>46</v>
      </c>
      <c r="C38" s="58" t="s">
        <v>47</v>
      </c>
      <c r="D38" s="56">
        <f>IF(B38="","",SUMPRODUCT((B$11:B38&lt;&gt;"")*1))</f>
        <v>24</v>
      </c>
      <c r="E38" s="54">
        <v>0.379</v>
      </c>
      <c r="F38" s="54">
        <v>3009.3852242744065</v>
      </c>
      <c r="G38" s="54">
        <v>0.497</v>
      </c>
      <c r="H38" s="54">
        <v>2770.9899396378269</v>
      </c>
      <c r="I38" s="54">
        <v>0.53800000000000003</v>
      </c>
      <c r="J38" s="54">
        <v>2937.1784386617101</v>
      </c>
      <c r="K38" s="54">
        <v>0.53100000000000003</v>
      </c>
      <c r="L38" s="54">
        <v>3099.3841807909603</v>
      </c>
      <c r="M38" s="54">
        <v>0.57399999999999995</v>
      </c>
      <c r="N38" s="54">
        <v>3303.9634146341464</v>
      </c>
      <c r="O38" s="54">
        <v>0.438</v>
      </c>
      <c r="P38" s="54">
        <v>3051.8401826484019</v>
      </c>
      <c r="Q38" s="54">
        <v>0.46</v>
      </c>
      <c r="R38" s="54">
        <v>2960.3173913043479</v>
      </c>
      <c r="S38" s="54">
        <v>0.433</v>
      </c>
      <c r="T38" s="54">
        <v>3245.5103926096999</v>
      </c>
      <c r="U38" s="54">
        <v>0</v>
      </c>
      <c r="V38" s="54">
        <v>0</v>
      </c>
      <c r="W38" s="54">
        <v>0.43</v>
      </c>
      <c r="X38" s="54">
        <v>2926.841860465116</v>
      </c>
      <c r="Y38" s="54">
        <v>0.46600000000000003</v>
      </c>
      <c r="Z38" s="54">
        <v>2352.1952789699571</v>
      </c>
      <c r="AA38" s="54">
        <v>0.55600000000000005</v>
      </c>
      <c r="AB38" s="54">
        <v>3025.1852517985612</v>
      </c>
    </row>
    <row r="39" spans="1:31" ht="14.45" customHeight="1">
      <c r="B39" s="57" t="s">
        <v>48</v>
      </c>
      <c r="C39" s="58" t="s">
        <v>49</v>
      </c>
      <c r="D39" s="56">
        <f>IF(B39="","",SUMPRODUCT((B$11:B39&lt;&gt;"")*1))</f>
        <v>25</v>
      </c>
      <c r="E39" s="54">
        <v>110.873</v>
      </c>
      <c r="F39" s="54">
        <v>2792.2869138563942</v>
      </c>
      <c r="G39" s="54">
        <v>0</v>
      </c>
      <c r="H39" s="54">
        <v>0</v>
      </c>
      <c r="I39" s="54">
        <v>69.081999999999994</v>
      </c>
      <c r="J39" s="54">
        <v>2808.0982600387943</v>
      </c>
      <c r="K39" s="54">
        <v>0</v>
      </c>
      <c r="L39" s="54">
        <v>0</v>
      </c>
      <c r="M39" s="54">
        <v>46.106999999999999</v>
      </c>
      <c r="N39" s="54">
        <v>2827.1273342442578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24.722999999999999</v>
      </c>
      <c r="X39" s="54">
        <v>2453.5242891234884</v>
      </c>
      <c r="Y39" s="54">
        <v>0</v>
      </c>
      <c r="Z39" s="54">
        <v>0</v>
      </c>
      <c r="AA39" s="54">
        <v>14.311</v>
      </c>
      <c r="AB39" s="54">
        <v>2332.6058975613164</v>
      </c>
    </row>
    <row r="40" spans="1:31" ht="14.45" customHeight="1">
      <c r="B40" s="57"/>
      <c r="C40" s="58"/>
      <c r="D40" s="56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</row>
    <row r="41" spans="1:31" ht="14.45" customHeight="1">
      <c r="B41" s="57" t="s">
        <v>50</v>
      </c>
      <c r="C41" s="58" t="s">
        <v>51</v>
      </c>
      <c r="D41" s="56">
        <f>IF(B41="","",SUMPRODUCT((B$11:B41&lt;&gt;"")*1))</f>
        <v>26</v>
      </c>
      <c r="E41" s="54">
        <v>3.8889999999999998</v>
      </c>
      <c r="F41" s="54">
        <v>3129.9174595011573</v>
      </c>
      <c r="G41" s="54">
        <v>4.3890000000000002</v>
      </c>
      <c r="H41" s="54">
        <v>3531.0722260195944</v>
      </c>
      <c r="I41" s="54">
        <v>6.0750000000000002</v>
      </c>
      <c r="J41" s="54">
        <v>3325.17316872428</v>
      </c>
      <c r="K41" s="54">
        <v>7.0190000000000001</v>
      </c>
      <c r="L41" s="54">
        <v>3006.8649380253596</v>
      </c>
      <c r="M41" s="54">
        <v>10.246</v>
      </c>
      <c r="N41" s="54">
        <v>2418.5247901620146</v>
      </c>
      <c r="O41" s="54">
        <v>16.873000000000001</v>
      </c>
      <c r="P41" s="54">
        <v>1935.2613643098441</v>
      </c>
      <c r="Q41" s="54">
        <v>6.7210000000000001</v>
      </c>
      <c r="R41" s="54">
        <v>3043.2173783663143</v>
      </c>
      <c r="S41" s="54">
        <v>5.8659999999999997</v>
      </c>
      <c r="T41" s="54">
        <v>3220.3482782134333</v>
      </c>
      <c r="U41" s="54">
        <v>6.4320000000000004</v>
      </c>
      <c r="V41" s="54">
        <v>2899.5247201492539</v>
      </c>
      <c r="W41" s="54">
        <v>5.6630000000000003</v>
      </c>
      <c r="X41" s="54">
        <v>3163.3307434222143</v>
      </c>
      <c r="Y41" s="54">
        <v>5.2119999999999997</v>
      </c>
      <c r="Z41" s="54">
        <v>3269.1331542594012</v>
      </c>
      <c r="AA41" s="54">
        <v>9.327</v>
      </c>
      <c r="AB41" s="54">
        <v>3060.1390586469392</v>
      </c>
    </row>
    <row r="42" spans="1:31" ht="14.45" customHeight="1">
      <c r="B42" s="57" t="s">
        <v>52</v>
      </c>
      <c r="C42" s="58" t="s">
        <v>53</v>
      </c>
      <c r="D42" s="56">
        <f>IF(B42="","",SUMPRODUCT((B$11:B42&lt;&gt;"")*1))</f>
        <v>27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0.34200000000000003</v>
      </c>
      <c r="L42" s="54">
        <v>2196.9736842105262</v>
      </c>
      <c r="M42" s="54">
        <v>5.133</v>
      </c>
      <c r="N42" s="54">
        <v>1190.3654782778103</v>
      </c>
      <c r="O42" s="54">
        <v>12.79</v>
      </c>
      <c r="P42" s="54">
        <v>1028.0396403440188</v>
      </c>
      <c r="Q42" s="54">
        <v>0.248</v>
      </c>
      <c r="R42" s="54">
        <v>1137.1572580645161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</row>
    <row r="43" spans="1:31" ht="14.45" customHeight="1">
      <c r="B43" s="57"/>
      <c r="C43" s="58"/>
      <c r="D43" s="56" t="str">
        <f>IF(B43="","",SUMPRODUCT((B$11:B43&lt;&gt;"")*1))</f>
        <v/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</row>
    <row r="44" spans="1:31" ht="14.45" customHeight="1">
      <c r="A44" s="50" t="s">
        <v>54</v>
      </c>
      <c r="B44" s="59"/>
      <c r="C44" s="11"/>
      <c r="D44" s="56" t="str">
        <f>IF(B44="","",SUMPRODUCT((B$11:B44&lt;&gt;"")*1))</f>
        <v/>
      </c>
      <c r="E44" s="53"/>
      <c r="F44" s="53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</row>
    <row r="45" spans="1:31" s="50" customFormat="1" ht="14.45" customHeight="1">
      <c r="B45" s="60" t="s">
        <v>55</v>
      </c>
      <c r="D45" s="56">
        <f>IF(B45="","",SUMPRODUCT((B$11:B45&lt;&gt;"")*1))</f>
        <v>28</v>
      </c>
      <c r="E45" s="53">
        <f>IF(SUM(E46:E48)&lt;0.001,"-",SUM(E46:E48))</f>
        <v>354.524</v>
      </c>
      <c r="F45" s="53">
        <f>IF(ISERR(SUMPRODUCT(E46:E48,F46:F48)/E45),"-",SUMPRODUCT(E46:E48,F46:F48)/E45)</f>
        <v>1765.0796899504687</v>
      </c>
      <c r="G45" s="53">
        <f t="shared" ref="G45" si="0">IF(SUM(G46:G48)&lt;0.001,"-",SUM(G46:G48))</f>
        <v>294.459</v>
      </c>
      <c r="H45" s="53">
        <f t="shared" ref="H45" si="1">IF(ISERR(SUMPRODUCT(G46:G48,H46:H48)/G45),"-",SUMPRODUCT(G46:G48,H46:H48)/G45)</f>
        <v>1652.0445630800891</v>
      </c>
      <c r="I45" s="53">
        <f t="shared" ref="I45" si="2">IF(SUM(I46:I48)&lt;0.001,"-",SUM(I46:I48))</f>
        <v>419.00200000000001</v>
      </c>
      <c r="J45" s="53">
        <f t="shared" ref="J45" si="3">IF(ISERR(SUMPRODUCT(I46:I48,J46:J48)/I45),"-",SUMPRODUCT(I46:I48,J46:J48)/I45)</f>
        <v>1747.853535305321</v>
      </c>
      <c r="K45" s="53">
        <f t="shared" ref="K45" si="4">IF(SUM(K46:K48)&lt;0.001,"-",SUM(K46:K48))</f>
        <v>163.41399999999999</v>
      </c>
      <c r="L45" s="53">
        <f>IF(ISERR(SUMPRODUCT(K46:K48,L46:L48)/K45),"-",SUMPRODUCT(K46:K48,L46:L48)/K45)</f>
        <v>1331.3819011834971</v>
      </c>
      <c r="M45" s="53">
        <f t="shared" ref="M45" si="5">IF(SUM(M46:M48)&lt;0.001,"-",SUM(M46:M48))</f>
        <v>287.83600000000001</v>
      </c>
      <c r="N45" s="53">
        <f>IF(ISERR(SUMPRODUCT(M46:M48,N46:N48)/M45),"-",SUMPRODUCT(M46:M48,N46:N48)/M45)</f>
        <v>2391.2862359121164</v>
      </c>
      <c r="O45" s="53">
        <f t="shared" ref="O45" si="6">IF(SUM(O46:O48)&lt;0.001,"-",SUM(O46:O48))</f>
        <v>338.78500000000003</v>
      </c>
      <c r="P45" s="53">
        <f t="shared" ref="P45" si="7">IF(ISERR(SUMPRODUCT(O46:O48,P46:P48)/O45),"-",SUMPRODUCT(O46:O48,P46:P48)/O45)</f>
        <v>1945.9376153017402</v>
      </c>
      <c r="Q45" s="53">
        <f t="shared" ref="Q45" si="8">IF(SUM(Q46:Q48)&lt;0.001,"-",SUM(Q46:Q48))</f>
        <v>415.59900000000005</v>
      </c>
      <c r="R45" s="53">
        <f t="shared" ref="R45" si="9">IF(ISERR(SUMPRODUCT(Q46:Q48,R46:R48)/Q45),"-",SUMPRODUCT(Q46:Q48,R46:R48)/Q45)</f>
        <v>1437.8557239069391</v>
      </c>
      <c r="S45" s="53">
        <f t="shared" ref="S45" si="10">IF(SUM(S46:S48)&lt;0.001,"-",SUM(S46:S48))</f>
        <v>944.52600000000007</v>
      </c>
      <c r="T45" s="53">
        <f t="shared" ref="T45" si="11">IF(ISERR(SUMPRODUCT(S46:S48,T46:T48)/S45),"-",SUMPRODUCT(S46:S48,T46:T48)/S45)</f>
        <v>1296.7212199558298</v>
      </c>
      <c r="U45" s="53">
        <f t="shared" ref="U45" si="12">IF(SUM(U46:U48)&lt;0.001,"-",SUM(U46:U48))</f>
        <v>275.21699999999998</v>
      </c>
      <c r="V45" s="53">
        <f t="shared" ref="V45" si="13">IF(ISERR(SUMPRODUCT(U46:U48,V46:V48)/U45),"-",SUMPRODUCT(U46:U48,V46:V48)/U45)</f>
        <v>1734.5902033667978</v>
      </c>
      <c r="W45" s="53">
        <f t="shared" ref="W45" si="14">IF(SUM(W46:W48)&lt;0.001,"-",SUM(W46:W48))</f>
        <v>1018.557</v>
      </c>
      <c r="X45" s="53">
        <f t="shared" ref="X45" si="15">IF(ISERR(SUMPRODUCT(W46:W48,X46:X48)/W45),"-",SUMPRODUCT(W46:W48,X46:X48)/W45)</f>
        <v>1578.9680420437933</v>
      </c>
      <c r="Y45" s="53">
        <f t="shared" ref="Y45" si="16">IF(SUM(Y46:Y48)&lt;0.001,"-",SUM(Y46:Y48))</f>
        <v>303.51299999999998</v>
      </c>
      <c r="Z45" s="53">
        <f t="shared" ref="Z45" si="17">IF(ISERR(SUMPRODUCT(Y46:Y48,Z46:Z48)/Y45),"-",SUMPRODUCT(Y46:Y48,Z46:Z48)/Y45)</f>
        <v>1805.0383805636006</v>
      </c>
      <c r="AA45" s="53">
        <f t="shared" ref="AA45" si="18">IF(SUM(AA46:AA48)&lt;0.001,"-",SUM(AA46:AA48))</f>
        <v>637.976</v>
      </c>
      <c r="AB45" s="53">
        <f t="shared" ref="AB45" si="19">IF(ISERR(SUMPRODUCT(AA46:AA48,AB46:AB48)/AA45),"-",SUMPRODUCT(AA46:AA48,AB46:AB48)/AA45)</f>
        <v>1807.8946041857375</v>
      </c>
      <c r="AE45" s="11"/>
    </row>
    <row r="46" spans="1:31" ht="14.45" customHeight="1">
      <c r="B46" s="57" t="s">
        <v>27</v>
      </c>
      <c r="C46" s="58" t="s">
        <v>28</v>
      </c>
      <c r="D46" s="56">
        <f>IF(B46="","",SUMPRODUCT((B$11:B46&lt;&gt;"")*1))</f>
        <v>29</v>
      </c>
      <c r="E46" s="54">
        <v>24.253</v>
      </c>
      <c r="F46" s="54">
        <v>2294.7007792850368</v>
      </c>
      <c r="G46" s="54">
        <v>19.463000000000001</v>
      </c>
      <c r="H46" s="54">
        <v>2331.6233879669117</v>
      </c>
      <c r="I46" s="54">
        <v>24.204000000000001</v>
      </c>
      <c r="J46" s="54">
        <v>2141.629028259792</v>
      </c>
      <c r="K46" s="54">
        <v>27.478999999999999</v>
      </c>
      <c r="L46" s="54">
        <v>2213.3947014083483</v>
      </c>
      <c r="M46" s="54">
        <v>91.867000000000004</v>
      </c>
      <c r="N46" s="54">
        <v>2414.4677414087755</v>
      </c>
      <c r="O46" s="54">
        <v>23.234999999999999</v>
      </c>
      <c r="P46" s="54">
        <v>2263.7554981708631</v>
      </c>
      <c r="Q46" s="54">
        <v>176.34700000000001</v>
      </c>
      <c r="R46" s="54">
        <v>1467.8363340459434</v>
      </c>
      <c r="S46" s="54">
        <v>129.65199999999999</v>
      </c>
      <c r="T46" s="54">
        <v>1391.7897525684139</v>
      </c>
      <c r="U46" s="54">
        <v>15.686</v>
      </c>
      <c r="V46" s="54">
        <v>2503.5487696034679</v>
      </c>
      <c r="W46" s="54">
        <v>17.547999999999998</v>
      </c>
      <c r="X46" s="54">
        <v>2578.9346364258035</v>
      </c>
      <c r="Y46" s="54">
        <v>27.513000000000002</v>
      </c>
      <c r="Z46" s="54">
        <v>1805.4233998473449</v>
      </c>
      <c r="AA46" s="54">
        <v>25.75</v>
      </c>
      <c r="AB46" s="54">
        <v>2072.9601553398056</v>
      </c>
    </row>
    <row r="47" spans="1:31" ht="14.45" customHeight="1">
      <c r="B47" s="57" t="s">
        <v>56</v>
      </c>
      <c r="C47" s="58" t="s">
        <v>30</v>
      </c>
      <c r="D47" s="56">
        <f>IF(B47="","",SUMPRODUCT((B$11:B47&lt;&gt;"")*1))</f>
        <v>30</v>
      </c>
      <c r="E47" s="54">
        <v>201</v>
      </c>
      <c r="F47" s="54">
        <v>1765</v>
      </c>
      <c r="G47" s="54">
        <v>0</v>
      </c>
      <c r="H47" s="54">
        <v>0</v>
      </c>
      <c r="I47" s="54">
        <v>324</v>
      </c>
      <c r="J47" s="54">
        <v>1748</v>
      </c>
      <c r="K47" s="54">
        <v>67</v>
      </c>
      <c r="L47" s="54">
        <v>1331</v>
      </c>
      <c r="M47" s="54">
        <v>194</v>
      </c>
      <c r="N47" s="54">
        <v>2391</v>
      </c>
      <c r="O47" s="54">
        <v>302</v>
      </c>
      <c r="P47" s="54">
        <v>1946</v>
      </c>
      <c r="Q47" s="54">
        <v>0</v>
      </c>
      <c r="R47" s="54">
        <v>0</v>
      </c>
      <c r="S47" s="54">
        <v>83</v>
      </c>
      <c r="T47" s="54">
        <v>1297</v>
      </c>
      <c r="U47" s="54">
        <v>84</v>
      </c>
      <c r="V47" s="54">
        <v>1735</v>
      </c>
      <c r="W47" s="54">
        <v>574</v>
      </c>
      <c r="X47" s="54">
        <v>1579</v>
      </c>
      <c r="Y47" s="54">
        <v>276</v>
      </c>
      <c r="Z47" s="54">
        <v>1805</v>
      </c>
      <c r="AA47" s="54">
        <v>317</v>
      </c>
      <c r="AB47" s="54">
        <v>1808</v>
      </c>
    </row>
    <row r="48" spans="1:31" ht="14.45" customHeight="1">
      <c r="B48" s="57" t="s">
        <v>57</v>
      </c>
      <c r="C48" s="58" t="s">
        <v>30</v>
      </c>
      <c r="D48" s="56">
        <f>IF(B48="","",SUMPRODUCT((B$11:B48&lt;&gt;"")*1))</f>
        <v>31</v>
      </c>
      <c r="E48" s="54">
        <v>129.27099999999999</v>
      </c>
      <c r="F48" s="54">
        <v>1665.8394690224411</v>
      </c>
      <c r="G48" s="54">
        <v>274.99599999999998</v>
      </c>
      <c r="H48" s="54">
        <v>1603.9469810469971</v>
      </c>
      <c r="I48" s="54">
        <v>70.798000000000002</v>
      </c>
      <c r="J48" s="54">
        <v>1612.5616260346337</v>
      </c>
      <c r="K48" s="54">
        <v>68.935000000000002</v>
      </c>
      <c r="L48" s="54">
        <v>980.16347283673031</v>
      </c>
      <c r="M48" s="54">
        <v>1.9690000000000001</v>
      </c>
      <c r="N48" s="54">
        <v>1337.9162011173185</v>
      </c>
      <c r="O48" s="54">
        <v>13.55</v>
      </c>
      <c r="P48" s="54">
        <v>1399.5657564575645</v>
      </c>
      <c r="Q48" s="54">
        <v>239.25200000000001</v>
      </c>
      <c r="R48" s="54">
        <v>1415.7577240733619</v>
      </c>
      <c r="S48" s="54">
        <v>731.87400000000002</v>
      </c>
      <c r="T48" s="54">
        <v>1279.848145992343</v>
      </c>
      <c r="U48" s="54">
        <v>175.53100000000001</v>
      </c>
      <c r="V48" s="54">
        <v>1665.6775498345021</v>
      </c>
      <c r="W48" s="54">
        <v>427.00900000000001</v>
      </c>
      <c r="X48" s="54">
        <v>1537.8313033214756</v>
      </c>
      <c r="Y48" s="54">
        <v>0</v>
      </c>
      <c r="Z48" s="54">
        <v>0</v>
      </c>
      <c r="AA48" s="54">
        <v>295.226</v>
      </c>
      <c r="AB48" s="54">
        <v>1784.6620690589582</v>
      </c>
    </row>
    <row r="49" spans="1:31" ht="14.45" customHeight="1">
      <c r="B49" s="61"/>
      <c r="C49" s="61"/>
      <c r="D49" s="56" t="str">
        <f>IF(B49="","",SUMPRODUCT((B$11:B49&lt;&gt;"")*1))</f>
        <v/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</row>
    <row r="50" spans="1:31" ht="14.45" customHeight="1">
      <c r="A50" s="50" t="s">
        <v>58</v>
      </c>
      <c r="B50" s="59"/>
      <c r="C50" s="11"/>
      <c r="D50" s="56" t="str">
        <f>IF(B50="","",SUMPRODUCT((B$11:B50&lt;&gt;"")*1))</f>
        <v/>
      </c>
      <c r="E50" s="53"/>
      <c r="F50" s="5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</row>
    <row r="51" spans="1:31" s="50" customFormat="1" ht="14.45" customHeight="1">
      <c r="B51" s="60" t="s">
        <v>59</v>
      </c>
      <c r="D51" s="56">
        <f>IF(B51="","",SUMPRODUCT((B$11:B51&lt;&gt;"")*1))</f>
        <v>32</v>
      </c>
      <c r="E51" s="53">
        <f>IF(SUM(E52:E77)&lt;0.001,"-",SUM(E52:E77))</f>
        <v>1911.636</v>
      </c>
      <c r="F51" s="53">
        <f>IF(ISERR(SUMPRODUCT(E52:E77,F52:F77)/E51),"-",SUMPRODUCT(E52:E77,F52:F77)/E51)</f>
        <v>378.13842907331724</v>
      </c>
      <c r="G51" s="53">
        <f>IF(SUM(G52:G77)&lt;0.001,"-",SUM(G52:G77))</f>
        <v>2184.7109999999998</v>
      </c>
      <c r="H51" s="53">
        <f>IF(ISERR(SUMPRODUCT(G52:G77,H52:H77)/G51),"-",SUMPRODUCT(G52:G77,H52:H77)/G51)</f>
        <v>336.08838514567839</v>
      </c>
      <c r="I51" s="53">
        <f>IF(SUM(I52:I77)&lt;0.001,"-",SUM(I52:I77))</f>
        <v>1852.6559999999999</v>
      </c>
      <c r="J51" s="53">
        <f>IF(ISERR(SUMPRODUCT(I52:I77,J52:J77)/I51),"-",SUMPRODUCT(I52:I77,J52:J77)/I51)</f>
        <v>362.92851020372916</v>
      </c>
      <c r="K51" s="53">
        <f>IF(SUM(K52:K77)&lt;0.001,"-",SUM(K52:K77))</f>
        <v>1230.6139999999998</v>
      </c>
      <c r="L51" s="53">
        <f>IF(ISERR(SUMPRODUCT(K52:K77,L52:L77)/K51),"-",SUMPRODUCT(K52:K77,L52:L77)/K51)</f>
        <v>411.52318029861522</v>
      </c>
      <c r="M51" s="53">
        <f>IF(SUM(M52:M77)&lt;0.001,"-",SUM(M52:M77))</f>
        <v>821.05799999999999</v>
      </c>
      <c r="N51" s="53">
        <f>IF(ISERR(SUMPRODUCT(M52:M77,N52:N77)/M51),"-",SUMPRODUCT(M52:M77,N52:N77)/M51)</f>
        <v>412.84470159233575</v>
      </c>
      <c r="O51" s="53">
        <f>IF(SUM(O52:O77)&lt;0.001,"-",SUM(O52:O77))</f>
        <v>3015.5350000000003</v>
      </c>
      <c r="P51" s="53">
        <f>IF(ISERR(SUMPRODUCT(O52:O77,P52:P77)/O51),"-",SUMPRODUCT(O52:O77,P52:P77)/O51)</f>
        <v>484.27929869824101</v>
      </c>
      <c r="Q51" s="53">
        <f>IF(SUM(Q52:Q77)&lt;0.001,"-",SUM(Q52:Q77))</f>
        <v>1933.5850000000005</v>
      </c>
      <c r="R51" s="53">
        <f>IF(ISERR(SUMPRODUCT(Q52:Q77,R52:R77)/Q51),"-",SUMPRODUCT(Q52:Q77,R52:R77)/Q51)</f>
        <v>463.9157575177714</v>
      </c>
      <c r="S51" s="53">
        <f>IF(SUM(S52:S77)&lt;0.001,"-",SUM(S52:S77))</f>
        <v>456.88000000000005</v>
      </c>
      <c r="T51" s="53">
        <f>IF(ISERR(SUMPRODUCT(S52:S77,T52:T77)/S51),"-",SUMPRODUCT(S52:S77,T52:T77)/S51)</f>
        <v>641.25552442654521</v>
      </c>
      <c r="U51" s="53">
        <f>IF(SUM(U52:U77)&lt;0.001,"-",SUM(U52:U77))</f>
        <v>239.99399999999997</v>
      </c>
      <c r="V51" s="53">
        <f>IF(ISERR(SUMPRODUCT(U52:U77,V52:V77)/U51),"-",SUMPRODUCT(U52:U77,V52:V77)/U51)</f>
        <v>849.95471136778428</v>
      </c>
      <c r="W51" s="53">
        <f>IF(SUM(W52:W77)&lt;0.001,"-",SUM(W52:W77))</f>
        <v>353.54399999999998</v>
      </c>
      <c r="X51" s="53">
        <f>IF(ISERR(SUMPRODUCT(W52:W77,X52:X77)/W51),"-",SUMPRODUCT(W52:W77,X52:X77)/W51)</f>
        <v>663.27067917996055</v>
      </c>
      <c r="Y51" s="53">
        <f>IF(SUM(Y52:Y77)&lt;0.001,"-",SUM(Y52:Y77))</f>
        <v>630.21800000000007</v>
      </c>
      <c r="Z51" s="53">
        <f>IF(ISERR(SUMPRODUCT(Y52:Y77,Z52:Z77)/Y51),"-",SUMPRODUCT(Y52:Y77,Z52:Z77)/Y51)</f>
        <v>489.77290715276291</v>
      </c>
      <c r="AA51" s="53">
        <f>IF(SUM(AA52:AA77)&lt;0.001,"-",SUM(AA52:AA77))</f>
        <v>1015.763</v>
      </c>
      <c r="AB51" s="53">
        <f>IF(ISERR(SUMPRODUCT(AA52:AA77,AB52:AB77)/AA51),"-",SUMPRODUCT(AA52:AA77,AB52:AB77)/AA51)</f>
        <v>488.09275391995965</v>
      </c>
      <c r="AE51" s="11"/>
    </row>
    <row r="52" spans="1:31" ht="14.45" customHeight="1">
      <c r="B52" s="57" t="s">
        <v>18</v>
      </c>
      <c r="C52" s="58" t="s">
        <v>16</v>
      </c>
      <c r="D52" s="56">
        <f>IF(B52="","",SUMPRODUCT((B$11:B52&lt;&gt;"")*1))</f>
        <v>33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13.445</v>
      </c>
      <c r="P52" s="54">
        <v>449.2839717367051</v>
      </c>
      <c r="Q52" s="54">
        <v>0</v>
      </c>
      <c r="R52" s="54">
        <v>0</v>
      </c>
      <c r="S52" s="54">
        <v>1.2010000000000001</v>
      </c>
      <c r="T52" s="54">
        <v>220.64779350541215</v>
      </c>
      <c r="U52" s="54">
        <v>0</v>
      </c>
      <c r="V52" s="54">
        <v>0</v>
      </c>
      <c r="W52" s="54">
        <v>8.0000000000000002E-3</v>
      </c>
      <c r="X52" s="54">
        <v>734.375</v>
      </c>
      <c r="Y52" s="54">
        <v>0</v>
      </c>
      <c r="Z52" s="54">
        <v>0</v>
      </c>
      <c r="AA52" s="54">
        <v>0</v>
      </c>
      <c r="AB52" s="54">
        <v>0</v>
      </c>
    </row>
    <row r="53" spans="1:31" ht="14.45" customHeight="1">
      <c r="B53" s="57" t="s">
        <v>19</v>
      </c>
      <c r="C53" s="58" t="s">
        <v>20</v>
      </c>
      <c r="D53" s="56">
        <f>IF(B53="","",SUMPRODUCT((B$11:B53&lt;&gt;"")*1))</f>
        <v>34</v>
      </c>
      <c r="E53" s="54">
        <v>5.9290000000000003</v>
      </c>
      <c r="F53" s="54">
        <v>268.51492663180971</v>
      </c>
      <c r="G53" s="54">
        <v>1.8580000000000001</v>
      </c>
      <c r="H53" s="54">
        <v>247.65931108719053</v>
      </c>
      <c r="I53" s="54">
        <v>6.5759999999999996</v>
      </c>
      <c r="J53" s="54">
        <v>519.78938564476891</v>
      </c>
      <c r="K53" s="54">
        <v>1.716</v>
      </c>
      <c r="L53" s="54">
        <v>375.31235431235433</v>
      </c>
      <c r="M53" s="54">
        <v>50.956000000000003</v>
      </c>
      <c r="N53" s="54">
        <v>365.33442577910353</v>
      </c>
      <c r="O53" s="54">
        <v>2105.8090000000002</v>
      </c>
      <c r="P53" s="54">
        <v>493.15214627727403</v>
      </c>
      <c r="Q53" s="54">
        <v>1426.9690000000001</v>
      </c>
      <c r="R53" s="54">
        <v>438.19378697084517</v>
      </c>
      <c r="S53" s="54">
        <v>103.998</v>
      </c>
      <c r="T53" s="54">
        <v>369.66652243312376</v>
      </c>
      <c r="U53" s="54">
        <v>0.20100000000000001</v>
      </c>
      <c r="V53" s="54">
        <v>457.28358208955223</v>
      </c>
      <c r="W53" s="54">
        <v>0.35899999999999999</v>
      </c>
      <c r="X53" s="54">
        <v>449.72701949860726</v>
      </c>
      <c r="Y53" s="54">
        <v>15.654999999999999</v>
      </c>
      <c r="Z53" s="54">
        <v>378.98824656659218</v>
      </c>
      <c r="AA53" s="54">
        <v>7.2350000000000003</v>
      </c>
      <c r="AB53" s="54">
        <v>255.11154111955767</v>
      </c>
    </row>
    <row r="54" spans="1:31" ht="14.45" customHeight="1">
      <c r="B54" s="57" t="s">
        <v>21</v>
      </c>
      <c r="C54" s="58" t="s">
        <v>20</v>
      </c>
      <c r="D54" s="56">
        <f>IF(B54="","",SUMPRODUCT((B$11:B54&lt;&gt;"")*1))</f>
        <v>35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0.04</v>
      </c>
      <c r="L54" s="54">
        <v>974.7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</row>
    <row r="55" spans="1:31" ht="14.45" customHeight="1">
      <c r="B55" s="57" t="s">
        <v>22</v>
      </c>
      <c r="C55" s="58" t="s">
        <v>20</v>
      </c>
      <c r="D55" s="56">
        <f>IF(B55="","",SUMPRODUCT((B$11:B55&lt;&gt;"")*1))</f>
        <v>36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8.7029999999999994</v>
      </c>
      <c r="P55" s="54">
        <v>425.08399402504881</v>
      </c>
      <c r="Q55" s="54">
        <v>1.2070000000000001</v>
      </c>
      <c r="R55" s="54">
        <v>448.89312344656173</v>
      </c>
      <c r="S55" s="54">
        <v>0.11799999999999999</v>
      </c>
      <c r="T55" s="54">
        <v>320.33898305084745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</row>
    <row r="56" spans="1:31" ht="14.45" customHeight="1">
      <c r="B56" s="57"/>
      <c r="C56" s="58"/>
      <c r="D56" s="56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</row>
    <row r="57" spans="1:31" ht="14.45" customHeight="1">
      <c r="B57" s="57" t="s">
        <v>23</v>
      </c>
      <c r="C57" s="58" t="s">
        <v>20</v>
      </c>
      <c r="D57" s="56">
        <v>37</v>
      </c>
      <c r="E57" s="54">
        <v>316.875</v>
      </c>
      <c r="F57" s="54">
        <v>371.9377861932939</v>
      </c>
      <c r="G57" s="54">
        <v>194.66900000000001</v>
      </c>
      <c r="H57" s="54">
        <v>407.9776954728282</v>
      </c>
      <c r="I57" s="54">
        <v>207.941</v>
      </c>
      <c r="J57" s="54">
        <v>493.44435681274973</v>
      </c>
      <c r="K57" s="54">
        <v>192.31399999999999</v>
      </c>
      <c r="L57" s="54">
        <v>418.89865532410539</v>
      </c>
      <c r="M57" s="54">
        <v>30.651</v>
      </c>
      <c r="N57" s="54">
        <v>363.43734299044075</v>
      </c>
      <c r="O57" s="54">
        <v>91.302000000000007</v>
      </c>
      <c r="P57" s="54">
        <v>467.17056581454949</v>
      </c>
      <c r="Q57" s="54">
        <v>16.010000000000002</v>
      </c>
      <c r="R57" s="54">
        <v>413.96477201748905</v>
      </c>
      <c r="S57" s="54">
        <v>1.101</v>
      </c>
      <c r="T57" s="54">
        <v>275.40417801998183</v>
      </c>
      <c r="U57" s="54">
        <v>0.32500000000000001</v>
      </c>
      <c r="V57" s="54">
        <v>745.16615384615386</v>
      </c>
      <c r="W57" s="54">
        <v>15.74</v>
      </c>
      <c r="X57" s="54">
        <v>611.07789072426931</v>
      </c>
      <c r="Y57" s="54">
        <v>52.420999999999999</v>
      </c>
      <c r="Z57" s="54">
        <v>364.06392476297668</v>
      </c>
      <c r="AA57" s="54">
        <v>143.786</v>
      </c>
      <c r="AB57" s="54">
        <v>405.68953861989343</v>
      </c>
    </row>
    <row r="58" spans="1:31" ht="14.45" customHeight="1">
      <c r="B58" s="57" t="s">
        <v>60</v>
      </c>
      <c r="C58" s="58" t="s">
        <v>61</v>
      </c>
      <c r="D58" s="56">
        <f>IF(B58="","",SUMPRODUCT((B$11:B58&lt;&gt;"")*1))</f>
        <v>38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0.04</v>
      </c>
      <c r="N58" s="54">
        <v>168.75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</row>
    <row r="59" spans="1:31" ht="14.45" customHeight="1">
      <c r="B59" s="57" t="s">
        <v>24</v>
      </c>
      <c r="C59" s="58" t="s">
        <v>25</v>
      </c>
      <c r="D59" s="56">
        <f>IF(B59="","",SUMPRODUCT((B$11:B59&lt;&gt;"")*1))</f>
        <v>39</v>
      </c>
      <c r="E59" s="54">
        <v>514.95299999999997</v>
      </c>
      <c r="F59" s="54">
        <v>302.25154917050679</v>
      </c>
      <c r="G59" s="54">
        <v>400.827</v>
      </c>
      <c r="H59" s="54">
        <v>314.9344555132264</v>
      </c>
      <c r="I59" s="54">
        <v>344.95800000000003</v>
      </c>
      <c r="J59" s="54">
        <v>308.62275697331273</v>
      </c>
      <c r="K59" s="54">
        <v>167.89400000000001</v>
      </c>
      <c r="L59" s="54">
        <v>292.49954137729759</v>
      </c>
      <c r="M59" s="54">
        <v>80.286000000000001</v>
      </c>
      <c r="N59" s="54">
        <v>297.46192362304765</v>
      </c>
      <c r="O59" s="54">
        <v>5.5960000000000001</v>
      </c>
      <c r="P59" s="54">
        <v>191.53359542530379</v>
      </c>
      <c r="Q59" s="54">
        <v>0.16</v>
      </c>
      <c r="R59" s="54">
        <v>358.15625</v>
      </c>
      <c r="S59" s="54">
        <v>0.42299999999999999</v>
      </c>
      <c r="T59" s="54">
        <v>357.14893617021278</v>
      </c>
      <c r="U59" s="54">
        <v>1.571</v>
      </c>
      <c r="V59" s="54">
        <v>564.02100572883512</v>
      </c>
      <c r="W59" s="54">
        <v>19.861999999999998</v>
      </c>
      <c r="X59" s="54">
        <v>506.38873225254258</v>
      </c>
      <c r="Y59" s="54">
        <v>65.834999999999994</v>
      </c>
      <c r="Z59" s="54">
        <v>490.58113465481881</v>
      </c>
      <c r="AA59" s="54">
        <v>173.011</v>
      </c>
      <c r="AB59" s="54">
        <v>434.54520810815501</v>
      </c>
    </row>
    <row r="60" spans="1:31" ht="14.45" customHeight="1">
      <c r="B60" s="57" t="s">
        <v>26</v>
      </c>
      <c r="C60" s="58" t="s">
        <v>25</v>
      </c>
      <c r="D60" s="56">
        <f>IF(B60="","",SUMPRODUCT((B$11:B60&lt;&gt;"")*1))</f>
        <v>40</v>
      </c>
      <c r="E60" s="54">
        <v>60.697000000000003</v>
      </c>
      <c r="F60" s="54">
        <v>594.84338599930811</v>
      </c>
      <c r="G60" s="54">
        <v>143.81</v>
      </c>
      <c r="H60" s="54">
        <v>469.27208817189347</v>
      </c>
      <c r="I60" s="54">
        <v>12.632</v>
      </c>
      <c r="J60" s="54">
        <v>620.69957251424955</v>
      </c>
      <c r="K60" s="54">
        <v>15.031000000000001</v>
      </c>
      <c r="L60" s="54">
        <v>513.84485396846526</v>
      </c>
      <c r="M60" s="54">
        <v>138.57400000000001</v>
      </c>
      <c r="N60" s="54">
        <v>324.55342271999081</v>
      </c>
      <c r="O60" s="54">
        <v>359.50299999999999</v>
      </c>
      <c r="P60" s="54">
        <v>368.02326545258319</v>
      </c>
      <c r="Q60" s="54">
        <v>3.0670000000000002</v>
      </c>
      <c r="R60" s="54">
        <v>448.65601565047274</v>
      </c>
      <c r="S60" s="54">
        <v>0.107</v>
      </c>
      <c r="T60" s="54">
        <v>258.41121495327104</v>
      </c>
      <c r="U60" s="54">
        <v>5.7000000000000002E-2</v>
      </c>
      <c r="V60" s="54">
        <v>491.89473684210526</v>
      </c>
      <c r="W60" s="54">
        <v>7.0389999999999997</v>
      </c>
      <c r="X60" s="54">
        <v>1116.8735615854525</v>
      </c>
      <c r="Y60" s="54">
        <v>22.785</v>
      </c>
      <c r="Z60" s="54">
        <v>604.25170068027205</v>
      </c>
      <c r="AA60" s="54">
        <v>42.847999999999999</v>
      </c>
      <c r="AB60" s="54">
        <v>518.81387696041816</v>
      </c>
    </row>
    <row r="61" spans="1:31" ht="14.45" customHeight="1">
      <c r="B61" s="57" t="s">
        <v>27</v>
      </c>
      <c r="C61" s="58" t="s">
        <v>28</v>
      </c>
      <c r="D61" s="56">
        <f>IF(B61="","",SUMPRODUCT((B$11:B61&lt;&gt;"")*1))</f>
        <v>41</v>
      </c>
      <c r="E61" s="54">
        <v>6.6000000000000003E-2</v>
      </c>
      <c r="F61" s="54">
        <v>556.57575757575762</v>
      </c>
      <c r="G61" s="54">
        <v>0</v>
      </c>
      <c r="H61" s="54">
        <v>0</v>
      </c>
      <c r="I61" s="54">
        <v>3.3000000000000002E-2</v>
      </c>
      <c r="J61" s="54">
        <v>389.81818181818181</v>
      </c>
      <c r="K61" s="54">
        <v>0</v>
      </c>
      <c r="L61" s="54">
        <v>0</v>
      </c>
      <c r="M61" s="54">
        <v>4.0000000000000001E-3</v>
      </c>
      <c r="N61" s="54">
        <v>995.75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1.2E-2</v>
      </c>
      <c r="Z61" s="54">
        <v>466.66666666666669</v>
      </c>
      <c r="AA61" s="54">
        <v>0</v>
      </c>
      <c r="AB61" s="54">
        <v>0</v>
      </c>
    </row>
    <row r="62" spans="1:31" ht="14.45" customHeight="1">
      <c r="B62" s="57"/>
      <c r="C62" s="58"/>
      <c r="D62" s="56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</row>
    <row r="63" spans="1:31" ht="14.45" customHeight="1">
      <c r="B63" s="57" t="s">
        <v>29</v>
      </c>
      <c r="C63" s="58" t="s">
        <v>30</v>
      </c>
      <c r="D63" s="56">
        <f>IF(B63="","",SUMPRODUCT((B$11:B63&lt;&gt;"")*1))</f>
        <v>42</v>
      </c>
      <c r="E63" s="54">
        <v>3.1E-2</v>
      </c>
      <c r="F63" s="54">
        <v>540</v>
      </c>
      <c r="G63" s="54">
        <v>0.08</v>
      </c>
      <c r="H63" s="54">
        <v>519.75</v>
      </c>
      <c r="I63" s="54">
        <v>1.6E-2</v>
      </c>
      <c r="J63" s="54">
        <v>313.875</v>
      </c>
      <c r="K63" s="54">
        <v>0.14799999999999999</v>
      </c>
      <c r="L63" s="54">
        <v>358.95270270270271</v>
      </c>
      <c r="M63" s="54">
        <v>1.7999999999999999E-2</v>
      </c>
      <c r="N63" s="54">
        <v>294</v>
      </c>
      <c r="O63" s="54">
        <v>0.01</v>
      </c>
      <c r="P63" s="54">
        <v>224.6</v>
      </c>
      <c r="Q63" s="54">
        <v>0</v>
      </c>
      <c r="R63" s="54">
        <v>0</v>
      </c>
      <c r="S63" s="54">
        <v>7.0000000000000001E-3</v>
      </c>
      <c r="T63" s="54">
        <v>456.71428571428572</v>
      </c>
      <c r="U63" s="54">
        <v>8.1000000000000003E-2</v>
      </c>
      <c r="V63" s="54">
        <v>420.66666666666663</v>
      </c>
      <c r="W63" s="54">
        <v>0.127</v>
      </c>
      <c r="X63" s="54">
        <v>409.88976377952758</v>
      </c>
      <c r="Y63" s="54">
        <v>0.377</v>
      </c>
      <c r="Z63" s="54">
        <v>574.37665782493366</v>
      </c>
      <c r="AA63" s="54">
        <v>0.108</v>
      </c>
      <c r="AB63" s="54">
        <v>571.89814814814815</v>
      </c>
    </row>
    <row r="64" spans="1:31" ht="14.45" customHeight="1">
      <c r="B64" s="57" t="s">
        <v>57</v>
      </c>
      <c r="C64" s="58" t="s">
        <v>30</v>
      </c>
      <c r="D64" s="56">
        <v>43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5.3999999999999999E-2</v>
      </c>
      <c r="N64" s="54">
        <v>393</v>
      </c>
      <c r="O64" s="54">
        <v>2.1999999999999999E-2</v>
      </c>
      <c r="P64" s="54">
        <v>416.04545454545456</v>
      </c>
      <c r="Q64" s="54">
        <v>0</v>
      </c>
      <c r="R64" s="54">
        <v>0</v>
      </c>
      <c r="S64" s="54">
        <v>4.0229999999999997</v>
      </c>
      <c r="T64" s="54">
        <v>399.22147651006708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</row>
    <row r="65" spans="1:31" ht="14.45" customHeight="1">
      <c r="B65" s="57" t="s">
        <v>31</v>
      </c>
      <c r="C65" s="58" t="s">
        <v>32</v>
      </c>
      <c r="D65" s="56">
        <f>IF(B65="","",SUMPRODUCT((B$11:B65&lt;&gt;"")*1))</f>
        <v>44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6.5000000000000002E-2</v>
      </c>
      <c r="L65" s="54">
        <v>408.63076923076926</v>
      </c>
      <c r="M65" s="54">
        <v>5.6040000000000001</v>
      </c>
      <c r="N65" s="54">
        <v>159.67558886509636</v>
      </c>
      <c r="O65" s="54">
        <v>25.268999999999998</v>
      </c>
      <c r="P65" s="54">
        <v>250.24967351300015</v>
      </c>
      <c r="Q65" s="54">
        <v>2.4590000000000001</v>
      </c>
      <c r="R65" s="54">
        <v>255.7763318422123</v>
      </c>
      <c r="S65" s="54">
        <v>2.286</v>
      </c>
      <c r="T65" s="54">
        <v>500.23884514435696</v>
      </c>
      <c r="U65" s="54">
        <v>0.11</v>
      </c>
      <c r="V65" s="54">
        <v>450.65454545454548</v>
      </c>
      <c r="W65" s="54">
        <v>1.194</v>
      </c>
      <c r="X65" s="54">
        <v>680.74539363484087</v>
      </c>
      <c r="Y65" s="54">
        <v>0</v>
      </c>
      <c r="Z65" s="54">
        <v>0</v>
      </c>
      <c r="AA65" s="54">
        <v>0</v>
      </c>
      <c r="AB65" s="54">
        <v>0</v>
      </c>
    </row>
    <row r="66" spans="1:31" ht="14.45" customHeight="1">
      <c r="B66" s="57" t="s">
        <v>26</v>
      </c>
      <c r="C66" s="58" t="s">
        <v>33</v>
      </c>
      <c r="D66" s="56">
        <f>IF(B66="","",SUMPRODUCT((B$11:B66&lt;&gt;"")*1))</f>
        <v>45</v>
      </c>
      <c r="E66" s="54">
        <v>854.66</v>
      </c>
      <c r="F66" s="54">
        <v>412.39047925490837</v>
      </c>
      <c r="G66" s="54">
        <v>1148.58</v>
      </c>
      <c r="H66" s="54">
        <v>327.50068867645268</v>
      </c>
      <c r="I66" s="54">
        <v>1050.731</v>
      </c>
      <c r="J66" s="54">
        <v>364.41888837390354</v>
      </c>
      <c r="K66" s="54">
        <v>709.16099999999994</v>
      </c>
      <c r="L66" s="54">
        <v>445.90861172568708</v>
      </c>
      <c r="M66" s="54">
        <v>435.28199999999998</v>
      </c>
      <c r="N66" s="54">
        <v>493.30063269328843</v>
      </c>
      <c r="O66" s="54">
        <v>327.303</v>
      </c>
      <c r="P66" s="54">
        <v>603.45907614656755</v>
      </c>
      <c r="Q66" s="54">
        <v>401.71199999999999</v>
      </c>
      <c r="R66" s="54">
        <v>554.84985263074043</v>
      </c>
      <c r="S66" s="54">
        <v>301.435</v>
      </c>
      <c r="T66" s="54">
        <v>771.59291721266607</v>
      </c>
      <c r="U66" s="54">
        <v>195.23699999999999</v>
      </c>
      <c r="V66" s="54">
        <v>928.56203998217552</v>
      </c>
      <c r="W66" s="54">
        <v>198.291</v>
      </c>
      <c r="X66" s="54">
        <v>769.48685517749163</v>
      </c>
      <c r="Y66" s="54">
        <v>354.96</v>
      </c>
      <c r="Z66" s="54">
        <v>520.93609139057924</v>
      </c>
      <c r="AA66" s="54">
        <v>517.41200000000003</v>
      </c>
      <c r="AB66" s="54">
        <v>541.8256495790589</v>
      </c>
    </row>
    <row r="67" spans="1:31" ht="14.45" customHeight="1">
      <c r="B67" s="57" t="s">
        <v>34</v>
      </c>
      <c r="C67" s="58" t="s">
        <v>33</v>
      </c>
      <c r="D67" s="56">
        <f>IF(B67="","",SUMPRODUCT((B$11:B67&lt;&gt;"")*1))</f>
        <v>46</v>
      </c>
      <c r="E67" s="54">
        <v>4.8929999999999998</v>
      </c>
      <c r="F67" s="54">
        <v>349.12507664009809</v>
      </c>
      <c r="G67" s="54">
        <v>5.3769999999999998</v>
      </c>
      <c r="H67" s="54">
        <v>295.7783150455644</v>
      </c>
      <c r="I67" s="54">
        <v>3.008</v>
      </c>
      <c r="J67" s="54">
        <v>333.19215425531917</v>
      </c>
      <c r="K67" s="54">
        <v>5.8979999999999997</v>
      </c>
      <c r="L67" s="54">
        <v>223.82773821634453</v>
      </c>
      <c r="M67" s="54">
        <v>24.643000000000001</v>
      </c>
      <c r="N67" s="54">
        <v>185.71318427139553</v>
      </c>
      <c r="O67" s="54">
        <v>8.2769999999999992</v>
      </c>
      <c r="P67" s="54">
        <v>216.76476984414643</v>
      </c>
      <c r="Q67" s="54">
        <v>2.5000000000000001E-2</v>
      </c>
      <c r="R67" s="54">
        <v>421.8</v>
      </c>
      <c r="S67" s="54">
        <v>0</v>
      </c>
      <c r="T67" s="54">
        <v>0</v>
      </c>
      <c r="U67" s="54">
        <v>7.1999999999999995E-2</v>
      </c>
      <c r="V67" s="54">
        <v>710.27777777777771</v>
      </c>
      <c r="W67" s="54">
        <v>6.8920000000000003</v>
      </c>
      <c r="X67" s="54">
        <v>613.65046430644225</v>
      </c>
      <c r="Y67" s="54">
        <v>8.9779999999999998</v>
      </c>
      <c r="Z67" s="54">
        <v>542.50367565159286</v>
      </c>
      <c r="AA67" s="54">
        <v>1.601</v>
      </c>
      <c r="AB67" s="54">
        <v>649.08307307932535</v>
      </c>
    </row>
    <row r="68" spans="1:31" ht="14.45" customHeight="1">
      <c r="B68" s="57"/>
      <c r="C68" s="58"/>
      <c r="D68" s="56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</row>
    <row r="69" spans="1:31" ht="14.45" customHeight="1">
      <c r="B69" s="57" t="s">
        <v>35</v>
      </c>
      <c r="C69" s="58" t="s">
        <v>36</v>
      </c>
      <c r="D69" s="56">
        <f>IF(B69="","",SUMPRODUCT((B$11:B69&lt;&gt;"")*1))</f>
        <v>47</v>
      </c>
      <c r="E69" s="54">
        <v>0</v>
      </c>
      <c r="F69" s="54">
        <v>0</v>
      </c>
      <c r="G69" s="54">
        <v>1.6E-2</v>
      </c>
      <c r="H69" s="54">
        <v>325.375</v>
      </c>
      <c r="I69" s="54">
        <v>9.6000000000000002E-2</v>
      </c>
      <c r="J69" s="54">
        <v>154.69791666666669</v>
      </c>
      <c r="K69" s="54">
        <v>0.16600000000000001</v>
      </c>
      <c r="L69" s="54">
        <v>155.13855421686748</v>
      </c>
      <c r="M69" s="54">
        <v>1.0999999999999999E-2</v>
      </c>
      <c r="N69" s="54">
        <v>110.36363636363636</v>
      </c>
      <c r="O69" s="54">
        <v>0</v>
      </c>
      <c r="P69" s="54">
        <v>0</v>
      </c>
      <c r="Q69" s="54">
        <v>1E-3</v>
      </c>
      <c r="R69" s="54">
        <v>378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</row>
    <row r="70" spans="1:31" ht="14.45" customHeight="1">
      <c r="B70" s="57" t="s">
        <v>37</v>
      </c>
      <c r="C70" s="58" t="s">
        <v>38</v>
      </c>
      <c r="D70" s="56">
        <f>IF(B70="","",SUMPRODUCT((B$11:B70&lt;&gt;"")*1))</f>
        <v>48</v>
      </c>
      <c r="E70" s="54">
        <v>0</v>
      </c>
      <c r="F70" s="54">
        <v>0</v>
      </c>
      <c r="G70" s="54">
        <v>0</v>
      </c>
      <c r="H70" s="54">
        <v>0</v>
      </c>
      <c r="I70" s="54">
        <v>3.3000000000000002E-2</v>
      </c>
      <c r="J70" s="54">
        <v>926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2.1000000000000001E-2</v>
      </c>
      <c r="V70" s="54">
        <v>843.42857142857144</v>
      </c>
      <c r="W70" s="54">
        <v>0</v>
      </c>
      <c r="X70" s="54">
        <v>0</v>
      </c>
      <c r="Y70" s="54">
        <v>0</v>
      </c>
      <c r="Z70" s="54">
        <v>0</v>
      </c>
      <c r="AA70" s="54">
        <v>9.8000000000000004E-2</v>
      </c>
      <c r="AB70" s="54">
        <v>844.9387755102041</v>
      </c>
    </row>
    <row r="71" spans="1:31" ht="14.45" customHeight="1">
      <c r="B71" s="57" t="s">
        <v>41</v>
      </c>
      <c r="C71" s="58" t="s">
        <v>40</v>
      </c>
      <c r="D71" s="56">
        <v>49</v>
      </c>
      <c r="E71" s="54">
        <v>22.172999999999998</v>
      </c>
      <c r="F71" s="54">
        <v>371.25301041807603</v>
      </c>
      <c r="G71" s="54">
        <v>66.942999999999998</v>
      </c>
      <c r="H71" s="54">
        <v>262.67443944848605</v>
      </c>
      <c r="I71" s="54">
        <v>59.642000000000003</v>
      </c>
      <c r="J71" s="54">
        <v>279.26333791623352</v>
      </c>
      <c r="K71" s="54">
        <v>26.768000000000001</v>
      </c>
      <c r="L71" s="54">
        <v>333.62712940824866</v>
      </c>
      <c r="M71" s="54">
        <v>5.4980000000000002</v>
      </c>
      <c r="N71" s="54">
        <v>405.51291378683158</v>
      </c>
      <c r="O71" s="54">
        <v>5.29</v>
      </c>
      <c r="P71" s="54">
        <v>384.89168241965973</v>
      </c>
      <c r="Q71" s="54">
        <v>2.8149999999999999</v>
      </c>
      <c r="R71" s="54">
        <v>387.55914742451154</v>
      </c>
      <c r="S71" s="54">
        <v>0.60499999999999998</v>
      </c>
      <c r="T71" s="54">
        <v>248.77190082644628</v>
      </c>
      <c r="U71" s="54">
        <v>0.55900000000000005</v>
      </c>
      <c r="V71" s="54">
        <v>443.81932021466906</v>
      </c>
      <c r="W71" s="54">
        <v>3.915</v>
      </c>
      <c r="X71" s="54">
        <v>609.75862068965523</v>
      </c>
      <c r="Y71" s="54">
        <v>9.1419999999999995</v>
      </c>
      <c r="Z71" s="54">
        <v>486.24010063443444</v>
      </c>
      <c r="AA71" s="54">
        <v>21.783000000000001</v>
      </c>
      <c r="AB71" s="54">
        <v>466.72588715971176</v>
      </c>
    </row>
    <row r="72" spans="1:31" ht="14.45" customHeight="1">
      <c r="B72" s="57" t="s">
        <v>62</v>
      </c>
      <c r="C72" s="58" t="s">
        <v>49</v>
      </c>
      <c r="D72" s="56">
        <f>IF(B72="","",SUMPRODUCT((B$11:B72&lt;&gt;"")*1))</f>
        <v>50</v>
      </c>
      <c r="E72" s="54">
        <v>5.0000000000000001E-3</v>
      </c>
      <c r="F72" s="54">
        <v>864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0.01</v>
      </c>
      <c r="AB72" s="54">
        <v>216</v>
      </c>
    </row>
    <row r="73" spans="1:31" ht="14.45" customHeight="1">
      <c r="B73" s="57" t="s">
        <v>63</v>
      </c>
      <c r="C73" s="58" t="s">
        <v>51</v>
      </c>
      <c r="D73" s="56">
        <f>IF(B73="","",SUMPRODUCT((B$11:B73&lt;&gt;"")*1))</f>
        <v>51</v>
      </c>
      <c r="E73" s="54">
        <v>0</v>
      </c>
      <c r="F73" s="54">
        <v>0</v>
      </c>
      <c r="G73" s="54">
        <v>1.042</v>
      </c>
      <c r="H73" s="54">
        <v>217.14203454894434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0.501</v>
      </c>
      <c r="X73" s="54">
        <v>216.99201596806387</v>
      </c>
      <c r="Y73" s="54">
        <v>1.7000000000000001E-2</v>
      </c>
      <c r="Z73" s="54">
        <v>380.23529411764707</v>
      </c>
      <c r="AA73" s="54">
        <v>0</v>
      </c>
      <c r="AB73" s="54">
        <v>0</v>
      </c>
    </row>
    <row r="74" spans="1:31" ht="14.45" customHeight="1">
      <c r="B74" s="57"/>
      <c r="C74" s="58"/>
      <c r="D74" s="56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</row>
    <row r="75" spans="1:31" ht="14.45" customHeight="1">
      <c r="B75" s="57" t="s">
        <v>64</v>
      </c>
      <c r="C75" s="58" t="s">
        <v>51</v>
      </c>
      <c r="D75" s="56">
        <f>IF(B75="","",SUMPRODUCT((B$11:B75&lt;&gt;"")*1))</f>
        <v>52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0.94799999999999995</v>
      </c>
      <c r="N75" s="54">
        <v>93.959915611814353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4">
        <v>0</v>
      </c>
      <c r="Y75" s="54">
        <v>0</v>
      </c>
      <c r="Z75" s="54">
        <v>0</v>
      </c>
      <c r="AA75" s="54">
        <v>0</v>
      </c>
      <c r="AB75" s="54">
        <v>0</v>
      </c>
    </row>
    <row r="76" spans="1:31" ht="14.45" customHeight="1">
      <c r="B76" s="57" t="s">
        <v>50</v>
      </c>
      <c r="C76" s="58" t="s">
        <v>51</v>
      </c>
      <c r="D76" s="56">
        <f>IF(B76="","",SUMPRODUCT((B$11:B76&lt;&gt;"")*1))</f>
        <v>53</v>
      </c>
      <c r="E76" s="54">
        <v>67.873999999999995</v>
      </c>
      <c r="F76" s="54">
        <v>383.71784483012641</v>
      </c>
      <c r="G76" s="54">
        <v>145.471</v>
      </c>
      <c r="H76" s="54">
        <v>293.28191185872095</v>
      </c>
      <c r="I76" s="54">
        <v>115.04</v>
      </c>
      <c r="J76" s="54">
        <v>296.70830146036161</v>
      </c>
      <c r="K76" s="54">
        <v>43.84</v>
      </c>
      <c r="L76" s="54">
        <v>322.66697080291971</v>
      </c>
      <c r="M76" s="54">
        <v>4.476</v>
      </c>
      <c r="N76" s="54">
        <v>491.23123324396778</v>
      </c>
      <c r="O76" s="54">
        <v>2.3439999999999999</v>
      </c>
      <c r="P76" s="54">
        <v>296.41723549488057</v>
      </c>
      <c r="Q76" s="54">
        <v>2.1219999999999999</v>
      </c>
      <c r="R76" s="54">
        <v>306.01837888784166</v>
      </c>
      <c r="S76" s="54">
        <v>2.1080000000000001</v>
      </c>
      <c r="T76" s="54">
        <v>377.32210626185957</v>
      </c>
      <c r="U76" s="54">
        <v>1.5249999999999999</v>
      </c>
      <c r="V76" s="54">
        <v>502.14163934426227</v>
      </c>
      <c r="W76" s="54">
        <v>17.818000000000001</v>
      </c>
      <c r="X76" s="54">
        <v>451.58412840947358</v>
      </c>
      <c r="Y76" s="54">
        <v>48.170999999999999</v>
      </c>
      <c r="Z76" s="54">
        <v>511.51825787299413</v>
      </c>
      <c r="AA76" s="54">
        <v>58.500999999999998</v>
      </c>
      <c r="AB76" s="54">
        <v>532.10907505854595</v>
      </c>
    </row>
    <row r="77" spans="1:31" ht="14.45" customHeight="1">
      <c r="B77" s="57" t="s">
        <v>52</v>
      </c>
      <c r="C77" s="58" t="s">
        <v>53</v>
      </c>
      <c r="D77" s="56">
        <f>IF(B77="","",SUMPRODUCT((B$11:B77&lt;&gt;"")*1))</f>
        <v>54</v>
      </c>
      <c r="E77" s="54">
        <v>63.48</v>
      </c>
      <c r="F77" s="54">
        <v>364.94492753623189</v>
      </c>
      <c r="G77" s="54">
        <v>76.037999999999997</v>
      </c>
      <c r="H77" s="54">
        <v>294.36021462952732</v>
      </c>
      <c r="I77" s="54">
        <v>51.95</v>
      </c>
      <c r="J77" s="54">
        <v>332.87316650625604</v>
      </c>
      <c r="K77" s="54">
        <v>67.572999999999993</v>
      </c>
      <c r="L77" s="54">
        <v>408.85773903778136</v>
      </c>
      <c r="M77" s="54">
        <v>44.012999999999998</v>
      </c>
      <c r="N77" s="54">
        <v>354.55474518892146</v>
      </c>
      <c r="O77" s="54">
        <v>62.661999999999999</v>
      </c>
      <c r="P77" s="54">
        <v>442.56416967220963</v>
      </c>
      <c r="Q77" s="54">
        <v>77.037999999999997</v>
      </c>
      <c r="R77" s="54">
        <v>491.43028115994707</v>
      </c>
      <c r="S77" s="54">
        <v>39.468000000000004</v>
      </c>
      <c r="T77" s="54">
        <v>442.47691800952668</v>
      </c>
      <c r="U77" s="54">
        <v>40.234999999999999</v>
      </c>
      <c r="V77" s="54">
        <v>504.03372685472851</v>
      </c>
      <c r="W77" s="54">
        <v>81.798000000000002</v>
      </c>
      <c r="X77" s="54">
        <v>471.54457321694906</v>
      </c>
      <c r="Y77" s="54">
        <v>51.865000000000002</v>
      </c>
      <c r="Z77" s="54">
        <v>356.39703075291624</v>
      </c>
      <c r="AA77" s="54">
        <v>49.37</v>
      </c>
      <c r="AB77" s="54">
        <v>311.29242454932148</v>
      </c>
    </row>
    <row r="78" spans="1:31" ht="14.45" customHeight="1">
      <c r="B78" s="62"/>
      <c r="C78" s="62"/>
      <c r="D78" s="56" t="str">
        <f>IF(B78="","",SUMPRODUCT((B$11:B78&lt;&gt;"")*1))</f>
        <v/>
      </c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</row>
    <row r="79" spans="1:31" ht="14.45" customHeight="1">
      <c r="A79" s="50" t="s">
        <v>65</v>
      </c>
      <c r="B79" s="59"/>
      <c r="C79" s="11"/>
      <c r="D79" s="56" t="str">
        <f>IF(B79="","",SUMPRODUCT((B$11:B79&lt;&gt;"")*1))</f>
        <v/>
      </c>
      <c r="E79" s="53"/>
      <c r="F79" s="53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</row>
    <row r="80" spans="1:31" s="50" customFormat="1" ht="14.45" customHeight="1">
      <c r="B80" s="60" t="s">
        <v>66</v>
      </c>
      <c r="D80" s="56">
        <f>IF(B80="","",SUMPRODUCT((B$11:B80&lt;&gt;"")*1))</f>
        <v>55</v>
      </c>
      <c r="E80" s="53">
        <f>IF(SUM(E81:E92)&lt;0.001,"-",SUM(E81:E92))</f>
        <v>61.585000000000001</v>
      </c>
      <c r="F80" s="53">
        <f>IF(ISERR(SUMPRODUCT(E81:E92,F81:F92)/E80),"-",SUMPRODUCT(E81:E92,F81:F92)/E80)</f>
        <v>367.69643582041084</v>
      </c>
      <c r="G80" s="53">
        <f>IF(SUM(G81:G92)&lt;0.001,"-",SUM(G81:G92))</f>
        <v>259.52</v>
      </c>
      <c r="H80" s="53">
        <f>IF(ISERR(SUMPRODUCT(G81:G92,H81:H92)/G80),"-",SUMPRODUCT(G81:G92,H81:H92)/G80)</f>
        <v>476.06301633785455</v>
      </c>
      <c r="I80" s="53">
        <f>IF(SUM(I81:I92)&lt;0.001,"-",SUM(I81:I92))</f>
        <v>428.541</v>
      </c>
      <c r="J80" s="53">
        <f>IF(ISERR(SUMPRODUCT(I81:I92,J81:J92)/I80),"-",SUMPRODUCT(I81:I92,J81:J92)/I80)</f>
        <v>474.32047808727754</v>
      </c>
      <c r="K80" s="53">
        <f>IF(SUM(K81:K92)&lt;0.001,"-",SUM(K81:K92))</f>
        <v>249.85500000000002</v>
      </c>
      <c r="L80" s="53">
        <f>IF(ISERR(SUMPRODUCT(K81:K92,L81:L92)/K80),"-",SUMPRODUCT(K81:K92,L81:L92)/K80)</f>
        <v>451.63414780572731</v>
      </c>
      <c r="M80" s="53">
        <f>IF(SUM(M81:M92)&lt;0.001,"-",SUM(M81:M92))</f>
        <v>208.511</v>
      </c>
      <c r="N80" s="53">
        <f>IF(ISERR(SUMPRODUCT(M81:M92,N81:N92)/M80),"-",SUMPRODUCT(M81:M92,N81:N92)/M80)</f>
        <v>449.69416481624478</v>
      </c>
      <c r="O80" s="53">
        <f>IF(SUM(O81:O92)&lt;0.001,"-",SUM(O81:O92))</f>
        <v>290.20699999999999</v>
      </c>
      <c r="P80" s="53">
        <f>IF(ISERR(SUMPRODUCT(O81:O92,P81:P92)/O80),"-",SUMPRODUCT(O81:O92,P81:P92)/O80)</f>
        <v>486.42487603676</v>
      </c>
      <c r="Q80" s="53">
        <f>IF(SUM(Q81:Q92)&lt;0.001,"-",SUM(Q81:Q92))</f>
        <v>705.41</v>
      </c>
      <c r="R80" s="53">
        <f>IF(ISERR(SUMPRODUCT(Q81:Q92,R81:R92)/Q80),"-",SUMPRODUCT(Q81:Q92,R81:R92)/Q80)</f>
        <v>537.15698388171415</v>
      </c>
      <c r="S80" s="53">
        <f>IF(SUM(S81:S92)&lt;0.001,"-",SUM(S81:S92))</f>
        <v>174.71</v>
      </c>
      <c r="T80" s="53">
        <f>IF(ISERR(SUMPRODUCT(S81:S92,T81:T92)/S80),"-",SUMPRODUCT(S81:S92,T81:T92)/S80)</f>
        <v>512.34500600995943</v>
      </c>
      <c r="U80" s="53">
        <f>IF(SUM(U81:U92)&lt;0.001,"-",SUM(U81:U92))</f>
        <v>323.649</v>
      </c>
      <c r="V80" s="53">
        <f>IF(ISERR(SUMPRODUCT(U81:U92,V81:V92)/U80),"-",SUMPRODUCT(U81:U92,V81:V92)/U80)</f>
        <v>450.91892142413536</v>
      </c>
      <c r="W80" s="53">
        <f>IF(SUM(W81:W92)&lt;0.001,"-",SUM(W81:W92))</f>
        <v>877.9380000000001</v>
      </c>
      <c r="X80" s="53">
        <f>IF(ISERR(SUMPRODUCT(W81:W92,X81:X92)/W80),"-",SUMPRODUCT(W81:W92,X81:X92)/W80)</f>
        <v>358.16867705920004</v>
      </c>
      <c r="Y80" s="53">
        <f>IF(SUM(Y81:Y92)&lt;0.001,"-",SUM(Y81:Y92))</f>
        <v>154.398</v>
      </c>
      <c r="Z80" s="53">
        <f>IF(ISERR(SUMPRODUCT(Y81:Y92,Z81:Z92)/Y80),"-",SUMPRODUCT(Y81:Y92,Z81:Z92)/Y80)</f>
        <v>397.21767121335773</v>
      </c>
      <c r="AA80" s="53">
        <f>IF(SUM(AA81:AA92)&lt;0.001,"-",SUM(AA81:AA92))</f>
        <v>497.99599999999998</v>
      </c>
      <c r="AB80" s="53">
        <f>IF(ISERR(SUMPRODUCT(AA81:AA92,AB81:AB92)/AA80),"-",SUMPRODUCT(AA81:AA92,AB81:AB92)/AA80)</f>
        <v>388.77211262741065</v>
      </c>
      <c r="AE80" s="11"/>
    </row>
    <row r="81" spans="1:31" ht="14.45" customHeight="1">
      <c r="B81" s="57" t="s">
        <v>19</v>
      </c>
      <c r="C81" s="58" t="s">
        <v>20</v>
      </c>
      <c r="D81" s="56">
        <f>IF(B81="","",SUMPRODUCT((B$11:B81&lt;&gt;"")*1))</f>
        <v>56</v>
      </c>
      <c r="E81" s="54">
        <v>1.6E-2</v>
      </c>
      <c r="F81" s="54">
        <v>498.125</v>
      </c>
      <c r="G81" s="54">
        <v>0.94299999999999995</v>
      </c>
      <c r="H81" s="54">
        <v>464.30116648992572</v>
      </c>
      <c r="I81" s="54">
        <v>3.911</v>
      </c>
      <c r="J81" s="54">
        <v>410.39989772436718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50.716999999999999</v>
      </c>
      <c r="R81" s="54">
        <v>519.74188142043101</v>
      </c>
      <c r="S81" s="54">
        <v>0</v>
      </c>
      <c r="T81" s="54">
        <v>0</v>
      </c>
      <c r="U81" s="54">
        <v>0.72599999999999998</v>
      </c>
      <c r="V81" s="54">
        <v>324</v>
      </c>
      <c r="W81" s="54">
        <v>1.7270000000000001</v>
      </c>
      <c r="X81" s="54">
        <v>378</v>
      </c>
      <c r="Y81" s="54">
        <v>16.544</v>
      </c>
      <c r="Z81" s="54">
        <v>406.79914168278526</v>
      </c>
      <c r="AA81" s="54">
        <v>0</v>
      </c>
      <c r="AB81" s="54">
        <v>0</v>
      </c>
    </row>
    <row r="82" spans="1:31" ht="14.45" customHeight="1">
      <c r="B82" s="57" t="s">
        <v>21</v>
      </c>
      <c r="C82" s="58" t="s">
        <v>20</v>
      </c>
      <c r="D82" s="56">
        <f>IF(B82="","",SUMPRODUCT((B$11:B82&lt;&gt;"")*1))</f>
        <v>57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0.12</v>
      </c>
      <c r="R82" s="54">
        <v>378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</row>
    <row r="83" spans="1:31" ht="14.45" customHeight="1">
      <c r="B83" s="57" t="s">
        <v>22</v>
      </c>
      <c r="C83" s="58" t="s">
        <v>20</v>
      </c>
      <c r="D83" s="56">
        <f>IF(B83="","",SUMPRODUCT((B$11:B83&lt;&gt;"")*1))</f>
        <v>58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21.004000000000001</v>
      </c>
      <c r="P83" s="54">
        <v>454.3949247762331</v>
      </c>
      <c r="Q83" s="54">
        <v>40.142000000000003</v>
      </c>
      <c r="R83" s="54">
        <v>500.19211798116692</v>
      </c>
      <c r="S83" s="54">
        <v>4.5069999999999997</v>
      </c>
      <c r="T83" s="54">
        <v>417.48347015753274</v>
      </c>
      <c r="U83" s="54">
        <v>0</v>
      </c>
      <c r="V83" s="54">
        <v>0</v>
      </c>
      <c r="W83" s="54">
        <v>0</v>
      </c>
      <c r="X83" s="54">
        <v>0</v>
      </c>
      <c r="Y83" s="54">
        <v>0.29199999999999998</v>
      </c>
      <c r="Z83" s="54">
        <v>378</v>
      </c>
      <c r="AA83" s="54">
        <v>0</v>
      </c>
      <c r="AB83" s="54">
        <v>0</v>
      </c>
    </row>
    <row r="84" spans="1:31" ht="14.45" customHeight="1">
      <c r="B84" s="57" t="s">
        <v>23</v>
      </c>
      <c r="C84" s="58" t="s">
        <v>20</v>
      </c>
      <c r="D84" s="56">
        <f>IF(B84="","",SUMPRODUCT((B$11:B84&lt;&gt;"")*1))</f>
        <v>59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193.06100000000001</v>
      </c>
      <c r="X84" s="54">
        <v>246.66566525605899</v>
      </c>
      <c r="Y84" s="54">
        <v>0</v>
      </c>
      <c r="Z84" s="54">
        <v>0</v>
      </c>
      <c r="AA84" s="54">
        <v>0</v>
      </c>
      <c r="AB84" s="54">
        <v>0</v>
      </c>
    </row>
    <row r="85" spans="1:31" ht="14.45" customHeight="1">
      <c r="B85" s="57"/>
      <c r="C85" s="58"/>
      <c r="D85" s="56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</row>
    <row r="86" spans="1:31" ht="14.45" customHeight="1">
      <c r="B86" s="57" t="s">
        <v>60</v>
      </c>
      <c r="C86" s="58" t="s">
        <v>61</v>
      </c>
      <c r="D86" s="56">
        <v>60</v>
      </c>
      <c r="E86" s="54">
        <v>0</v>
      </c>
      <c r="F86" s="54">
        <v>0</v>
      </c>
      <c r="G86" s="54">
        <v>0</v>
      </c>
      <c r="H86" s="54">
        <v>0</v>
      </c>
      <c r="I86" s="54">
        <v>3.63</v>
      </c>
      <c r="J86" s="54">
        <v>324.02672176308539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2.6280000000000001</v>
      </c>
      <c r="R86" s="54">
        <v>378.05745814307454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0.71099999999999997</v>
      </c>
      <c r="Z86" s="54">
        <v>324.18284106891707</v>
      </c>
      <c r="AA86" s="54">
        <v>0</v>
      </c>
      <c r="AB86" s="54">
        <v>0</v>
      </c>
    </row>
    <row r="87" spans="1:31" ht="14.45" customHeight="1">
      <c r="B87" s="57" t="s">
        <v>27</v>
      </c>
      <c r="C87" s="58" t="s">
        <v>28</v>
      </c>
      <c r="D87" s="56">
        <v>61</v>
      </c>
      <c r="E87" s="54">
        <v>6.8390000000000004</v>
      </c>
      <c r="F87" s="54">
        <v>468.51323292879073</v>
      </c>
      <c r="G87" s="54">
        <v>0</v>
      </c>
      <c r="H87" s="54">
        <v>0</v>
      </c>
      <c r="I87" s="54">
        <v>21.562999999999999</v>
      </c>
      <c r="J87" s="54">
        <v>412.58795158373141</v>
      </c>
      <c r="K87" s="54">
        <v>13.763999999999999</v>
      </c>
      <c r="L87" s="54">
        <v>445.65366172624238</v>
      </c>
      <c r="M87" s="54">
        <v>44.969000000000001</v>
      </c>
      <c r="N87" s="54">
        <v>432.00289088038426</v>
      </c>
      <c r="O87" s="54">
        <v>12.986000000000001</v>
      </c>
      <c r="P87" s="54">
        <v>469.58593870321891</v>
      </c>
      <c r="Q87" s="54">
        <v>153.41200000000001</v>
      </c>
      <c r="R87" s="54">
        <v>502.2796978072119</v>
      </c>
      <c r="S87" s="54">
        <v>71.022999999999996</v>
      </c>
      <c r="T87" s="54">
        <v>521.37097841544289</v>
      </c>
      <c r="U87" s="54">
        <v>76.572000000000003</v>
      </c>
      <c r="V87" s="54">
        <v>434.52342892963486</v>
      </c>
      <c r="W87" s="54">
        <v>0.28699999999999998</v>
      </c>
      <c r="X87" s="54">
        <v>378.36933797909404</v>
      </c>
      <c r="Y87" s="54">
        <v>8.343</v>
      </c>
      <c r="Z87" s="54">
        <v>366.71976507251588</v>
      </c>
      <c r="AA87" s="54">
        <v>0</v>
      </c>
      <c r="AB87" s="54">
        <v>0</v>
      </c>
    </row>
    <row r="88" spans="1:31" ht="14.45" customHeight="1">
      <c r="B88" s="57" t="s">
        <v>56</v>
      </c>
      <c r="C88" s="58" t="s">
        <v>30</v>
      </c>
      <c r="D88" s="56">
        <f>IF(B88="","",SUMPRODUCT((B$11:B88&lt;&gt;"")*1))</f>
        <v>62</v>
      </c>
      <c r="E88" s="54">
        <v>33</v>
      </c>
      <c r="F88" s="54">
        <v>368</v>
      </c>
      <c r="G88" s="54">
        <v>86</v>
      </c>
      <c r="H88" s="54">
        <v>477</v>
      </c>
      <c r="I88" s="54">
        <v>155</v>
      </c>
      <c r="J88" s="54">
        <v>474</v>
      </c>
      <c r="K88" s="54">
        <v>78</v>
      </c>
      <c r="L88" s="54">
        <v>452</v>
      </c>
      <c r="M88" s="54">
        <v>9</v>
      </c>
      <c r="N88" s="54">
        <v>450</v>
      </c>
      <c r="O88" s="54">
        <v>61</v>
      </c>
      <c r="P88" s="54">
        <v>486</v>
      </c>
      <c r="Q88" s="54">
        <v>3</v>
      </c>
      <c r="R88" s="54">
        <v>537</v>
      </c>
      <c r="S88" s="54">
        <v>98</v>
      </c>
      <c r="T88" s="54">
        <v>512</v>
      </c>
      <c r="U88" s="54">
        <v>79</v>
      </c>
      <c r="V88" s="54">
        <v>451</v>
      </c>
      <c r="W88" s="54">
        <v>342</v>
      </c>
      <c r="X88" s="54">
        <v>358</v>
      </c>
      <c r="Y88" s="54">
        <v>31</v>
      </c>
      <c r="Z88" s="54">
        <v>397</v>
      </c>
      <c r="AA88" s="54">
        <v>266</v>
      </c>
      <c r="AB88" s="54">
        <v>389</v>
      </c>
    </row>
    <row r="89" spans="1:31" ht="14.45" customHeight="1">
      <c r="B89" s="57" t="s">
        <v>57</v>
      </c>
      <c r="C89" s="58" t="s">
        <v>30</v>
      </c>
      <c r="D89" s="56">
        <f>IF(B89="","",SUMPRODUCT((B$11:B89&lt;&gt;"")*1))</f>
        <v>63</v>
      </c>
      <c r="E89" s="54">
        <v>14.045999999999999</v>
      </c>
      <c r="F89" s="54">
        <v>438.68190232094548</v>
      </c>
      <c r="G89" s="54">
        <v>171.86699999999999</v>
      </c>
      <c r="H89" s="54">
        <v>476.97214706720894</v>
      </c>
      <c r="I89" s="54">
        <v>244.43700000000001</v>
      </c>
      <c r="J89" s="54">
        <v>483.22409046093679</v>
      </c>
      <c r="K89" s="54">
        <v>158.09100000000001</v>
      </c>
      <c r="L89" s="54">
        <v>451.97432491413173</v>
      </c>
      <c r="M89" s="54">
        <v>153.952</v>
      </c>
      <c r="N89" s="54">
        <v>456.15335948867181</v>
      </c>
      <c r="O89" s="54">
        <v>195.21700000000001</v>
      </c>
      <c r="P89" s="54">
        <v>491.12397998125158</v>
      </c>
      <c r="Q89" s="54">
        <v>455.291</v>
      </c>
      <c r="R89" s="54">
        <v>555.15298786929679</v>
      </c>
      <c r="S89" s="54">
        <v>1.1000000000000001</v>
      </c>
      <c r="T89" s="54">
        <v>374.46090909090907</v>
      </c>
      <c r="U89" s="54">
        <v>167.351</v>
      </c>
      <c r="V89" s="54">
        <v>458.933056868498</v>
      </c>
      <c r="W89" s="54">
        <v>340.863</v>
      </c>
      <c r="X89" s="54">
        <v>421.37449356486326</v>
      </c>
      <c r="Y89" s="54">
        <v>97.308000000000007</v>
      </c>
      <c r="Z89" s="54">
        <v>399.45858511119337</v>
      </c>
      <c r="AA89" s="54">
        <v>231.67599999999999</v>
      </c>
      <c r="AB89" s="54">
        <v>388.8982760406775</v>
      </c>
    </row>
    <row r="90" spans="1:31" ht="14.45" customHeight="1">
      <c r="B90" s="57" t="s">
        <v>63</v>
      </c>
      <c r="C90" s="58" t="s">
        <v>51</v>
      </c>
      <c r="D90" s="56">
        <f>IF(B90="","",SUMPRODUCT((B$11:B90&lt;&gt;"")*1))</f>
        <v>64</v>
      </c>
      <c r="E90" s="54">
        <v>0.25</v>
      </c>
      <c r="F90" s="54">
        <v>156.6</v>
      </c>
      <c r="G90" s="54">
        <v>0.71</v>
      </c>
      <c r="H90" s="54">
        <v>158.12112676056339</v>
      </c>
      <c r="I90" s="54">
        <v>0</v>
      </c>
      <c r="J90" s="54">
        <v>0</v>
      </c>
      <c r="K90" s="54">
        <v>0</v>
      </c>
      <c r="L90" s="54">
        <v>0</v>
      </c>
      <c r="M90" s="54">
        <v>0.59</v>
      </c>
      <c r="N90" s="54">
        <v>108</v>
      </c>
      <c r="O90" s="54">
        <v>0</v>
      </c>
      <c r="P90" s="54">
        <v>0</v>
      </c>
      <c r="Q90" s="54">
        <v>0.1</v>
      </c>
      <c r="R90" s="54">
        <v>156.6</v>
      </c>
      <c r="S90" s="54">
        <v>0.08</v>
      </c>
      <c r="T90" s="54">
        <v>162</v>
      </c>
      <c r="U90" s="54">
        <v>0</v>
      </c>
      <c r="V90" s="54">
        <v>0</v>
      </c>
      <c r="W90" s="54">
        <v>0</v>
      </c>
      <c r="X90" s="54">
        <v>0</v>
      </c>
      <c r="Y90" s="54">
        <v>0.2</v>
      </c>
      <c r="Z90" s="54">
        <v>108</v>
      </c>
      <c r="AA90" s="54">
        <v>0.32</v>
      </c>
      <c r="AB90" s="54">
        <v>108</v>
      </c>
    </row>
    <row r="91" spans="1:31" ht="14.45" customHeight="1">
      <c r="B91" s="57"/>
      <c r="C91" s="58"/>
      <c r="D91" s="56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</row>
    <row r="92" spans="1:31" ht="14.45" customHeight="1">
      <c r="B92" s="62" t="s">
        <v>64</v>
      </c>
      <c r="C92" s="62" t="s">
        <v>51</v>
      </c>
      <c r="D92" s="56">
        <f>IF(B92="","",SUMPRODUCT((B$11:B92&lt;&gt;"")*1))</f>
        <v>65</v>
      </c>
      <c r="E92" s="54">
        <v>7.4340000000000002</v>
      </c>
      <c r="F92" s="54">
        <v>146.29768630616087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0</v>
      </c>
      <c r="AB92" s="54">
        <v>0</v>
      </c>
    </row>
    <row r="93" spans="1:31" ht="14.45" customHeight="1">
      <c r="B93" s="59"/>
      <c r="C93" s="11"/>
      <c r="D93" s="56" t="str">
        <f>IF(B93="","",SUMPRODUCT((B$11:B93&lt;&gt;"")*1))</f>
        <v/>
      </c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</row>
    <row r="94" spans="1:31" ht="14.45" customHeight="1">
      <c r="A94" s="50" t="s">
        <v>67</v>
      </c>
      <c r="B94" s="59"/>
      <c r="C94" s="11"/>
      <c r="D94" s="56" t="str">
        <f>IF(B94="","",SUMPRODUCT((B$11:B94&lt;&gt;"")*1))</f>
        <v/>
      </c>
      <c r="E94" s="53"/>
      <c r="F94" s="53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</row>
    <row r="95" spans="1:31" s="50" customFormat="1" ht="14.45" customHeight="1">
      <c r="B95" s="60" t="s">
        <v>68</v>
      </c>
      <c r="D95" s="56">
        <f>IF(B95="","",SUMPRODUCT((B$11:B95&lt;&gt;"")*1))</f>
        <v>66</v>
      </c>
      <c r="E95" s="53">
        <f>IF(SUM(E96:E113)&lt;0.001,"-",SUM(E96:E113))</f>
        <v>106.214</v>
      </c>
      <c r="F95" s="53">
        <f>IF(ISERR(SUMPRODUCT(E96:E113,F96:F113)/E95),"-",SUMPRODUCT(E96:E113,F96:F113)/E95)</f>
        <v>2048.8772854802573</v>
      </c>
      <c r="G95" s="53">
        <f>IF(SUM(G96:G113)&lt;0.001,"-",SUM(G96:G113))</f>
        <v>99.322000000000003</v>
      </c>
      <c r="H95" s="53">
        <f>IF(ISERR(SUMPRODUCT(G96:G113,H96:H113)/G95),"-",SUMPRODUCT(G96:G113,H96:H113)/G95)</f>
        <v>1947.3553391997743</v>
      </c>
      <c r="I95" s="53">
        <f>IF(SUM(I96:I113)&lt;0.001,"-",SUM(I96:I113))</f>
        <v>62.737000000000002</v>
      </c>
      <c r="J95" s="53">
        <f>IF(ISERR(SUMPRODUCT(I96:I113,J96:J113)/I95),"-",SUMPRODUCT(I96:I113,J96:J113)/I95)</f>
        <v>2116.5932225002789</v>
      </c>
      <c r="K95" s="53">
        <f>IF(SUM(K96:K113)&lt;0.001,"-",SUM(K96:K113))</f>
        <v>50.056000000000004</v>
      </c>
      <c r="L95" s="53">
        <f>IF(ISERR(SUMPRODUCT(K96:K113,L96:L113)/K95),"-",SUMPRODUCT(K96:K113,L96:L113)/K95)</f>
        <v>1522.3736415214958</v>
      </c>
      <c r="M95" s="53">
        <f>IF(SUM(M96:M113)&lt;0.001,"-",SUM(M96:M113))</f>
        <v>35.198</v>
      </c>
      <c r="N95" s="53">
        <f>IF(ISERR(SUMPRODUCT(M96:M113,N96:N113)/M95),"-",SUMPRODUCT(M96:M113,N96:N113)/M95)</f>
        <v>1119.9424399113586</v>
      </c>
      <c r="O95" s="53">
        <f>IF(SUM(O96:O113)&lt;0.001,"-",SUM(O96:O113))</f>
        <v>74.489000000000004</v>
      </c>
      <c r="P95" s="53">
        <f>IF(ISERR(SUMPRODUCT(O96:O113,P96:P113)/O95),"-",SUMPRODUCT(O96:O113,P96:P113)/O95)</f>
        <v>906.52172804038173</v>
      </c>
      <c r="Q95" s="53">
        <f>IF(SUM(Q96:Q113)&lt;0.001,"-",SUM(Q96:Q113))</f>
        <v>69.772999999999996</v>
      </c>
      <c r="R95" s="53">
        <f>IF(ISERR(SUMPRODUCT(Q96:Q113,R96:R113)/Q95),"-",SUMPRODUCT(Q96:Q113,R96:R113)/Q95)</f>
        <v>1089.1290757169681</v>
      </c>
      <c r="S95" s="53">
        <f>IF(SUM(S96:S113)&lt;0.001,"-",SUM(S96:S113))</f>
        <v>173.81099999999998</v>
      </c>
      <c r="T95" s="53">
        <f>IF(ISERR(SUMPRODUCT(S96:S113,T96:T113)/S95),"-",SUMPRODUCT(S96:S113,T96:T113)/S95)</f>
        <v>1604.6064000552324</v>
      </c>
      <c r="U95" s="53">
        <f>IF(SUM(U96:U113)&lt;0.001,"-",SUM(U96:U113))</f>
        <v>223.46199999999999</v>
      </c>
      <c r="V95" s="53">
        <f>IF(ISERR(SUMPRODUCT(U96:U113,V96:V113)/U95),"-",SUMPRODUCT(U96:U113,V96:V113)/U95)</f>
        <v>2013.7723729314155</v>
      </c>
      <c r="W95" s="53">
        <f>IF(SUM(W96:W113)&lt;0.001,"-",SUM(W96:W113))</f>
        <v>447.26100000000002</v>
      </c>
      <c r="X95" s="53">
        <f>IF(ISERR(SUMPRODUCT(W96:W113,X96:X113)/W95),"-",SUMPRODUCT(W96:W113,X96:X113)/W95)</f>
        <v>1569.2669470398714</v>
      </c>
      <c r="Y95" s="53">
        <f>IF(SUM(Y96:Y113)&lt;0.001,"-",SUM(Y96:Y113))</f>
        <v>615.63300000000004</v>
      </c>
      <c r="Z95" s="53">
        <f>IF(ISERR(SUMPRODUCT(Y96:Y113,Z96:Z113)/Y95),"-",SUMPRODUCT(Y96:Y113,Z96:Z113)/Y95)</f>
        <v>1361.5181626066178</v>
      </c>
      <c r="AA95" s="53">
        <f>IF(SUM(AA96:AA113)&lt;0.001,"-",SUM(AA96:AA113))</f>
        <v>356.52099999999996</v>
      </c>
      <c r="AB95" s="53">
        <f>IF(ISERR(SUMPRODUCT(AA96:AA113,AB96:AB113)/AA95),"-",SUMPRODUCT(AA96:AA113,AB96:AB113)/AA95)</f>
        <v>2032.2174177678169</v>
      </c>
      <c r="AE95" s="11"/>
    </row>
    <row r="96" spans="1:31" ht="14.45" customHeight="1">
      <c r="B96" s="57" t="s">
        <v>19</v>
      </c>
      <c r="C96" s="58" t="s">
        <v>20</v>
      </c>
      <c r="D96" s="56">
        <f>IF(B96="","",SUMPRODUCT((B$11:B96&lt;&gt;"")*1))</f>
        <v>67</v>
      </c>
      <c r="E96" s="54">
        <v>0.70899999999999996</v>
      </c>
      <c r="F96" s="54">
        <v>2638.0211565585332</v>
      </c>
      <c r="G96" s="54">
        <v>1.75</v>
      </c>
      <c r="H96" s="54">
        <v>2429.9839999999999</v>
      </c>
      <c r="I96" s="54">
        <v>1.5489999999999999</v>
      </c>
      <c r="J96" s="54">
        <v>2902.1058747579082</v>
      </c>
      <c r="K96" s="54">
        <v>1.6850000000000001</v>
      </c>
      <c r="L96" s="54">
        <v>1895.7554896142433</v>
      </c>
      <c r="M96" s="54">
        <v>1.8580000000000001</v>
      </c>
      <c r="N96" s="54">
        <v>1343.1700753498385</v>
      </c>
      <c r="O96" s="54">
        <v>1.2390000000000001</v>
      </c>
      <c r="P96" s="54">
        <v>626.02744148506861</v>
      </c>
      <c r="Q96" s="54">
        <v>0.79400000000000004</v>
      </c>
      <c r="R96" s="54">
        <v>623.00503778337531</v>
      </c>
      <c r="S96" s="54">
        <v>4.8810000000000002</v>
      </c>
      <c r="T96" s="54">
        <v>1744.5050194632247</v>
      </c>
      <c r="U96" s="54">
        <v>2.677</v>
      </c>
      <c r="V96" s="54">
        <v>1423.2943593574896</v>
      </c>
      <c r="W96" s="54">
        <v>4.8109999999999999</v>
      </c>
      <c r="X96" s="54">
        <v>2056.55851174392</v>
      </c>
      <c r="Y96" s="54">
        <v>3.9319999999999999</v>
      </c>
      <c r="Z96" s="54">
        <v>2088.9994913530008</v>
      </c>
      <c r="AA96" s="54">
        <v>1.1990000000000001</v>
      </c>
      <c r="AB96" s="54">
        <v>2413.4361968306921</v>
      </c>
    </row>
    <row r="97" spans="2:28" ht="14.45" customHeight="1">
      <c r="B97" s="57" t="s">
        <v>22</v>
      </c>
      <c r="C97" s="58" t="s">
        <v>20</v>
      </c>
      <c r="D97" s="56">
        <f>IF(B97="","",SUMPRODUCT((B$11:B97&lt;&gt;"")*1))</f>
        <v>68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6.8780000000000001</v>
      </c>
      <c r="P97" s="54">
        <v>371.42701366676357</v>
      </c>
      <c r="Q97" s="54">
        <v>8.3000000000000004E-2</v>
      </c>
      <c r="R97" s="54">
        <v>1296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>
        <v>0</v>
      </c>
      <c r="Y97" s="54">
        <v>0</v>
      </c>
      <c r="Z97" s="54">
        <v>0</v>
      </c>
      <c r="AA97" s="54">
        <v>0</v>
      </c>
      <c r="AB97" s="54">
        <v>0</v>
      </c>
    </row>
    <row r="98" spans="2:28" ht="14.45" customHeight="1">
      <c r="B98" s="57" t="s">
        <v>23</v>
      </c>
      <c r="C98" s="58" t="s">
        <v>20</v>
      </c>
      <c r="D98" s="56">
        <f>IF(B98="","",SUMPRODUCT((B$11:B98&lt;&gt;"")*1))</f>
        <v>69</v>
      </c>
      <c r="E98" s="54">
        <v>5.9740000000000002</v>
      </c>
      <c r="F98" s="54">
        <v>2940.2899229996651</v>
      </c>
      <c r="G98" s="54">
        <v>3.069</v>
      </c>
      <c r="H98" s="54">
        <v>3104.572173346367</v>
      </c>
      <c r="I98" s="54">
        <v>1.294</v>
      </c>
      <c r="J98" s="54">
        <v>2455.1051004636784</v>
      </c>
      <c r="K98" s="54">
        <v>1.9259999999999999</v>
      </c>
      <c r="L98" s="54">
        <v>1893.9922118380061</v>
      </c>
      <c r="M98" s="54">
        <v>1.458</v>
      </c>
      <c r="N98" s="54">
        <v>2035.8964334705076</v>
      </c>
      <c r="O98" s="54">
        <v>0.747</v>
      </c>
      <c r="P98" s="54">
        <v>1631.8607764390897</v>
      </c>
      <c r="Q98" s="54">
        <v>5.5060000000000002</v>
      </c>
      <c r="R98" s="54">
        <v>1624.2826007991282</v>
      </c>
      <c r="S98" s="54">
        <v>90.02</v>
      </c>
      <c r="T98" s="54">
        <v>1751.6685181070873</v>
      </c>
      <c r="U98" s="54">
        <v>114.785</v>
      </c>
      <c r="V98" s="54">
        <v>2207.0774055843535</v>
      </c>
      <c r="W98" s="54">
        <v>253.29900000000001</v>
      </c>
      <c r="X98" s="54">
        <v>1637.7860433716676</v>
      </c>
      <c r="Y98" s="54">
        <v>274.09899999999999</v>
      </c>
      <c r="Z98" s="54">
        <v>1392.7949098683323</v>
      </c>
      <c r="AA98" s="54">
        <v>103.16</v>
      </c>
      <c r="AB98" s="54">
        <v>2141.0154032570763</v>
      </c>
    </row>
    <row r="99" spans="2:28" ht="14.45" customHeight="1">
      <c r="B99" s="57" t="s">
        <v>60</v>
      </c>
      <c r="C99" s="58" t="s">
        <v>61</v>
      </c>
      <c r="D99" s="56">
        <f>IF(B99="","",SUMPRODUCT((B$11:B99&lt;&gt;"")*1))</f>
        <v>70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0.75</v>
      </c>
      <c r="N99" s="54">
        <v>261.50400000000002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</row>
    <row r="100" spans="2:28" ht="14.45" customHeight="1">
      <c r="B100" s="57"/>
      <c r="C100" s="58"/>
      <c r="D100" s="56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</row>
    <row r="101" spans="2:28" ht="14.45" customHeight="1">
      <c r="B101" s="57" t="s">
        <v>24</v>
      </c>
      <c r="C101" s="58" t="s">
        <v>25</v>
      </c>
      <c r="D101" s="56">
        <v>71</v>
      </c>
      <c r="E101" s="54">
        <v>10.3</v>
      </c>
      <c r="F101" s="54">
        <v>3289.0137864077669</v>
      </c>
      <c r="G101" s="54">
        <v>8.2520000000000007</v>
      </c>
      <c r="H101" s="54">
        <v>2994.7750848279206</v>
      </c>
      <c r="I101" s="54">
        <v>4.476</v>
      </c>
      <c r="J101" s="54">
        <v>3168.4316353887398</v>
      </c>
      <c r="K101" s="54">
        <v>3.5129999999999999</v>
      </c>
      <c r="L101" s="54">
        <v>2495.7685738684886</v>
      </c>
      <c r="M101" s="54">
        <v>1.286</v>
      </c>
      <c r="N101" s="54">
        <v>1806.0163297045101</v>
      </c>
      <c r="O101" s="54">
        <v>11.907999999999999</v>
      </c>
      <c r="P101" s="54">
        <v>1177.790644944575</v>
      </c>
      <c r="Q101" s="54">
        <v>0.72599999999999998</v>
      </c>
      <c r="R101" s="54">
        <v>1843.4159779614324</v>
      </c>
      <c r="S101" s="54">
        <v>25.029</v>
      </c>
      <c r="T101" s="54">
        <v>1823.1555795277477</v>
      </c>
      <c r="U101" s="54">
        <v>71.25</v>
      </c>
      <c r="V101" s="54">
        <v>2026.3292631578947</v>
      </c>
      <c r="W101" s="54">
        <v>117.292</v>
      </c>
      <c r="X101" s="54">
        <v>1639.2609640896226</v>
      </c>
      <c r="Y101" s="54">
        <v>194.51900000000001</v>
      </c>
      <c r="Z101" s="54">
        <v>1340.7124188382627</v>
      </c>
      <c r="AA101" s="54">
        <v>65.763999999999996</v>
      </c>
      <c r="AB101" s="54">
        <v>2094.0117085335442</v>
      </c>
    </row>
    <row r="102" spans="2:28" ht="14.45" customHeight="1">
      <c r="B102" s="57" t="s">
        <v>26</v>
      </c>
      <c r="C102" s="58" t="s">
        <v>25</v>
      </c>
      <c r="D102" s="56">
        <f>IF(B102="","",SUMPRODUCT((B$11:B102&lt;&gt;"")*1))</f>
        <v>72</v>
      </c>
      <c r="E102" s="54">
        <v>2.085</v>
      </c>
      <c r="F102" s="54">
        <v>2857.0767386091125</v>
      </c>
      <c r="G102" s="54">
        <v>1.587</v>
      </c>
      <c r="H102" s="54">
        <v>2316.5633270321359</v>
      </c>
      <c r="I102" s="54">
        <v>0</v>
      </c>
      <c r="J102" s="54">
        <v>0</v>
      </c>
      <c r="K102" s="54">
        <v>0.11</v>
      </c>
      <c r="L102" s="54">
        <v>2469.0454545454545</v>
      </c>
      <c r="M102" s="54">
        <v>0</v>
      </c>
      <c r="N102" s="54">
        <v>0</v>
      </c>
      <c r="O102" s="54">
        <v>4.3999999999999997E-2</v>
      </c>
      <c r="P102" s="54">
        <v>332.84090909090907</v>
      </c>
      <c r="Q102" s="54">
        <v>0</v>
      </c>
      <c r="R102" s="54">
        <v>0</v>
      </c>
      <c r="S102" s="54">
        <v>0.23200000000000001</v>
      </c>
      <c r="T102" s="54">
        <v>1174.0431034482758</v>
      </c>
      <c r="U102" s="54">
        <v>0</v>
      </c>
      <c r="V102" s="54">
        <v>0</v>
      </c>
      <c r="W102" s="54">
        <v>0.253</v>
      </c>
      <c r="X102" s="54">
        <v>2278.2450592885375</v>
      </c>
      <c r="Y102" s="54">
        <v>48.420999999999999</v>
      </c>
      <c r="Z102" s="54">
        <v>1645.8576650626794</v>
      </c>
      <c r="AA102" s="54">
        <v>16.317</v>
      </c>
      <c r="AB102" s="54">
        <v>2137.2763988478273</v>
      </c>
    </row>
    <row r="103" spans="2:28" ht="14.45" customHeight="1">
      <c r="B103" s="57" t="s">
        <v>27</v>
      </c>
      <c r="C103" s="58" t="s">
        <v>28</v>
      </c>
      <c r="D103" s="56">
        <f>IF(B103="","",SUMPRODUCT((B$11:B103&lt;&gt;"")*1))</f>
        <v>73</v>
      </c>
      <c r="E103" s="54">
        <v>0.153</v>
      </c>
      <c r="F103" s="54">
        <v>3352.4901960784314</v>
      </c>
      <c r="G103" s="54">
        <v>5.2999999999999999E-2</v>
      </c>
      <c r="H103" s="54">
        <v>2814.6226415094338</v>
      </c>
      <c r="I103" s="54">
        <v>0</v>
      </c>
      <c r="J103" s="54">
        <v>0</v>
      </c>
      <c r="K103" s="54">
        <v>6.2E-2</v>
      </c>
      <c r="L103" s="54">
        <v>2353.2741935483873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0</v>
      </c>
      <c r="Z103" s="54">
        <v>0</v>
      </c>
      <c r="AA103" s="54">
        <v>0</v>
      </c>
      <c r="AB103" s="54">
        <v>0</v>
      </c>
    </row>
    <row r="104" spans="2:28" ht="14.45" customHeight="1">
      <c r="B104" s="57" t="s">
        <v>29</v>
      </c>
      <c r="C104" s="58" t="s">
        <v>30</v>
      </c>
      <c r="D104" s="56">
        <f>IF(B104="","",SUMPRODUCT((B$11:B104&lt;&gt;"")*1))</f>
        <v>74</v>
      </c>
      <c r="E104" s="54">
        <v>6.3E-2</v>
      </c>
      <c r="F104" s="54">
        <v>2268</v>
      </c>
      <c r="G104" s="54">
        <v>0.11700000000000001</v>
      </c>
      <c r="H104" s="54">
        <v>2580.4615384615386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6.8000000000000005E-2</v>
      </c>
      <c r="V104" s="54">
        <v>2894.5588235294117</v>
      </c>
      <c r="W104" s="54">
        <v>0</v>
      </c>
      <c r="X104" s="54">
        <v>0</v>
      </c>
      <c r="Y104" s="54">
        <v>0</v>
      </c>
      <c r="Z104" s="54">
        <v>0</v>
      </c>
      <c r="AA104" s="54">
        <v>0.187</v>
      </c>
      <c r="AB104" s="54">
        <v>3161.1657754010694</v>
      </c>
    </row>
    <row r="105" spans="2:28" ht="14.45" customHeight="1">
      <c r="B105" s="57" t="s">
        <v>31</v>
      </c>
      <c r="C105" s="58" t="s">
        <v>32</v>
      </c>
      <c r="D105" s="56">
        <f>IF(B105="","",SUMPRODUCT((B$11:B105&lt;&gt;"")*1))</f>
        <v>75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5.8220000000000001</v>
      </c>
      <c r="L105" s="54">
        <v>158.22947440742013</v>
      </c>
      <c r="M105" s="54">
        <v>0</v>
      </c>
      <c r="N105" s="54">
        <v>0</v>
      </c>
      <c r="O105" s="54">
        <v>1.101</v>
      </c>
      <c r="P105" s="54">
        <v>441.72025431425976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0</v>
      </c>
    </row>
    <row r="106" spans="2:28" ht="14.45" customHeight="1">
      <c r="B106" s="57"/>
      <c r="C106" s="58"/>
      <c r="D106" s="56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</row>
    <row r="107" spans="2:28" ht="14.45" customHeight="1">
      <c r="B107" s="57" t="s">
        <v>26</v>
      </c>
      <c r="C107" s="58" t="s">
        <v>33</v>
      </c>
      <c r="D107" s="56">
        <f>IF(B107="","",SUMPRODUCT((B$11:B107&lt;&gt;"")*1))</f>
        <v>76</v>
      </c>
      <c r="E107" s="54">
        <v>67.935000000000002</v>
      </c>
      <c r="F107" s="54">
        <v>1841.9553249429603</v>
      </c>
      <c r="G107" s="54">
        <v>71.442999999999998</v>
      </c>
      <c r="H107" s="54">
        <v>1769.923071539549</v>
      </c>
      <c r="I107" s="54">
        <v>49.448999999999998</v>
      </c>
      <c r="J107" s="54">
        <v>1983.8431313070032</v>
      </c>
      <c r="K107" s="54">
        <v>25.885000000000002</v>
      </c>
      <c r="L107" s="54">
        <v>1621.6908248020088</v>
      </c>
      <c r="M107" s="54">
        <v>20.449000000000002</v>
      </c>
      <c r="N107" s="54">
        <v>1085.3690155997849</v>
      </c>
      <c r="O107" s="54">
        <v>36.665999999999997</v>
      </c>
      <c r="P107" s="54">
        <v>904.67378497790878</v>
      </c>
      <c r="Q107" s="54">
        <v>39.734000000000002</v>
      </c>
      <c r="R107" s="54">
        <v>1058.8957064478784</v>
      </c>
      <c r="S107" s="54">
        <v>26.562000000000001</v>
      </c>
      <c r="T107" s="54">
        <v>1208.6265717942927</v>
      </c>
      <c r="U107" s="54">
        <v>19.648</v>
      </c>
      <c r="V107" s="54">
        <v>1490.171875</v>
      </c>
      <c r="W107" s="54">
        <v>47.030999999999999</v>
      </c>
      <c r="X107" s="54">
        <v>1209.2248729561354</v>
      </c>
      <c r="Y107" s="54">
        <v>70.263999999999996</v>
      </c>
      <c r="Z107" s="54">
        <v>1150.5527012410339</v>
      </c>
      <c r="AA107" s="54">
        <v>135.983</v>
      </c>
      <c r="AB107" s="54">
        <v>1958.2714898185802</v>
      </c>
    </row>
    <row r="108" spans="2:28" ht="14.45" customHeight="1">
      <c r="B108" s="57" t="s">
        <v>34</v>
      </c>
      <c r="C108" s="58" t="s">
        <v>33</v>
      </c>
      <c r="D108" s="56">
        <v>77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0.11600000000000001</v>
      </c>
      <c r="P108" s="54">
        <v>1207.8189655172414</v>
      </c>
      <c r="Q108" s="54">
        <v>0.99399999999999999</v>
      </c>
      <c r="R108" s="54">
        <v>779.22132796780693</v>
      </c>
      <c r="S108" s="54">
        <v>0.19500000000000001</v>
      </c>
      <c r="T108" s="54">
        <v>1525.4102564102564</v>
      </c>
      <c r="U108" s="54">
        <v>0</v>
      </c>
      <c r="V108" s="54">
        <v>0</v>
      </c>
      <c r="W108" s="54">
        <v>0</v>
      </c>
      <c r="X108" s="54">
        <v>0</v>
      </c>
      <c r="Y108" s="54">
        <v>8.5000000000000006E-2</v>
      </c>
      <c r="Z108" s="54">
        <v>1513.7764705882353</v>
      </c>
      <c r="AA108" s="54">
        <v>0</v>
      </c>
      <c r="AB108" s="54">
        <v>0</v>
      </c>
    </row>
    <row r="109" spans="2:28" ht="14.45" customHeight="1">
      <c r="B109" s="57" t="s">
        <v>41</v>
      </c>
      <c r="C109" s="58" t="s">
        <v>40</v>
      </c>
      <c r="D109" s="56">
        <f>IF(B109="","",SUMPRODUCT((B$11:B109&lt;&gt;"")*1))</f>
        <v>78</v>
      </c>
      <c r="E109" s="54">
        <v>0.94199999999999995</v>
      </c>
      <c r="F109" s="54">
        <v>2460.3853503184714</v>
      </c>
      <c r="G109" s="54">
        <v>1.093</v>
      </c>
      <c r="H109" s="54">
        <v>2246.2662397072277</v>
      </c>
      <c r="I109" s="54">
        <v>1.42</v>
      </c>
      <c r="J109" s="54">
        <v>2278.7063380281688</v>
      </c>
      <c r="K109" s="54">
        <v>1.03</v>
      </c>
      <c r="L109" s="54">
        <v>2036.4922330097088</v>
      </c>
      <c r="M109" s="54">
        <v>0.26400000000000001</v>
      </c>
      <c r="N109" s="54">
        <v>1721.564393939394</v>
      </c>
      <c r="O109" s="54">
        <v>0.189</v>
      </c>
      <c r="P109" s="54">
        <v>1748.6825396825398</v>
      </c>
      <c r="Q109" s="54">
        <v>0.29299999999999998</v>
      </c>
      <c r="R109" s="54">
        <v>1524.9010238907849</v>
      </c>
      <c r="S109" s="54">
        <v>0.123</v>
      </c>
      <c r="T109" s="54">
        <v>2964.0975609756097</v>
      </c>
      <c r="U109" s="54">
        <v>4.2999999999999997E-2</v>
      </c>
      <c r="V109" s="54">
        <v>2832.7209302325582</v>
      </c>
      <c r="W109" s="54">
        <v>0.54600000000000004</v>
      </c>
      <c r="X109" s="54">
        <v>2294.4029304029305</v>
      </c>
      <c r="Y109" s="54">
        <v>0.47599999999999998</v>
      </c>
      <c r="Z109" s="54">
        <v>1453.4936974789916</v>
      </c>
      <c r="AA109" s="54">
        <v>3.2559999999999998</v>
      </c>
      <c r="AB109" s="54">
        <v>2310.3445945945946</v>
      </c>
    </row>
    <row r="110" spans="2:28" ht="14.45" customHeight="1">
      <c r="B110" s="57" t="s">
        <v>63</v>
      </c>
      <c r="C110" s="58" t="s">
        <v>51</v>
      </c>
      <c r="D110" s="56">
        <f>IF(B110="","",SUMPRODUCT((B$11:B110&lt;&gt;"")*1))</f>
        <v>79</v>
      </c>
      <c r="E110" s="54">
        <v>0</v>
      </c>
      <c r="F110" s="54">
        <v>0</v>
      </c>
      <c r="G110" s="54">
        <v>8.1000000000000003E-2</v>
      </c>
      <c r="H110" s="54">
        <v>758.59259259259261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0.31900000000000001</v>
      </c>
      <c r="X110" s="54">
        <v>640.92476489028206</v>
      </c>
      <c r="Y110" s="54">
        <v>0</v>
      </c>
      <c r="Z110" s="54">
        <v>0</v>
      </c>
      <c r="AA110" s="54">
        <v>0</v>
      </c>
      <c r="AB110" s="54">
        <v>0</v>
      </c>
    </row>
    <row r="111" spans="2:28" ht="14.45" customHeight="1">
      <c r="B111" s="62" t="s">
        <v>50</v>
      </c>
      <c r="C111" s="62" t="s">
        <v>51</v>
      </c>
      <c r="D111" s="56">
        <f>IF(B111="","",SUMPRODUCT((B$11:B111&lt;&gt;"")*1))</f>
        <v>80</v>
      </c>
      <c r="E111" s="54">
        <v>4.6020000000000003</v>
      </c>
      <c r="F111" s="54">
        <v>2648.4152542372881</v>
      </c>
      <c r="G111" s="54">
        <v>6.5650000000000004</v>
      </c>
      <c r="H111" s="54">
        <v>2288.2095963442498</v>
      </c>
      <c r="I111" s="54">
        <v>2.5409999999999999</v>
      </c>
      <c r="J111" s="54">
        <v>2526.5903187721369</v>
      </c>
      <c r="K111" s="54">
        <v>1.4470000000000001</v>
      </c>
      <c r="L111" s="54">
        <v>2078.3676572218383</v>
      </c>
      <c r="M111" s="54">
        <v>0.152</v>
      </c>
      <c r="N111" s="54">
        <v>1305.6184210526314</v>
      </c>
      <c r="O111" s="54">
        <v>0.183</v>
      </c>
      <c r="P111" s="54">
        <v>1781.5191256830601</v>
      </c>
      <c r="Q111" s="54">
        <v>0.41</v>
      </c>
      <c r="R111" s="54">
        <v>1672.0658536585365</v>
      </c>
      <c r="S111" s="54">
        <v>0.78100000000000003</v>
      </c>
      <c r="T111" s="54">
        <v>2176.3418693982076</v>
      </c>
      <c r="U111" s="54">
        <v>1.641</v>
      </c>
      <c r="V111" s="54">
        <v>1698.9293113954905</v>
      </c>
      <c r="W111" s="54">
        <v>2.9809999999999999</v>
      </c>
      <c r="X111" s="54">
        <v>2294.289164709829</v>
      </c>
      <c r="Y111" s="54">
        <v>6.6589999999999998</v>
      </c>
      <c r="Z111" s="54">
        <v>1860.3123592130951</v>
      </c>
      <c r="AA111" s="54">
        <v>11.618</v>
      </c>
      <c r="AB111" s="54">
        <v>2434.9297641590633</v>
      </c>
    </row>
    <row r="112" spans="2:28" ht="14.45" customHeight="1">
      <c r="B112" s="62"/>
      <c r="C112" s="62"/>
      <c r="D112" s="56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</row>
    <row r="113" spans="1:31" ht="14.45" customHeight="1">
      <c r="B113" s="62" t="s">
        <v>52</v>
      </c>
      <c r="C113" s="58" t="s">
        <v>53</v>
      </c>
      <c r="D113" s="56">
        <f>IF(B113="","",SUMPRODUCT((B$11:B113&lt;&gt;"")*1))</f>
        <v>81</v>
      </c>
      <c r="E113" s="54">
        <v>13.451000000000001</v>
      </c>
      <c r="F113" s="54">
        <v>1342.2954427180136</v>
      </c>
      <c r="G113" s="54">
        <v>5.3120000000000003</v>
      </c>
      <c r="H113" s="54">
        <v>1281.464420180723</v>
      </c>
      <c r="I113" s="54">
        <v>2.008</v>
      </c>
      <c r="J113" s="54">
        <v>1583.4925298804781</v>
      </c>
      <c r="K113" s="54">
        <v>8.5760000000000005</v>
      </c>
      <c r="L113" s="54">
        <v>1419.4217583955224</v>
      </c>
      <c r="M113" s="54">
        <v>8.9809999999999999</v>
      </c>
      <c r="N113" s="54">
        <v>956.40396392383923</v>
      </c>
      <c r="O113" s="54">
        <v>15.417999999999999</v>
      </c>
      <c r="P113" s="54">
        <v>939.3610714748994</v>
      </c>
      <c r="Q113" s="54">
        <v>21.233000000000001</v>
      </c>
      <c r="R113" s="54">
        <v>995.00296707954601</v>
      </c>
      <c r="S113" s="54">
        <v>25.988</v>
      </c>
      <c r="T113" s="54">
        <v>1243.9846852393412</v>
      </c>
      <c r="U113" s="54">
        <v>13.35</v>
      </c>
      <c r="V113" s="54">
        <v>1205.2903370786516</v>
      </c>
      <c r="W113" s="54">
        <v>20.728999999999999</v>
      </c>
      <c r="X113" s="54">
        <v>921.99869747696471</v>
      </c>
      <c r="Y113" s="54">
        <v>17.178000000000001</v>
      </c>
      <c r="Z113" s="54">
        <v>796.30754453370594</v>
      </c>
      <c r="AA113" s="54">
        <v>19.036999999999999</v>
      </c>
      <c r="AB113" s="54">
        <v>1338.8945737248516</v>
      </c>
    </row>
    <row r="114" spans="1:31" ht="14.25" customHeight="1">
      <c r="B114" s="57"/>
      <c r="C114" s="58"/>
      <c r="D114" s="56" t="str">
        <f>IF(B114="","",SUMPRODUCT((B$11:B114&lt;&gt;"")*1))</f>
        <v/>
      </c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</row>
    <row r="115" spans="1:31" ht="14.45" customHeight="1">
      <c r="A115" s="50" t="s">
        <v>69</v>
      </c>
      <c r="B115" s="59"/>
      <c r="C115" s="11"/>
      <c r="D115" s="56" t="str">
        <f>IF(B115="","",SUMPRODUCT((B$11:B115&lt;&gt;"")*1))</f>
        <v/>
      </c>
      <c r="E115" s="53"/>
      <c r="F115" s="53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</row>
    <row r="116" spans="1:31" s="50" customFormat="1" ht="14.45" customHeight="1">
      <c r="B116" s="60" t="s">
        <v>70</v>
      </c>
      <c r="D116" s="56">
        <f>IF(B116="","",SUMPRODUCT((B$11:B116&lt;&gt;"")*1))</f>
        <v>82</v>
      </c>
      <c r="E116" s="53">
        <f>IF(SUM(E117:E124)&lt;0.001,"-",SUM(E117:E124))</f>
        <v>1008.824</v>
      </c>
      <c r="F116" s="53">
        <f>IF(ISERR(SUMPRODUCT(E117:E124,F117:F124)/E116),"-",SUMPRODUCT(E117:E124,F117:F124)/E116)</f>
        <v>1014.7346900946053</v>
      </c>
      <c r="G116" s="53">
        <f>IF(SUM(G117:G124)&lt;0.001,"-",SUM(G117:G124))</f>
        <v>814.35799999999995</v>
      </c>
      <c r="H116" s="53">
        <f>IF(ISERR(SUMPRODUCT(G117:G124,H117:H124)/G116),"-",SUMPRODUCT(G117:G124,H117:H124)/G116)</f>
        <v>967.45678067876781</v>
      </c>
      <c r="I116" s="53">
        <f>IF(SUM(I117:I124)&lt;0.001,"-",SUM(I117:I124))</f>
        <v>1760.9949999999999</v>
      </c>
      <c r="J116" s="53">
        <f>IF(ISERR(SUMPRODUCT(I117:I124,J117:J124)/I116),"-",SUMPRODUCT(I117:I124,J117:J124)/I116)</f>
        <v>965.57340707952051</v>
      </c>
      <c r="K116" s="53">
        <f>IF(SUM(K117:K124)&lt;0.001,"-",SUM(K117:K124))</f>
        <v>1648.864</v>
      </c>
      <c r="L116" s="53">
        <f>IF(ISERR(SUMPRODUCT(K117:K124,L117:L124)/K116),"-",SUMPRODUCT(K117:K124,L117:L124)/K116)</f>
        <v>982.31396707066199</v>
      </c>
      <c r="M116" s="53">
        <f>IF(SUM(M117:M124)&lt;0.001,"-",SUM(M117:M124))</f>
        <v>1230.5989999999999</v>
      </c>
      <c r="N116" s="53">
        <f>IF(ISERR(SUMPRODUCT(M117:M124,N117:N124)/M116),"-",SUMPRODUCT(M117:M124,N117:N124)/M116)</f>
        <v>936.11686422628327</v>
      </c>
      <c r="O116" s="53">
        <f>IF(SUM(O117:O124)&lt;0.001,"-",SUM(O117:O124))</f>
        <v>1947.1970000000001</v>
      </c>
      <c r="P116" s="53">
        <f>IF(ISERR(SUMPRODUCT(O117:O124,P117:P124)/O116),"-",SUMPRODUCT(O117:O124,P117:P124)/O116)</f>
        <v>920.3316680335887</v>
      </c>
      <c r="Q116" s="53">
        <f>IF(SUM(Q117:Q124)&lt;0.001,"-",SUM(Q117:Q124))</f>
        <v>858.47699999999998</v>
      </c>
      <c r="R116" s="53">
        <f>IF(ISERR(SUMPRODUCT(Q117:Q124,R117:R124)/Q116),"-",SUMPRODUCT(Q117:Q124,R117:R124)/Q116)</f>
        <v>913.21797788409003</v>
      </c>
      <c r="S116" s="53">
        <f>IF(SUM(S117:S124)&lt;0.001,"-",SUM(S117:S124))</f>
        <v>683.65499999999997</v>
      </c>
      <c r="T116" s="53">
        <f>IF(ISERR(SUMPRODUCT(S117:S124,T117:T124)/S116),"-",SUMPRODUCT(S117:S124,T117:T124)/S116)</f>
        <v>923.95167006750489</v>
      </c>
      <c r="U116" s="53">
        <f>IF(SUM(U117:U124)&lt;0.001,"-",SUM(U117:U124))</f>
        <v>786.96799999999996</v>
      </c>
      <c r="V116" s="53">
        <f>IF(ISERR(SUMPRODUCT(U117:U124,V117:V124)/U116),"-",SUMPRODUCT(U117:U124,V117:V124)/U116)</f>
        <v>968.70634638257206</v>
      </c>
      <c r="W116" s="53">
        <f>IF(SUM(W117:W124)&lt;0.001,"-",SUM(W117:W124))</f>
        <v>1286.991</v>
      </c>
      <c r="X116" s="53">
        <f>IF(ISERR(SUMPRODUCT(W117:W124,X117:X124)/W116),"-",SUMPRODUCT(W117:W124,X117:X124)/W116)</f>
        <v>960.380555108777</v>
      </c>
      <c r="Y116" s="53">
        <f>IF(SUM(Y117:Y124)&lt;0.001,"-",SUM(Y117:Y124))</f>
        <v>1325.0450000000001</v>
      </c>
      <c r="Z116" s="53">
        <f>IF(ISERR(SUMPRODUCT(Y117:Y124,Z117:Z124)/Y116),"-",SUMPRODUCT(Y117:Y124,Z117:Z124)/Y116)</f>
        <v>924.29072446596149</v>
      </c>
      <c r="AA116" s="53">
        <f>IF(SUM(AA117:AA124)&lt;0.001,"-",SUM(AA117:AA124))</f>
        <v>1238.5239999999999</v>
      </c>
      <c r="AB116" s="53">
        <f>IF(ISERR(SUMPRODUCT(AA117:AA124,AB117:AB124)/AA116),"-",SUMPRODUCT(AA117:AA124,AB117:AB124)/AA116)</f>
        <v>1052.3613825812017</v>
      </c>
      <c r="AE116" s="11"/>
    </row>
    <row r="117" spans="1:31" ht="14.45" customHeight="1">
      <c r="B117" s="57" t="s">
        <v>19</v>
      </c>
      <c r="C117" s="58" t="s">
        <v>20</v>
      </c>
      <c r="D117" s="56">
        <f>IF(B117="","",SUMPRODUCT((B$11:B117&lt;&gt;"")*1))</f>
        <v>83</v>
      </c>
      <c r="E117" s="54">
        <v>0.121</v>
      </c>
      <c r="F117" s="54">
        <v>720.01652892561981</v>
      </c>
      <c r="G117" s="54">
        <v>0</v>
      </c>
      <c r="H117" s="54">
        <v>0</v>
      </c>
      <c r="I117" s="54">
        <v>0.629</v>
      </c>
      <c r="J117" s="54">
        <v>663.0492845786963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9.4</v>
      </c>
      <c r="T117" s="54">
        <v>496.8</v>
      </c>
      <c r="U117" s="54">
        <v>0</v>
      </c>
      <c r="V117" s="54">
        <v>0</v>
      </c>
      <c r="W117" s="54">
        <v>0</v>
      </c>
      <c r="X117" s="54">
        <v>0</v>
      </c>
      <c r="Y117" s="54">
        <v>1.4410000000000001</v>
      </c>
      <c r="Z117" s="54">
        <v>674.86259541984737</v>
      </c>
      <c r="AA117" s="54">
        <v>0</v>
      </c>
      <c r="AB117" s="54">
        <v>0</v>
      </c>
    </row>
    <row r="118" spans="1:31" ht="14.45" customHeight="1">
      <c r="B118" s="57" t="s">
        <v>22</v>
      </c>
      <c r="C118" s="58" t="s">
        <v>20</v>
      </c>
      <c r="D118" s="56">
        <f>IF(B118="","",SUMPRODUCT((B$11:B118&lt;&gt;"")*1))</f>
        <v>84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2.0169999999999999</v>
      </c>
      <c r="N118" s="54">
        <v>259</v>
      </c>
      <c r="O118" s="54">
        <v>64.003</v>
      </c>
      <c r="P118" s="54">
        <v>364.49960158117585</v>
      </c>
      <c r="Q118" s="54">
        <v>1.4810000000000001</v>
      </c>
      <c r="R118" s="54">
        <v>326.30452397029035</v>
      </c>
      <c r="S118" s="54">
        <v>0</v>
      </c>
      <c r="T118" s="54">
        <v>0</v>
      </c>
      <c r="U118" s="54">
        <v>7.9000000000000001E-2</v>
      </c>
      <c r="V118" s="54">
        <v>291.59493670886076</v>
      </c>
      <c r="W118" s="54">
        <v>1.212</v>
      </c>
      <c r="X118" s="54">
        <v>275.40016501650166</v>
      </c>
      <c r="Y118" s="54">
        <v>0</v>
      </c>
      <c r="Z118" s="54">
        <v>0</v>
      </c>
      <c r="AA118" s="54">
        <v>0.151</v>
      </c>
      <c r="AB118" s="54">
        <v>275.39735099337747</v>
      </c>
    </row>
    <row r="119" spans="1:31" ht="14.45" customHeight="1">
      <c r="B119" s="57" t="s">
        <v>71</v>
      </c>
      <c r="C119" s="58" t="s">
        <v>20</v>
      </c>
      <c r="D119" s="56">
        <f>IF(B119="","",SUMPRODUCT((B$11:B119&lt;&gt;"")*1))</f>
        <v>85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54">
        <v>0</v>
      </c>
      <c r="Z119" s="54">
        <v>0</v>
      </c>
      <c r="AA119" s="54">
        <v>0</v>
      </c>
      <c r="AB119" s="54">
        <v>0</v>
      </c>
    </row>
    <row r="120" spans="1:31" ht="14.45" customHeight="1">
      <c r="B120" s="57" t="s">
        <v>60</v>
      </c>
      <c r="C120" s="58" t="s">
        <v>61</v>
      </c>
      <c r="D120" s="56">
        <f>IF(B120="","",SUMPRODUCT((B$11:B120&lt;&gt;"")*1))</f>
        <v>86</v>
      </c>
      <c r="E120" s="54">
        <v>0</v>
      </c>
      <c r="F120" s="54">
        <v>0</v>
      </c>
      <c r="G120" s="54">
        <v>0</v>
      </c>
      <c r="H120" s="54">
        <v>0</v>
      </c>
      <c r="I120" s="54">
        <v>10.954000000000001</v>
      </c>
      <c r="J120" s="54">
        <v>868.916012415556</v>
      </c>
      <c r="K120" s="54">
        <v>0</v>
      </c>
      <c r="L120" s="54">
        <v>0</v>
      </c>
      <c r="M120" s="54">
        <v>0</v>
      </c>
      <c r="N120" s="54">
        <v>0</v>
      </c>
      <c r="O120" s="54">
        <v>6.4109999999999996</v>
      </c>
      <c r="P120" s="54">
        <v>721.61878022149426</v>
      </c>
      <c r="Q120" s="54">
        <v>6.915</v>
      </c>
      <c r="R120" s="54">
        <v>839.10108459869855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  <c r="X120" s="54">
        <v>0</v>
      </c>
      <c r="Y120" s="54">
        <v>29.661000000000001</v>
      </c>
      <c r="Z120" s="54">
        <v>770.20171268669299</v>
      </c>
      <c r="AA120" s="54">
        <v>0</v>
      </c>
      <c r="AB120" s="54">
        <v>0</v>
      </c>
    </row>
    <row r="121" spans="1:31" ht="14.45" customHeight="1">
      <c r="B121" s="57"/>
      <c r="C121" s="58"/>
      <c r="D121" s="56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</row>
    <row r="122" spans="1:31" ht="14.45" customHeight="1">
      <c r="B122" s="57" t="s">
        <v>27</v>
      </c>
      <c r="C122" s="58" t="s">
        <v>28</v>
      </c>
      <c r="D122" s="56">
        <f>IF(B122="","",SUMPRODUCT((B$11:B122&lt;&gt;"")*1))</f>
        <v>87</v>
      </c>
      <c r="E122" s="54">
        <v>433.03399999999999</v>
      </c>
      <c r="F122" s="54">
        <v>1070.8899047187981</v>
      </c>
      <c r="G122" s="54">
        <v>337.12400000000002</v>
      </c>
      <c r="H122" s="54">
        <v>1113.5836101849766</v>
      </c>
      <c r="I122" s="54">
        <v>406.447</v>
      </c>
      <c r="J122" s="54">
        <v>1109.7962022108663</v>
      </c>
      <c r="K122" s="54">
        <v>490.44200000000001</v>
      </c>
      <c r="L122" s="54">
        <v>1097.9738908984141</v>
      </c>
      <c r="M122" s="54">
        <v>397.26400000000001</v>
      </c>
      <c r="N122" s="54">
        <v>1065.1441811994039</v>
      </c>
      <c r="O122" s="54">
        <v>444.35899999999998</v>
      </c>
      <c r="P122" s="54">
        <v>1018.6756248888848</v>
      </c>
      <c r="Q122" s="54">
        <v>568.62599999999998</v>
      </c>
      <c r="R122" s="54">
        <v>967.94153450598458</v>
      </c>
      <c r="S122" s="54">
        <v>426.72699999999998</v>
      </c>
      <c r="T122" s="54">
        <v>1010.3291753275514</v>
      </c>
      <c r="U122" s="54">
        <v>722.84400000000005</v>
      </c>
      <c r="V122" s="54">
        <v>971.96596361040554</v>
      </c>
      <c r="W122" s="54">
        <v>550.41499999999996</v>
      </c>
      <c r="X122" s="54">
        <v>1032.1648156391086</v>
      </c>
      <c r="Y122" s="54">
        <v>630.19500000000005</v>
      </c>
      <c r="Z122" s="54">
        <v>999.12876966653175</v>
      </c>
      <c r="AA122" s="54">
        <v>418.01499999999999</v>
      </c>
      <c r="AB122" s="54">
        <v>1051.0318266090931</v>
      </c>
    </row>
    <row r="123" spans="1:31" ht="14.45" customHeight="1">
      <c r="B123" s="57" t="s">
        <v>56</v>
      </c>
      <c r="C123" s="58" t="s">
        <v>30</v>
      </c>
      <c r="D123" s="56">
        <f>IF(B123="","",SUMPRODUCT((B$11:B123&lt;&gt;"")*1))</f>
        <v>88</v>
      </c>
      <c r="E123" s="54">
        <v>455</v>
      </c>
      <c r="F123" s="54">
        <v>1015</v>
      </c>
      <c r="G123" s="54">
        <v>52</v>
      </c>
      <c r="H123" s="54">
        <v>968</v>
      </c>
      <c r="I123" s="54">
        <v>740</v>
      </c>
      <c r="J123" s="54">
        <v>966</v>
      </c>
      <c r="K123" s="54">
        <v>644</v>
      </c>
      <c r="L123" s="54">
        <v>982</v>
      </c>
      <c r="M123" s="54">
        <v>380</v>
      </c>
      <c r="N123" s="54">
        <v>937</v>
      </c>
      <c r="O123" s="54">
        <v>966</v>
      </c>
      <c r="P123" s="54">
        <v>932</v>
      </c>
      <c r="Q123" s="54">
        <v>38</v>
      </c>
      <c r="R123" s="54">
        <v>915</v>
      </c>
      <c r="S123" s="54">
        <v>7</v>
      </c>
      <c r="T123" s="54">
        <v>930</v>
      </c>
      <c r="U123" s="54">
        <v>45</v>
      </c>
      <c r="V123" s="54">
        <v>969</v>
      </c>
      <c r="W123" s="54">
        <v>410</v>
      </c>
      <c r="X123" s="54">
        <v>961</v>
      </c>
      <c r="Y123" s="54">
        <v>91</v>
      </c>
      <c r="Z123" s="54">
        <v>928</v>
      </c>
      <c r="AA123" s="54">
        <v>430</v>
      </c>
      <c r="AB123" s="54">
        <v>1052</v>
      </c>
    </row>
    <row r="124" spans="1:31" ht="14.45" customHeight="1">
      <c r="B124" s="62" t="s">
        <v>57</v>
      </c>
      <c r="C124" s="62" t="s">
        <v>30</v>
      </c>
      <c r="D124" s="56">
        <f>IF(B124="","",SUMPRODUCT((B$11:B124&lt;&gt;"")*1))</f>
        <v>89</v>
      </c>
      <c r="E124" s="54">
        <v>120.669</v>
      </c>
      <c r="F124" s="54">
        <v>812.51065310891772</v>
      </c>
      <c r="G124" s="54">
        <v>425.23399999999998</v>
      </c>
      <c r="H124" s="54">
        <v>851.54152302026648</v>
      </c>
      <c r="I124" s="54">
        <v>602.96500000000003</v>
      </c>
      <c r="J124" s="54">
        <v>869.90362790543406</v>
      </c>
      <c r="K124" s="54">
        <v>514.42200000000003</v>
      </c>
      <c r="L124" s="54">
        <v>872.43863209582798</v>
      </c>
      <c r="M124" s="54">
        <v>451.31799999999998</v>
      </c>
      <c r="N124" s="54">
        <v>824.82559082509442</v>
      </c>
      <c r="O124" s="54">
        <v>466.42399999999998</v>
      </c>
      <c r="P124" s="54">
        <v>881.47697159665881</v>
      </c>
      <c r="Q124" s="54">
        <v>243.45500000000001</v>
      </c>
      <c r="R124" s="54">
        <v>790.80021359183422</v>
      </c>
      <c r="S124" s="54">
        <v>240.52799999999999</v>
      </c>
      <c r="T124" s="54">
        <v>787.22444372380767</v>
      </c>
      <c r="U124" s="54">
        <v>19.045000000000002</v>
      </c>
      <c r="V124" s="54">
        <v>847.10396429509058</v>
      </c>
      <c r="W124" s="54">
        <v>325.36399999999998</v>
      </c>
      <c r="X124" s="54">
        <v>840.71485782077923</v>
      </c>
      <c r="Y124" s="54">
        <v>572.74800000000005</v>
      </c>
      <c r="Z124" s="54">
        <v>849.96441366883857</v>
      </c>
      <c r="AA124" s="54">
        <v>390.358</v>
      </c>
      <c r="AB124" s="54">
        <v>1054.4837687456129</v>
      </c>
    </row>
    <row r="125" spans="1:31" ht="14.45" customHeight="1">
      <c r="B125" s="59"/>
      <c r="C125" s="11"/>
      <c r="D125" s="56" t="str">
        <f>IF(B125="","",SUMPRODUCT((B$11:B125&lt;&gt;"")*1))</f>
        <v/>
      </c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</row>
    <row r="126" spans="1:31" ht="14.45" customHeight="1">
      <c r="A126" s="50" t="s">
        <v>72</v>
      </c>
      <c r="B126" s="59"/>
      <c r="C126" s="11"/>
      <c r="D126" s="56" t="str">
        <f>IF(B126="","",SUMPRODUCT((B$11:B126&lt;&gt;"")*1))</f>
        <v/>
      </c>
      <c r="E126" s="53"/>
      <c r="F126" s="53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</row>
    <row r="127" spans="1:31" s="50" customFormat="1" ht="14.45" customHeight="1">
      <c r="B127" s="60" t="s">
        <v>73</v>
      </c>
      <c r="D127" s="56">
        <f>IF(B127="","",SUMPRODUCT((B$11:B127&lt;&gt;"")*1))</f>
        <v>90</v>
      </c>
      <c r="E127" s="53">
        <f>IF(SUM(E128:E154)&lt;0.001,"-",SUM(E128:E154))</f>
        <v>304.29500000000007</v>
      </c>
      <c r="F127" s="53">
        <f>IF(ISERR(SUMPRODUCT(E128:E154,F128:F154)/E127),"-",SUMPRODUCT(E128:E154,F128:F154)/E127)</f>
        <v>1487.1716656533954</v>
      </c>
      <c r="G127" s="53">
        <f>IF(SUM(G128:G154)&lt;0.001,"-",SUM(G128:G154))</f>
        <v>351.09499999999991</v>
      </c>
      <c r="H127" s="53">
        <f>IF(ISERR(SUMPRODUCT(G128:G154,H128:H154)/G127),"-",SUMPRODUCT(G128:G154,H128:H154)/G127)</f>
        <v>1423.6908899300765</v>
      </c>
      <c r="I127" s="53">
        <f>IF(SUM(I128:I154)&lt;0.001,"-",SUM(I128:I154))</f>
        <v>406.43700000000001</v>
      </c>
      <c r="J127" s="53">
        <f>IF(ISERR(SUMPRODUCT(I128:I154,J128:J154)/I127),"-",SUMPRODUCT(I128:I154,J128:J154)/I127)</f>
        <v>1372.4139977413472</v>
      </c>
      <c r="K127" s="53">
        <f>IF(SUM(K128:K154)&lt;0.001,"-",SUM(K128:K154))</f>
        <v>531.51400000000001</v>
      </c>
      <c r="L127" s="53">
        <f>IF(ISERR(SUMPRODUCT(K128:K154,L128:L154)/K127),"-",SUMPRODUCT(K128:K154,L128:L154)/K127)</f>
        <v>1144.1204860078942</v>
      </c>
      <c r="M127" s="53">
        <f>IF(SUM(M128:M154)&lt;0.001,"-",SUM(M128:M154))</f>
        <v>464.09199999999998</v>
      </c>
      <c r="N127" s="53">
        <f>IF(ISERR(SUMPRODUCT(M128:M154,N128:N154)/M127),"-",SUMPRODUCT(M128:M154,N128:N154)/M127)</f>
        <v>982.32305017108672</v>
      </c>
      <c r="O127" s="53">
        <f>IF(SUM(O128:O154)&lt;0.001,"-",SUM(O128:O154))</f>
        <v>575.89599999999996</v>
      </c>
      <c r="P127" s="53">
        <f>IF(ISERR(SUMPRODUCT(O128:O154,P128:P154)/O127),"-",SUMPRODUCT(O128:O154,P128:P154)/O127)</f>
        <v>991.2711201328018</v>
      </c>
      <c r="Q127" s="53">
        <f>IF(SUM(Q128:Q154)&lt;0.001,"-",SUM(Q128:Q154))</f>
        <v>673.45899999999995</v>
      </c>
      <c r="R127" s="53">
        <f>IF(ISERR(SUMPRODUCT(Q128:Q154,R128:R154)/Q127),"-",SUMPRODUCT(Q128:Q154,R128:R154)/Q127)</f>
        <v>1051.4649993540811</v>
      </c>
      <c r="S127" s="53">
        <f>IF(SUM(S128:S154)&lt;0.001,"-",SUM(S128:S154))</f>
        <v>687.04600000000005</v>
      </c>
      <c r="T127" s="53">
        <f>IF(ISERR(SUMPRODUCT(S128:S154,T128:T154)/S127),"-",SUMPRODUCT(S128:S154,T128:T154)/S127)</f>
        <v>997.28318773415447</v>
      </c>
      <c r="U127" s="53">
        <f>IF(SUM(U128:U154)&lt;0.001,"-",SUM(U128:U154))</f>
        <v>578.50999999999988</v>
      </c>
      <c r="V127" s="53">
        <f>IF(ISERR(SUMPRODUCT(U128:U154,V128:V154)/U127),"-",SUMPRODUCT(U128:U154,V128:V154)/U127)</f>
        <v>930.55825309847728</v>
      </c>
      <c r="W127" s="53">
        <f>IF(SUM(W128:W154)&lt;0.001,"-",SUM(W128:W154))</f>
        <v>330.55899999999991</v>
      </c>
      <c r="X127" s="53">
        <f>IF(ISERR(SUMPRODUCT(W128:W154,X128:X154)/W127),"-",SUMPRODUCT(W128:W154,X128:X154)/W127)</f>
        <v>1194.5711809389552</v>
      </c>
      <c r="Y127" s="53">
        <f>IF(SUM(Y128:Y154)&lt;0.001,"-",SUM(Y128:Y154))</f>
        <v>256.70300000000003</v>
      </c>
      <c r="Z127" s="53">
        <f>IF(ISERR(SUMPRODUCT(Y128:Y154,Z128:Z154)/Y127),"-",SUMPRODUCT(Y128:Y154,Z128:Z154)/Y127)</f>
        <v>1170.891976330623</v>
      </c>
      <c r="AA127" s="53">
        <f>IF(SUM(AA128:AA154)&lt;0.001,"-",SUM(AA128:AA154))</f>
        <v>256.09699999999998</v>
      </c>
      <c r="AB127" s="53">
        <f>IF(ISERR(SUMPRODUCT(AA128:AA154,AB128:AB154)/AA127),"-",SUMPRODUCT(AA128:AA154,AB128:AB154)/AA127)</f>
        <v>1718.4777213321515</v>
      </c>
      <c r="AE127" s="11"/>
    </row>
    <row r="128" spans="1:31" ht="14.45" customHeight="1">
      <c r="B128" s="57" t="s">
        <v>15</v>
      </c>
      <c r="C128" s="58" t="s">
        <v>16</v>
      </c>
      <c r="D128" s="56">
        <f>IF(B128="","",SUMPRODUCT((B$11:B128&lt;&gt;"")*1))</f>
        <v>91</v>
      </c>
      <c r="E128" s="54">
        <v>4.7E-2</v>
      </c>
      <c r="F128" s="54">
        <v>2181.8297872340427</v>
      </c>
      <c r="G128" s="54">
        <v>0</v>
      </c>
      <c r="H128" s="54">
        <v>0</v>
      </c>
      <c r="I128" s="54">
        <v>0</v>
      </c>
      <c r="J128" s="54">
        <v>0</v>
      </c>
      <c r="K128" s="54">
        <v>3.0000000000000001E-3</v>
      </c>
      <c r="L128" s="54">
        <v>2304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0.126</v>
      </c>
      <c r="T128" s="54">
        <v>1578.8571428571429</v>
      </c>
      <c r="U128" s="54">
        <v>0.94099999999999995</v>
      </c>
      <c r="V128" s="54">
        <v>2003.1934112646122</v>
      </c>
      <c r="W128" s="54">
        <v>1.4670000000000001</v>
      </c>
      <c r="X128" s="54">
        <v>1951.6489434219495</v>
      </c>
      <c r="Y128" s="54">
        <v>0</v>
      </c>
      <c r="Z128" s="54">
        <v>0</v>
      </c>
      <c r="AA128" s="54">
        <v>0</v>
      </c>
      <c r="AB128" s="54">
        <v>0</v>
      </c>
    </row>
    <row r="129" spans="2:28" ht="14.45" customHeight="1">
      <c r="B129" s="57" t="s">
        <v>18</v>
      </c>
      <c r="C129" s="58" t="s">
        <v>16</v>
      </c>
      <c r="D129" s="56">
        <f>IF(B129="","",SUMPRODUCT((B$11:B129&lt;&gt;"")*1))</f>
        <v>92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2.1949999999999998</v>
      </c>
      <c r="V129" s="54">
        <v>1913.0660592255126</v>
      </c>
      <c r="W129" s="54">
        <v>10.585000000000001</v>
      </c>
      <c r="X129" s="54">
        <v>1857.8250354274917</v>
      </c>
      <c r="Y129" s="54">
        <v>9.0289999999999999</v>
      </c>
      <c r="Z129" s="54">
        <v>1333.8873629416325</v>
      </c>
      <c r="AA129" s="54">
        <v>3.9769999999999999</v>
      </c>
      <c r="AB129" s="54">
        <v>1658.8106613024893</v>
      </c>
    </row>
    <row r="130" spans="2:28" ht="14.45" customHeight="1">
      <c r="B130" s="57" t="s">
        <v>19</v>
      </c>
      <c r="C130" s="58" t="s">
        <v>20</v>
      </c>
      <c r="D130" s="56">
        <f>IF(B130="","",SUMPRODUCT((B$11:B130&lt;&gt;"")*1))</f>
        <v>93</v>
      </c>
      <c r="E130" s="54">
        <v>0.56899999999999995</v>
      </c>
      <c r="F130" s="54">
        <v>1624.4007029876977</v>
      </c>
      <c r="G130" s="54">
        <v>0.86599999999999999</v>
      </c>
      <c r="H130" s="54">
        <v>868.75173210161665</v>
      </c>
      <c r="I130" s="54">
        <v>2.8490000000000002</v>
      </c>
      <c r="J130" s="54">
        <v>1187.3130923130923</v>
      </c>
      <c r="K130" s="54">
        <v>3.722</v>
      </c>
      <c r="L130" s="54">
        <v>784.44787748522299</v>
      </c>
      <c r="M130" s="54">
        <v>25.146999999999998</v>
      </c>
      <c r="N130" s="54">
        <v>526.21990694715078</v>
      </c>
      <c r="O130" s="54">
        <v>40.283000000000001</v>
      </c>
      <c r="P130" s="54">
        <v>541.14611622768905</v>
      </c>
      <c r="Q130" s="54">
        <v>31.219000000000001</v>
      </c>
      <c r="R130" s="54">
        <v>845.42016079951304</v>
      </c>
      <c r="S130" s="54">
        <v>1.6879999999999999</v>
      </c>
      <c r="T130" s="54">
        <v>1280.5325829383885</v>
      </c>
      <c r="U130" s="54">
        <v>148.965</v>
      </c>
      <c r="V130" s="54">
        <v>784.56448830262138</v>
      </c>
      <c r="W130" s="54">
        <v>5.048</v>
      </c>
      <c r="X130" s="54">
        <v>1477.2286053882726</v>
      </c>
      <c r="Y130" s="54">
        <v>0.39300000000000002</v>
      </c>
      <c r="Z130" s="54">
        <v>1156.3256997455471</v>
      </c>
      <c r="AA130" s="54">
        <v>0.93799999999999994</v>
      </c>
      <c r="AB130" s="54">
        <v>1665.8891257995735</v>
      </c>
    </row>
    <row r="131" spans="2:28" ht="14.45" customHeight="1">
      <c r="B131" s="57" t="s">
        <v>21</v>
      </c>
      <c r="C131" s="58" t="s">
        <v>20</v>
      </c>
      <c r="D131" s="56">
        <f>IF(B131="","",SUMPRODUCT((B$11:B131&lt;&gt;"")*1))</f>
        <v>94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4.0819999999999999</v>
      </c>
      <c r="V131" s="54">
        <v>740.25575698187163</v>
      </c>
      <c r="W131" s="54">
        <v>4.5039999999999996</v>
      </c>
      <c r="X131" s="54">
        <v>1106.08769982238</v>
      </c>
      <c r="Y131" s="54">
        <v>0.29199999999999998</v>
      </c>
      <c r="Z131" s="54">
        <v>1587.5753424657535</v>
      </c>
      <c r="AA131" s="54">
        <v>1.3939999999999999</v>
      </c>
      <c r="AB131" s="54">
        <v>1454.3507890961262</v>
      </c>
    </row>
    <row r="132" spans="2:28" ht="14.45" customHeight="1">
      <c r="B132" s="57"/>
      <c r="C132" s="58"/>
      <c r="D132" s="56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</row>
    <row r="133" spans="2:28" ht="14.45" customHeight="1">
      <c r="B133" s="57" t="s">
        <v>22</v>
      </c>
      <c r="C133" s="58" t="s">
        <v>20</v>
      </c>
      <c r="D133" s="56">
        <f>IF(B133="","",SUMPRODUCT((B$11:B133&lt;&gt;"")*1))</f>
        <v>95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0.85399999999999998</v>
      </c>
      <c r="P133" s="54">
        <v>473.84660421545669</v>
      </c>
      <c r="Q133" s="54">
        <v>0</v>
      </c>
      <c r="R133" s="54">
        <v>0</v>
      </c>
      <c r="S133" s="54">
        <v>3.3000000000000002E-2</v>
      </c>
      <c r="T133" s="54">
        <v>453.60606060606062</v>
      </c>
      <c r="U133" s="54">
        <v>0.43099999999999999</v>
      </c>
      <c r="V133" s="54">
        <v>1457.8747099767982</v>
      </c>
      <c r="W133" s="54">
        <v>4.8630000000000004</v>
      </c>
      <c r="X133" s="54">
        <v>1348.739872506683</v>
      </c>
      <c r="Y133" s="54">
        <v>0.94599999999999995</v>
      </c>
      <c r="Z133" s="54">
        <v>1533.4175475687105</v>
      </c>
      <c r="AA133" s="54">
        <v>9.0999999999999998E-2</v>
      </c>
      <c r="AB133" s="54">
        <v>1398.065934065934</v>
      </c>
    </row>
    <row r="134" spans="2:28" ht="14.45" customHeight="1">
      <c r="B134" s="57" t="s">
        <v>23</v>
      </c>
      <c r="C134" s="58" t="s">
        <v>20</v>
      </c>
      <c r="D134" s="56">
        <f>IF(B134="","",SUMPRODUCT((B$11:B134&lt;&gt;"")*1))</f>
        <v>96</v>
      </c>
      <c r="E134" s="54">
        <v>11.066000000000001</v>
      </c>
      <c r="F134" s="54">
        <v>1706.2945960600036</v>
      </c>
      <c r="G134" s="54">
        <v>25.001000000000001</v>
      </c>
      <c r="H134" s="54">
        <v>1513.9154033838647</v>
      </c>
      <c r="I134" s="54">
        <v>16.288</v>
      </c>
      <c r="J134" s="54">
        <v>1424.0643418467585</v>
      </c>
      <c r="K134" s="54">
        <v>25.373000000000001</v>
      </c>
      <c r="L134" s="54">
        <v>1010.6114767666417</v>
      </c>
      <c r="M134" s="54">
        <v>3.6230000000000002</v>
      </c>
      <c r="N134" s="54">
        <v>638.56831355230474</v>
      </c>
      <c r="O134" s="54">
        <v>1.6539999999999999</v>
      </c>
      <c r="P134" s="54">
        <v>849.45586457073762</v>
      </c>
      <c r="Q134" s="54">
        <v>0.59199999999999997</v>
      </c>
      <c r="R134" s="54">
        <v>1042.8040540540542</v>
      </c>
      <c r="S134" s="54">
        <v>19.102</v>
      </c>
      <c r="T134" s="54">
        <v>552.04585907234843</v>
      </c>
      <c r="U134" s="54">
        <v>10.403</v>
      </c>
      <c r="V134" s="54">
        <v>1396.7432471402481</v>
      </c>
      <c r="W134" s="54">
        <v>33.643999999999998</v>
      </c>
      <c r="X134" s="54">
        <v>974.43452027107355</v>
      </c>
      <c r="Y134" s="54">
        <v>20.96</v>
      </c>
      <c r="Z134" s="54">
        <v>874.23320610687028</v>
      </c>
      <c r="AA134" s="54">
        <v>32.954000000000001</v>
      </c>
      <c r="AB134" s="54">
        <v>1327.2326272986588</v>
      </c>
    </row>
    <row r="135" spans="2:28" ht="14.45" customHeight="1">
      <c r="B135" s="57" t="s">
        <v>60</v>
      </c>
      <c r="C135" s="58" t="s">
        <v>61</v>
      </c>
      <c r="D135" s="56">
        <f>IF(B135="","",SUMPRODUCT((B$11:B135&lt;&gt;"")*1))</f>
        <v>97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3.5470000000000002</v>
      </c>
      <c r="N135" s="54">
        <v>415.9568649563011</v>
      </c>
      <c r="O135" s="54">
        <v>0</v>
      </c>
      <c r="P135" s="54">
        <v>0</v>
      </c>
      <c r="Q135" s="54">
        <v>0</v>
      </c>
      <c r="R135" s="54">
        <v>0</v>
      </c>
      <c r="S135" s="54">
        <v>0.221</v>
      </c>
      <c r="T135" s="54">
        <v>108</v>
      </c>
      <c r="U135" s="54">
        <v>1.3340000000000001</v>
      </c>
      <c r="V135" s="54">
        <v>137.14542728635681</v>
      </c>
      <c r="W135" s="54">
        <v>3.0000000000000001E-3</v>
      </c>
      <c r="X135" s="54">
        <v>162</v>
      </c>
      <c r="Y135" s="54">
        <v>0</v>
      </c>
      <c r="Z135" s="54">
        <v>0</v>
      </c>
      <c r="AA135" s="54">
        <v>0</v>
      </c>
      <c r="AB135" s="54">
        <v>0</v>
      </c>
    </row>
    <row r="136" spans="2:28" ht="14.45" customHeight="1">
      <c r="B136" s="57" t="s">
        <v>24</v>
      </c>
      <c r="C136" s="58" t="s">
        <v>25</v>
      </c>
      <c r="D136" s="56">
        <f>IF(B136="","",SUMPRODUCT((B$11:B136&lt;&gt;"")*1))</f>
        <v>98</v>
      </c>
      <c r="E136" s="54">
        <v>19.952999999999999</v>
      </c>
      <c r="F136" s="54">
        <v>1255.08905928933</v>
      </c>
      <c r="G136" s="54">
        <v>32.752000000000002</v>
      </c>
      <c r="H136" s="54">
        <v>1139.2962261846606</v>
      </c>
      <c r="I136" s="54">
        <v>39.630000000000003</v>
      </c>
      <c r="J136" s="54">
        <v>1236.1374211455968</v>
      </c>
      <c r="K136" s="54">
        <v>55.314</v>
      </c>
      <c r="L136" s="54">
        <v>1027.0741765195069</v>
      </c>
      <c r="M136" s="54">
        <v>23.759</v>
      </c>
      <c r="N136" s="54">
        <v>868.73340628814344</v>
      </c>
      <c r="O136" s="54">
        <v>14.468999999999999</v>
      </c>
      <c r="P136" s="54">
        <v>676.49174096343916</v>
      </c>
      <c r="Q136" s="54">
        <v>14.6</v>
      </c>
      <c r="R136" s="54">
        <v>1079.3795205479453</v>
      </c>
      <c r="S136" s="54">
        <v>219.43299999999999</v>
      </c>
      <c r="T136" s="54">
        <v>552.54123582141244</v>
      </c>
      <c r="U136" s="54">
        <v>225.36799999999999</v>
      </c>
      <c r="V136" s="54">
        <v>743.27056636257146</v>
      </c>
      <c r="W136" s="54">
        <v>21.202999999999999</v>
      </c>
      <c r="X136" s="54">
        <v>1092.53204735179</v>
      </c>
      <c r="Y136" s="54">
        <v>20.774999999999999</v>
      </c>
      <c r="Z136" s="54">
        <v>949.22223826714799</v>
      </c>
      <c r="AA136" s="54">
        <v>23.774000000000001</v>
      </c>
      <c r="AB136" s="54">
        <v>1353.3751997980987</v>
      </c>
    </row>
    <row r="137" spans="2:28" ht="14.45" customHeight="1">
      <c r="B137" s="57" t="s">
        <v>26</v>
      </c>
      <c r="C137" s="58" t="s">
        <v>25</v>
      </c>
      <c r="D137" s="56">
        <f>IF(B137="","",SUMPRODUCT((B$11:B137&lt;&gt;"")*1))</f>
        <v>99</v>
      </c>
      <c r="E137" s="54">
        <v>11.72</v>
      </c>
      <c r="F137" s="54">
        <v>1573.7383105802048</v>
      </c>
      <c r="G137" s="54">
        <v>8.2460000000000004</v>
      </c>
      <c r="H137" s="54">
        <v>1289.347319912685</v>
      </c>
      <c r="I137" s="54">
        <v>0.90700000000000003</v>
      </c>
      <c r="J137" s="54">
        <v>1203.0518191841236</v>
      </c>
      <c r="K137" s="54">
        <v>1.151</v>
      </c>
      <c r="L137" s="54">
        <v>1011.2832319721981</v>
      </c>
      <c r="M137" s="54">
        <v>7.1189999999999998</v>
      </c>
      <c r="N137" s="54">
        <v>737.03104368591096</v>
      </c>
      <c r="O137" s="54">
        <v>1.665</v>
      </c>
      <c r="P137" s="54">
        <v>569.18438438438443</v>
      </c>
      <c r="Q137" s="54">
        <v>0.32</v>
      </c>
      <c r="R137" s="54">
        <v>1115.403125</v>
      </c>
      <c r="S137" s="54">
        <v>28.657</v>
      </c>
      <c r="T137" s="54">
        <v>775.66266531737449</v>
      </c>
      <c r="U137" s="54">
        <v>2.806</v>
      </c>
      <c r="V137" s="54">
        <v>947.10441910192446</v>
      </c>
      <c r="W137" s="54">
        <v>1.5309999999999999</v>
      </c>
      <c r="X137" s="54">
        <v>1458.7504898758982</v>
      </c>
      <c r="Y137" s="54">
        <v>4.5439999999999996</v>
      </c>
      <c r="Z137" s="54">
        <v>1271.0501760563379</v>
      </c>
      <c r="AA137" s="54">
        <v>7.9969999999999999</v>
      </c>
      <c r="AB137" s="54">
        <v>2196.4479179692385</v>
      </c>
    </row>
    <row r="138" spans="2:28" ht="14.45" customHeight="1">
      <c r="B138" s="57"/>
      <c r="C138" s="58"/>
      <c r="D138" s="56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</row>
    <row r="139" spans="2:28" ht="14.45" customHeight="1">
      <c r="B139" s="57" t="s">
        <v>27</v>
      </c>
      <c r="C139" s="58" t="s">
        <v>28</v>
      </c>
      <c r="D139" s="56">
        <f>IF(B139="","",SUMPRODUCT((B$11:B139&lt;&gt;"")*1))</f>
        <v>100</v>
      </c>
      <c r="E139" s="54">
        <v>0.46899999999999997</v>
      </c>
      <c r="F139" s="54">
        <v>1675.3518123667377</v>
      </c>
      <c r="G139" s="54">
        <v>9.1999999999999998E-2</v>
      </c>
      <c r="H139" s="54">
        <v>1818.5978260869565</v>
      </c>
      <c r="I139" s="54">
        <v>0.186</v>
      </c>
      <c r="J139" s="54">
        <v>820.47311827956992</v>
      </c>
      <c r="K139" s="54">
        <v>0.1</v>
      </c>
      <c r="L139" s="54">
        <v>955.63</v>
      </c>
      <c r="M139" s="54">
        <v>8.7999999999999995E-2</v>
      </c>
      <c r="N139" s="54">
        <v>502.45454545454538</v>
      </c>
      <c r="O139" s="54">
        <v>0.10100000000000001</v>
      </c>
      <c r="P139" s="54">
        <v>511.07920792079204</v>
      </c>
      <c r="Q139" s="54">
        <v>0.33800000000000002</v>
      </c>
      <c r="R139" s="54">
        <v>815.5739644970414</v>
      </c>
      <c r="S139" s="54">
        <v>7.4999999999999997E-2</v>
      </c>
      <c r="T139" s="54">
        <v>786.2</v>
      </c>
      <c r="U139" s="54">
        <v>5.1999999999999998E-2</v>
      </c>
      <c r="V139" s="54">
        <v>899.65384615384619</v>
      </c>
      <c r="W139" s="54">
        <v>8.5000000000000006E-2</v>
      </c>
      <c r="X139" s="54">
        <v>738.5411764705882</v>
      </c>
      <c r="Y139" s="54">
        <v>7.0000000000000007E-2</v>
      </c>
      <c r="Z139" s="54">
        <v>577.42857142857144</v>
      </c>
      <c r="AA139" s="54">
        <v>0.14399999999999999</v>
      </c>
      <c r="AB139" s="54">
        <v>792.40277777777771</v>
      </c>
    </row>
    <row r="140" spans="2:28" ht="14.45" customHeight="1">
      <c r="B140" s="57" t="s">
        <v>29</v>
      </c>
      <c r="C140" s="58" t="s">
        <v>30</v>
      </c>
      <c r="D140" s="56">
        <f>IF(B140="","",SUMPRODUCT((B$11:B140&lt;&gt;"")*1))</f>
        <v>101</v>
      </c>
      <c r="E140" s="54">
        <v>1.671</v>
      </c>
      <c r="F140" s="54">
        <v>1586.821065230401</v>
      </c>
      <c r="G140" s="54">
        <v>1.6180000000000001</v>
      </c>
      <c r="H140" s="54">
        <v>1583.5216316440049</v>
      </c>
      <c r="I140" s="54">
        <v>6.835</v>
      </c>
      <c r="J140" s="54">
        <v>1560.2326261887345</v>
      </c>
      <c r="K140" s="54">
        <v>19.152000000000001</v>
      </c>
      <c r="L140" s="54">
        <v>1146.2763157894738</v>
      </c>
      <c r="M140" s="54">
        <v>22.396000000000001</v>
      </c>
      <c r="N140" s="54">
        <v>760.71182353991787</v>
      </c>
      <c r="O140" s="54">
        <v>16.033999999999999</v>
      </c>
      <c r="P140" s="54">
        <v>907.08818760134716</v>
      </c>
      <c r="Q140" s="54">
        <v>17.815999999999999</v>
      </c>
      <c r="R140" s="54">
        <v>878.13347552761559</v>
      </c>
      <c r="S140" s="54">
        <v>19.164999999999999</v>
      </c>
      <c r="T140" s="54">
        <v>1248.9567440647013</v>
      </c>
      <c r="U140" s="54">
        <v>16.507000000000001</v>
      </c>
      <c r="V140" s="54">
        <v>1663.1244320591263</v>
      </c>
      <c r="W140" s="54">
        <v>13.771000000000001</v>
      </c>
      <c r="X140" s="54">
        <v>1565.3467431559072</v>
      </c>
      <c r="Y140" s="54">
        <v>14.348000000000001</v>
      </c>
      <c r="Z140" s="54">
        <v>1494.6803038751045</v>
      </c>
      <c r="AA140" s="54">
        <v>4.9790000000000001</v>
      </c>
      <c r="AB140" s="54">
        <v>2159.4143402289615</v>
      </c>
    </row>
    <row r="141" spans="2:28" ht="14.45" customHeight="1">
      <c r="B141" s="57" t="s">
        <v>31</v>
      </c>
      <c r="C141" s="58" t="s">
        <v>32</v>
      </c>
      <c r="D141" s="56">
        <f>IF(B141="","",SUMPRODUCT((B$11:B141&lt;&gt;"")*1))</f>
        <v>102</v>
      </c>
      <c r="E141" s="54">
        <v>0</v>
      </c>
      <c r="F141" s="54">
        <v>0</v>
      </c>
      <c r="G141" s="54">
        <v>7.5999999999999998E-2</v>
      </c>
      <c r="H141" s="54">
        <v>2322</v>
      </c>
      <c r="I141" s="54">
        <v>0</v>
      </c>
      <c r="J141" s="54">
        <v>0</v>
      </c>
      <c r="K141" s="54">
        <v>4.09</v>
      </c>
      <c r="L141" s="54">
        <v>816.98899755501225</v>
      </c>
      <c r="M141" s="54">
        <v>15.794</v>
      </c>
      <c r="N141" s="54">
        <v>1081.5669241484109</v>
      </c>
      <c r="O141" s="54">
        <v>3.4929999999999999</v>
      </c>
      <c r="P141" s="54">
        <v>699.88920698539937</v>
      </c>
      <c r="Q141" s="54">
        <v>0.161</v>
      </c>
      <c r="R141" s="54">
        <v>840.24844720496901</v>
      </c>
      <c r="S141" s="54">
        <v>4.9580000000000002</v>
      </c>
      <c r="T141" s="54">
        <v>716.96732553448965</v>
      </c>
      <c r="U141" s="54">
        <v>6.8319999999999999</v>
      </c>
      <c r="V141" s="54">
        <v>1256.2180913348946</v>
      </c>
      <c r="W141" s="54">
        <v>28.859000000000002</v>
      </c>
      <c r="X141" s="54">
        <v>1046.8103191378773</v>
      </c>
      <c r="Y141" s="54">
        <v>0.28499999999999998</v>
      </c>
      <c r="Z141" s="54">
        <v>1411.238596491228</v>
      </c>
      <c r="AA141" s="54">
        <v>0</v>
      </c>
      <c r="AB141" s="54">
        <v>0</v>
      </c>
    </row>
    <row r="142" spans="2:28" ht="14.45" customHeight="1">
      <c r="B142" s="57" t="s">
        <v>26</v>
      </c>
      <c r="C142" s="58" t="s">
        <v>33</v>
      </c>
      <c r="D142" s="56">
        <f>IF(B142="","",SUMPRODUCT((B$11:B142&lt;&gt;"")*1))</f>
        <v>103</v>
      </c>
      <c r="E142" s="54">
        <v>170.565</v>
      </c>
      <c r="F142" s="54">
        <v>1429.7584615835606</v>
      </c>
      <c r="G142" s="54">
        <v>138.85499999999999</v>
      </c>
      <c r="H142" s="54">
        <v>1401.8875805696589</v>
      </c>
      <c r="I142" s="54">
        <v>196.84800000000001</v>
      </c>
      <c r="J142" s="54">
        <v>1442.3926379744778</v>
      </c>
      <c r="K142" s="54">
        <v>237.417</v>
      </c>
      <c r="L142" s="54">
        <v>1088.3545870767468</v>
      </c>
      <c r="M142" s="54">
        <v>156.70400000000001</v>
      </c>
      <c r="N142" s="54">
        <v>1005.6678706350827</v>
      </c>
      <c r="O142" s="54">
        <v>158.26</v>
      </c>
      <c r="P142" s="54">
        <v>1040.5985024642991</v>
      </c>
      <c r="Q142" s="54">
        <v>324.10199999999998</v>
      </c>
      <c r="R142" s="54">
        <v>1039.7205509376679</v>
      </c>
      <c r="S142" s="54">
        <v>166.53100000000001</v>
      </c>
      <c r="T142" s="54">
        <v>1373.2701358906149</v>
      </c>
      <c r="U142" s="54">
        <v>51.715000000000003</v>
      </c>
      <c r="V142" s="54">
        <v>1643.6072512810597</v>
      </c>
      <c r="W142" s="54">
        <v>103.089</v>
      </c>
      <c r="X142" s="54">
        <v>1203.5692847927519</v>
      </c>
      <c r="Y142" s="54">
        <v>75.513999999999996</v>
      </c>
      <c r="Z142" s="54">
        <v>1058.8769234843871</v>
      </c>
      <c r="AA142" s="54">
        <v>58.996000000000002</v>
      </c>
      <c r="AB142" s="54">
        <v>1829.3655502067936</v>
      </c>
    </row>
    <row r="143" spans="2:28" ht="14.45" customHeight="1">
      <c r="B143" s="57" t="s">
        <v>34</v>
      </c>
      <c r="C143" s="58" t="s">
        <v>33</v>
      </c>
      <c r="D143" s="56">
        <f>IF(B143="","",SUMPRODUCT((B$11:B143&lt;&gt;"")*1))</f>
        <v>104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4">
        <v>0</v>
      </c>
      <c r="M143" s="54">
        <v>0.77400000000000002</v>
      </c>
      <c r="N143" s="54">
        <v>1299.3708010335918</v>
      </c>
      <c r="O143" s="54">
        <v>0.79900000000000004</v>
      </c>
      <c r="P143" s="54">
        <v>1036.648310387985</v>
      </c>
      <c r="Q143" s="54">
        <v>1.3859999999999999</v>
      </c>
      <c r="R143" s="54">
        <v>991.32539682539687</v>
      </c>
      <c r="S143" s="54">
        <v>3.57</v>
      </c>
      <c r="T143" s="54">
        <v>1515.6064425770307</v>
      </c>
      <c r="U143" s="54">
        <v>7.0030000000000001</v>
      </c>
      <c r="V143" s="54">
        <v>1639.649007568185</v>
      </c>
      <c r="W143" s="54">
        <v>30.344999999999999</v>
      </c>
      <c r="X143" s="54">
        <v>1213.6991267095075</v>
      </c>
      <c r="Y143" s="54">
        <v>12.374000000000001</v>
      </c>
      <c r="Z143" s="54">
        <v>1389.8722320995637</v>
      </c>
      <c r="AA143" s="54">
        <v>5.9409999999999998</v>
      </c>
      <c r="AB143" s="54">
        <v>1858.7308533916848</v>
      </c>
    </row>
    <row r="144" spans="2:28" ht="14.45" customHeight="1">
      <c r="B144" s="57"/>
      <c r="C144" s="58"/>
      <c r="D144" s="56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</row>
    <row r="145" spans="1:31" ht="14.45" customHeight="1">
      <c r="B145" s="57" t="s">
        <v>35</v>
      </c>
      <c r="C145" s="58" t="s">
        <v>36</v>
      </c>
      <c r="D145" s="56">
        <f>IF(B145="","",SUMPRODUCT((B$11:B145&lt;&gt;"")*1))</f>
        <v>105</v>
      </c>
      <c r="E145" s="54">
        <v>1.5680000000000001</v>
      </c>
      <c r="F145" s="54">
        <v>636.21173469387759</v>
      </c>
      <c r="G145" s="54">
        <v>1.1140000000000001</v>
      </c>
      <c r="H145" s="54">
        <v>633.213644524237</v>
      </c>
      <c r="I145" s="54">
        <v>7.9390000000000001</v>
      </c>
      <c r="J145" s="54">
        <v>611.73737246504606</v>
      </c>
      <c r="K145" s="54">
        <v>3.617</v>
      </c>
      <c r="L145" s="54">
        <v>343.49488526403098</v>
      </c>
      <c r="M145" s="54">
        <v>5.383</v>
      </c>
      <c r="N145" s="54">
        <v>176.01541891138771</v>
      </c>
      <c r="O145" s="54">
        <v>1.6459999999999999</v>
      </c>
      <c r="P145" s="54">
        <v>318.07654921020657</v>
      </c>
      <c r="Q145" s="54">
        <v>0.56299999999999994</v>
      </c>
      <c r="R145" s="54">
        <v>618.8756660746003</v>
      </c>
      <c r="S145" s="54">
        <v>0.59799999999999998</v>
      </c>
      <c r="T145" s="54">
        <v>451.46488294314383</v>
      </c>
      <c r="U145" s="54">
        <v>1.768</v>
      </c>
      <c r="V145" s="54">
        <v>383.1623303167421</v>
      </c>
      <c r="W145" s="54">
        <v>9.8000000000000004E-2</v>
      </c>
      <c r="X145" s="54">
        <v>784.78571428571433</v>
      </c>
      <c r="Y145" s="54">
        <v>0.45500000000000002</v>
      </c>
      <c r="Z145" s="54">
        <v>566.23956043956036</v>
      </c>
      <c r="AA145" s="54">
        <v>1.1399999999999999</v>
      </c>
      <c r="AB145" s="54">
        <v>502.86929824561406</v>
      </c>
    </row>
    <row r="146" spans="1:31" ht="14.45" customHeight="1">
      <c r="B146" s="57" t="s">
        <v>37</v>
      </c>
      <c r="C146" s="58" t="s">
        <v>38</v>
      </c>
      <c r="D146" s="56">
        <f>IF(B146="","",SUMPRODUCT((B$11:B146&lt;&gt;"")*1))</f>
        <v>106</v>
      </c>
      <c r="E146" s="54">
        <v>9.0999999999999998E-2</v>
      </c>
      <c r="F146" s="54">
        <v>1532.0549450549452</v>
      </c>
      <c r="G146" s="54">
        <v>0.63300000000000001</v>
      </c>
      <c r="H146" s="54">
        <v>1017.5181674565561</v>
      </c>
      <c r="I146" s="54">
        <v>0.03</v>
      </c>
      <c r="J146" s="54">
        <v>755.3</v>
      </c>
      <c r="K146" s="54">
        <v>0.29199999999999998</v>
      </c>
      <c r="L146" s="54">
        <v>901.65753424657532</v>
      </c>
      <c r="M146" s="54">
        <v>2.2850000000000001</v>
      </c>
      <c r="N146" s="54">
        <v>850.49671772428883</v>
      </c>
      <c r="O146" s="54">
        <v>1.871</v>
      </c>
      <c r="P146" s="54">
        <v>703.9342597541422</v>
      </c>
      <c r="Q146" s="54">
        <v>0.40200000000000002</v>
      </c>
      <c r="R146" s="54">
        <v>1125.2139303482586</v>
      </c>
      <c r="S146" s="54">
        <v>0.502</v>
      </c>
      <c r="T146" s="54">
        <v>1356.1733067729083</v>
      </c>
      <c r="U146" s="54">
        <v>1.21</v>
      </c>
      <c r="V146" s="54">
        <v>1108.6330578512395</v>
      </c>
      <c r="W146" s="54">
        <v>0.51300000000000001</v>
      </c>
      <c r="X146" s="54">
        <v>1163.3684210526314</v>
      </c>
      <c r="Y146" s="54">
        <v>0.54300000000000004</v>
      </c>
      <c r="Z146" s="54">
        <v>1210.5340699815838</v>
      </c>
      <c r="AA146" s="54">
        <v>0.48099999999999998</v>
      </c>
      <c r="AB146" s="54">
        <v>340.30353430353426</v>
      </c>
    </row>
    <row r="147" spans="1:31" ht="14.45" customHeight="1">
      <c r="B147" s="57" t="s">
        <v>39</v>
      </c>
      <c r="C147" s="58" t="s">
        <v>40</v>
      </c>
      <c r="D147" s="56">
        <f>IF(B147="","",SUMPRODUCT((B$11:B147&lt;&gt;"")*1))</f>
        <v>107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0.83599999999999997</v>
      </c>
      <c r="P147" s="54">
        <v>734.38038277511964</v>
      </c>
      <c r="Q147" s="54">
        <v>0</v>
      </c>
      <c r="R147" s="54">
        <v>0</v>
      </c>
      <c r="S147" s="54">
        <v>6.0000000000000001E-3</v>
      </c>
      <c r="T147" s="54">
        <v>736.83333333333326</v>
      </c>
      <c r="U147" s="54">
        <v>0</v>
      </c>
      <c r="V147" s="54">
        <v>0</v>
      </c>
      <c r="W147" s="54">
        <v>0</v>
      </c>
      <c r="X147" s="54">
        <v>0</v>
      </c>
      <c r="Y147" s="54">
        <v>0</v>
      </c>
      <c r="Z147" s="54">
        <v>0</v>
      </c>
      <c r="AA147" s="54">
        <v>0</v>
      </c>
      <c r="AB147" s="54">
        <v>0</v>
      </c>
    </row>
    <row r="148" spans="1:31" ht="14.45" customHeight="1">
      <c r="B148" s="57" t="s">
        <v>41</v>
      </c>
      <c r="C148" s="58" t="s">
        <v>40</v>
      </c>
      <c r="D148" s="56">
        <f>IF(B148="","",SUMPRODUCT((B$11:B148&lt;&gt;"")*1))</f>
        <v>108</v>
      </c>
      <c r="E148" s="54">
        <v>38.887999999999998</v>
      </c>
      <c r="F148" s="54">
        <v>1905.9465387780292</v>
      </c>
      <c r="G148" s="54">
        <v>64.445999999999998</v>
      </c>
      <c r="H148" s="54">
        <v>1765.1097818328524</v>
      </c>
      <c r="I148" s="54">
        <v>45.578000000000003</v>
      </c>
      <c r="J148" s="54">
        <v>1771.0674667602791</v>
      </c>
      <c r="K148" s="54">
        <v>69.513000000000005</v>
      </c>
      <c r="L148" s="54">
        <v>1548.5481852315395</v>
      </c>
      <c r="M148" s="54">
        <v>64.858000000000004</v>
      </c>
      <c r="N148" s="54">
        <v>1268.2963088593542</v>
      </c>
      <c r="O148" s="54">
        <v>117.619</v>
      </c>
      <c r="P148" s="54">
        <v>1209.5412815956606</v>
      </c>
      <c r="Q148" s="54">
        <v>102.279</v>
      </c>
      <c r="R148" s="54">
        <v>1207.136362303112</v>
      </c>
      <c r="S148" s="54">
        <v>74.84</v>
      </c>
      <c r="T148" s="54">
        <v>1577.7351282736504</v>
      </c>
      <c r="U148" s="54">
        <v>5.7569999999999997</v>
      </c>
      <c r="V148" s="54">
        <v>2176.5438596491226</v>
      </c>
      <c r="W148" s="54">
        <v>13.815</v>
      </c>
      <c r="X148" s="54">
        <v>1748.4688382193269</v>
      </c>
      <c r="Y148" s="54">
        <v>51.938000000000002</v>
      </c>
      <c r="Z148" s="54">
        <v>1411.2234009780893</v>
      </c>
      <c r="AA148" s="54">
        <v>58.781999999999996</v>
      </c>
      <c r="AB148" s="54">
        <v>2103.3443741281344</v>
      </c>
    </row>
    <row r="149" spans="1:31" ht="14.45" customHeight="1">
      <c r="B149" s="57" t="s">
        <v>46</v>
      </c>
      <c r="C149" s="58" t="s">
        <v>47</v>
      </c>
      <c r="D149" s="56">
        <f>IF(B149="","",SUMPRODUCT((B$11:B149&lt;&gt;"")*1))</f>
        <v>109</v>
      </c>
      <c r="E149" s="54">
        <v>1.2999999999999999E-2</v>
      </c>
      <c r="F149" s="54">
        <v>1080</v>
      </c>
      <c r="G149" s="54">
        <v>0</v>
      </c>
      <c r="H149" s="54">
        <v>0</v>
      </c>
      <c r="I149" s="54">
        <v>0</v>
      </c>
      <c r="J149" s="54">
        <v>0</v>
      </c>
      <c r="K149" s="54">
        <v>1.9E-2</v>
      </c>
      <c r="L149" s="54">
        <v>961.78947368421052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>
        <v>0.182</v>
      </c>
      <c r="X149" s="54">
        <v>286.02197802197799</v>
      </c>
      <c r="Y149" s="54">
        <v>0</v>
      </c>
      <c r="Z149" s="54">
        <v>0</v>
      </c>
      <c r="AA149" s="54">
        <v>0.122</v>
      </c>
      <c r="AB149" s="54">
        <v>682.78688524590166</v>
      </c>
    </row>
    <row r="150" spans="1:31" ht="14.45" customHeight="1">
      <c r="B150" s="57"/>
      <c r="C150" s="58"/>
      <c r="D150" s="56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</row>
    <row r="151" spans="1:31" ht="14.45" customHeight="1">
      <c r="B151" s="57" t="s">
        <v>62</v>
      </c>
      <c r="C151" s="58" t="s">
        <v>49</v>
      </c>
      <c r="D151" s="56">
        <f>IF(B151="","",SUMPRODUCT((B$11:B151&lt;&gt;"")*1))</f>
        <v>110</v>
      </c>
      <c r="E151" s="54">
        <v>2.8000000000000001E-2</v>
      </c>
      <c r="F151" s="54">
        <v>698.14285714285711</v>
      </c>
      <c r="G151" s="54">
        <v>0.628</v>
      </c>
      <c r="H151" s="54">
        <v>648</v>
      </c>
      <c r="I151" s="54">
        <v>0</v>
      </c>
      <c r="J151" s="54">
        <v>0</v>
      </c>
      <c r="K151" s="54">
        <v>0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0.55600000000000005</v>
      </c>
      <c r="V151" s="54">
        <v>379.87410071942446</v>
      </c>
      <c r="W151" s="54">
        <v>0.17799999999999999</v>
      </c>
      <c r="X151" s="54">
        <v>324</v>
      </c>
      <c r="Y151" s="54">
        <v>4.3999999999999997E-2</v>
      </c>
      <c r="Z151" s="54">
        <v>648</v>
      </c>
      <c r="AA151" s="54">
        <v>0.125</v>
      </c>
      <c r="AB151" s="54">
        <v>857.08799999999997</v>
      </c>
    </row>
    <row r="152" spans="1:31" ht="14.45" customHeight="1">
      <c r="B152" s="57" t="s">
        <v>63</v>
      </c>
      <c r="C152" s="58" t="s">
        <v>51</v>
      </c>
      <c r="D152" s="56">
        <f>IF(B152="","",SUMPRODUCT((B$11:B152&lt;&gt;"")*1))</f>
        <v>111</v>
      </c>
      <c r="E152" s="54">
        <v>1.627</v>
      </c>
      <c r="F152" s="54">
        <v>738.16533497234173</v>
      </c>
      <c r="G152" s="54">
        <v>1.1020000000000001</v>
      </c>
      <c r="H152" s="54">
        <v>913.31306715063522</v>
      </c>
      <c r="I152" s="54">
        <v>5.0999999999999997E-2</v>
      </c>
      <c r="J152" s="54">
        <v>1001.9019607843137</v>
      </c>
      <c r="K152" s="54">
        <v>0.51700000000000002</v>
      </c>
      <c r="L152" s="54">
        <v>992.29593810444874</v>
      </c>
      <c r="M152" s="54">
        <v>1.8340000000000001</v>
      </c>
      <c r="N152" s="54">
        <v>608.29934569247553</v>
      </c>
      <c r="O152" s="54">
        <v>1.7090000000000001</v>
      </c>
      <c r="P152" s="54">
        <v>590.74839087185489</v>
      </c>
      <c r="Q152" s="54">
        <v>1.8460000000000001</v>
      </c>
      <c r="R152" s="54">
        <v>666.93661971830988</v>
      </c>
      <c r="S152" s="54">
        <v>1.7330000000000001</v>
      </c>
      <c r="T152" s="54">
        <v>667.93190998268892</v>
      </c>
      <c r="U152" s="54">
        <v>2.024</v>
      </c>
      <c r="V152" s="54">
        <v>508.37005928853762</v>
      </c>
      <c r="W152" s="54">
        <v>1.9910000000000001</v>
      </c>
      <c r="X152" s="54">
        <v>647.89452536413864</v>
      </c>
      <c r="Y152" s="54">
        <v>1.3560000000000001</v>
      </c>
      <c r="Z152" s="54">
        <v>671.12979351032448</v>
      </c>
      <c r="AA152" s="54">
        <v>2.9</v>
      </c>
      <c r="AB152" s="54">
        <v>432.92103448275861</v>
      </c>
    </row>
    <row r="153" spans="1:31" ht="14.45" customHeight="1">
      <c r="B153" s="57" t="s">
        <v>50</v>
      </c>
      <c r="C153" s="58" t="s">
        <v>51</v>
      </c>
      <c r="D153" s="56">
        <f>IF(B153="","",SUMPRODUCT((B$11:B153&lt;&gt;"")*1))</f>
        <v>112</v>
      </c>
      <c r="E153" s="54">
        <v>14.766</v>
      </c>
      <c r="F153" s="54">
        <v>1907.8023161316537</v>
      </c>
      <c r="G153" s="54">
        <v>27.228000000000002</v>
      </c>
      <c r="H153" s="54">
        <v>1786.4897164683414</v>
      </c>
      <c r="I153" s="54">
        <v>48.335999999999999</v>
      </c>
      <c r="J153" s="54">
        <v>1229.5407563720621</v>
      </c>
      <c r="K153" s="54">
        <v>48.866999999999997</v>
      </c>
      <c r="L153" s="54">
        <v>1408.0611864857674</v>
      </c>
      <c r="M153" s="54">
        <v>53.774999999999999</v>
      </c>
      <c r="N153" s="54">
        <v>1242.245430032543</v>
      </c>
      <c r="O153" s="54">
        <v>107.637</v>
      </c>
      <c r="P153" s="54">
        <v>1141.048217620335</v>
      </c>
      <c r="Q153" s="54">
        <v>107.60299999999999</v>
      </c>
      <c r="R153" s="54">
        <v>1160.3820060778974</v>
      </c>
      <c r="S153" s="54">
        <v>51.040999999999997</v>
      </c>
      <c r="T153" s="54">
        <v>1547.4733449579749</v>
      </c>
      <c r="U153" s="54">
        <v>26.992000000000001</v>
      </c>
      <c r="V153" s="54">
        <v>1248.3924866627149</v>
      </c>
      <c r="W153" s="54">
        <v>9.7100000000000009</v>
      </c>
      <c r="X153" s="54">
        <v>1838.0477857878475</v>
      </c>
      <c r="Y153" s="54">
        <v>16.946999999999999</v>
      </c>
      <c r="Z153" s="54">
        <v>1539.768926653685</v>
      </c>
      <c r="AA153" s="54">
        <v>21.427</v>
      </c>
      <c r="AB153" s="54">
        <v>2197.4793018154664</v>
      </c>
    </row>
    <row r="154" spans="1:31" ht="14.45" customHeight="1">
      <c r="B154" s="57" t="s">
        <v>52</v>
      </c>
      <c r="C154" s="58" t="s">
        <v>53</v>
      </c>
      <c r="D154" s="56">
        <f>IF(B154="","",SUMPRODUCT((B$11:B154&lt;&gt;"")*1))</f>
        <v>113</v>
      </c>
      <c r="E154" s="54">
        <v>31.254000000000001</v>
      </c>
      <c r="F154" s="54">
        <v>1189.5598323414604</v>
      </c>
      <c r="G154" s="54">
        <v>48.438000000000002</v>
      </c>
      <c r="H154" s="54">
        <v>1044.1821503778026</v>
      </c>
      <c r="I154" s="54">
        <v>40.96</v>
      </c>
      <c r="J154" s="54">
        <v>1008.5615478515625</v>
      </c>
      <c r="K154" s="54">
        <v>62.366999999999997</v>
      </c>
      <c r="L154" s="54">
        <v>950.79530841630981</v>
      </c>
      <c r="M154" s="54">
        <v>77.006</v>
      </c>
      <c r="N154" s="54">
        <v>872.01828428953593</v>
      </c>
      <c r="O154" s="54">
        <v>106.96599999999999</v>
      </c>
      <c r="P154" s="54">
        <v>798.59388964717766</v>
      </c>
      <c r="Q154" s="54">
        <v>70.231999999999999</v>
      </c>
      <c r="R154" s="54">
        <v>857.58222747465538</v>
      </c>
      <c r="S154" s="54">
        <v>94.766999999999996</v>
      </c>
      <c r="T154" s="54">
        <v>716.84523093481914</v>
      </c>
      <c r="U154" s="54">
        <v>61.569000000000003</v>
      </c>
      <c r="V154" s="54">
        <v>727.63946141727172</v>
      </c>
      <c r="W154" s="54">
        <v>45.075000000000003</v>
      </c>
      <c r="X154" s="54">
        <v>850.98589018302835</v>
      </c>
      <c r="Y154" s="54">
        <v>25.89</v>
      </c>
      <c r="Z154" s="54">
        <v>851.63406720741602</v>
      </c>
      <c r="AA154" s="54">
        <v>29.934999999999999</v>
      </c>
      <c r="AB154" s="54">
        <v>1121.2328044095541</v>
      </c>
    </row>
    <row r="155" spans="1:31" ht="14.45" customHeight="1">
      <c r="B155" s="59"/>
      <c r="C155" s="11"/>
      <c r="D155" s="56" t="str">
        <f>IF(B155="","",SUMPRODUCT((B$11:B155&lt;&gt;"")*1))</f>
        <v/>
      </c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</row>
    <row r="156" spans="1:31" ht="14.45" customHeight="1">
      <c r="A156" s="50" t="s">
        <v>74</v>
      </c>
      <c r="B156" s="59"/>
      <c r="C156" s="11"/>
      <c r="D156" s="56" t="str">
        <f>IF(B156="","",SUMPRODUCT((B$11:B156&lt;&gt;"")*1))</f>
        <v/>
      </c>
      <c r="E156" s="53"/>
      <c r="F156" s="53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</row>
    <row r="157" spans="1:31" s="50" customFormat="1" ht="14.45" customHeight="1">
      <c r="B157" s="60" t="s">
        <v>75</v>
      </c>
      <c r="D157" s="56">
        <f>IF(B157="","",SUMPRODUCT((B$11:B157&lt;&gt;"")*1))</f>
        <v>114</v>
      </c>
      <c r="E157" s="53">
        <f>IF(SUM(E158:E167)&lt;0.001,"-",SUM(E158:E167))</f>
        <v>2786.556</v>
      </c>
      <c r="F157" s="53">
        <f>IF(ISERR(SUMPRODUCT(E158:E167,F158:F167)/E157),"-",SUMPRODUCT(E158:E167,F158:F167)/E157)</f>
        <v>439.63170881905842</v>
      </c>
      <c r="G157" s="53">
        <f>IF(SUM(G158:G167)&lt;0.001,"-",SUM(G158:G167))</f>
        <v>2113.58</v>
      </c>
      <c r="H157" s="53">
        <f>IF(ISERR(SUMPRODUCT(G158:G167,H158:H167)/G157),"-",SUMPRODUCT(G158:G167,H158:H167)/G157)</f>
        <v>537.62321227490804</v>
      </c>
      <c r="I157" s="53">
        <f>IF(SUM(I158:I167)&lt;0.001,"-",SUM(I158:I167))</f>
        <v>1304.7329999999999</v>
      </c>
      <c r="J157" s="53">
        <f>IF(ISERR(SUMPRODUCT(I158:I167,J158:J167)/I157),"-",SUMPRODUCT(I158:I167,J158:J167)/I157)</f>
        <v>609.50667607855405</v>
      </c>
      <c r="K157" s="53">
        <f>IF(SUM(K158:K167)&lt;0.001,"-",SUM(K158:K167))</f>
        <v>1071.1089999999999</v>
      </c>
      <c r="L157" s="53">
        <f>IF(ISERR(SUMPRODUCT(K158:K167,L158:L167)/K157),"-",SUMPRODUCT(K158:K167,L158:L167)/K157)</f>
        <v>619.16884089294365</v>
      </c>
      <c r="M157" s="53">
        <f>IF(SUM(M158:M167)&lt;0.001,"-",SUM(M158:M167))</f>
        <v>630.39600000000007</v>
      </c>
      <c r="N157" s="53">
        <f>IF(ISERR(SUMPRODUCT(M158:M167,N158:N167)/M157),"-",SUMPRODUCT(M158:M167,N158:N167)/M157)</f>
        <v>627.56266219963311</v>
      </c>
      <c r="O157" s="53">
        <f>IF(SUM(O158:O167)&lt;0.001,"-",SUM(O158:O167))</f>
        <v>975.88499999999999</v>
      </c>
      <c r="P157" s="53">
        <f>IF(ISERR(SUMPRODUCT(O158:O167,P158:P167)/O157),"-",SUMPRODUCT(O158:O167,P158:P167)/O157)</f>
        <v>690.56546314371064</v>
      </c>
      <c r="Q157" s="53">
        <f>IF(SUM(Q158:Q167)&lt;0.001,"-",SUM(Q158:Q167))</f>
        <v>467.02500000000003</v>
      </c>
      <c r="R157" s="53">
        <f>IF(ISERR(SUMPRODUCT(Q158:Q167,R158:R167)/Q157),"-",SUMPRODUCT(Q158:Q167,R158:R167)/Q157)</f>
        <v>673.10558963652898</v>
      </c>
      <c r="S157" s="53">
        <f>IF(SUM(S158:S167)&lt;0.001,"-",SUM(S158:S167))</f>
        <v>1116.673</v>
      </c>
      <c r="T157" s="53">
        <f>IF(ISERR(SUMPRODUCT(S158:S167,T158:T167)/S157),"-",SUMPRODUCT(S158:S167,T158:T167)/S157)</f>
        <v>529.19311741216984</v>
      </c>
      <c r="U157" s="53">
        <f>IF(SUM(U158:U167)&lt;0.001,"-",SUM(U158:U167))</f>
        <v>1154.921</v>
      </c>
      <c r="V157" s="53">
        <f>IF(ISERR(SUMPRODUCT(U158:U167,V158:V167)/U157),"-",SUMPRODUCT(U158:U167,V158:V167)/U157)</f>
        <v>494.1569882269003</v>
      </c>
      <c r="W157" s="53">
        <f>IF(SUM(W158:W167)&lt;0.001,"-",SUM(W158:W167))</f>
        <v>1133.7090000000001</v>
      </c>
      <c r="X157" s="53">
        <f>IF(ISERR(SUMPRODUCT(W158:W167,X158:X167)/W157),"-",SUMPRODUCT(W158:W167,X158:X167)/W157)</f>
        <v>525.04800791031914</v>
      </c>
      <c r="Y157" s="53">
        <f>IF(SUM(Y158:Y167)&lt;0.001,"-",SUM(Y158:Y167))</f>
        <v>1662.2459999999999</v>
      </c>
      <c r="Z157" s="53">
        <f>IF(ISERR(SUMPRODUCT(Y158:Y167,Z158:Z167)/Y157),"-",SUMPRODUCT(Y158:Y167,Z158:Z167)/Y157)</f>
        <v>491.39772572772029</v>
      </c>
      <c r="AA157" s="53">
        <f>IF(SUM(AA158:AA167)&lt;0.001,"-",SUM(AA158:AA167))</f>
        <v>2595.538</v>
      </c>
      <c r="AB157" s="53">
        <f>IF(ISERR(SUMPRODUCT(AA158:AA167,AB158:AB167)/AA157),"-",SUMPRODUCT(AA158:AA167,AB158:AB167)/AA157)</f>
        <v>433.03238596391191</v>
      </c>
      <c r="AE157" s="11"/>
    </row>
    <row r="158" spans="1:31" ht="14.45" customHeight="1">
      <c r="B158" s="62" t="s">
        <v>19</v>
      </c>
      <c r="C158" s="62" t="s">
        <v>20</v>
      </c>
      <c r="D158" s="56">
        <f>IF(B158="","",SUMPRODUCT((B$11:B158&lt;&gt;"")*1))</f>
        <v>115</v>
      </c>
      <c r="E158" s="54">
        <v>1.7909999999999999</v>
      </c>
      <c r="F158" s="54">
        <v>703.43941931881625</v>
      </c>
      <c r="G158" s="54">
        <v>0</v>
      </c>
      <c r="H158" s="54">
        <v>0</v>
      </c>
      <c r="I158" s="54">
        <v>0.83899999999999997</v>
      </c>
      <c r="J158" s="54">
        <v>635.05601907032178</v>
      </c>
      <c r="K158" s="54">
        <v>0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2.3E-2</v>
      </c>
      <c r="R158" s="54">
        <v>324</v>
      </c>
      <c r="S158" s="54">
        <v>0</v>
      </c>
      <c r="T158" s="54">
        <v>0</v>
      </c>
      <c r="U158" s="54">
        <v>0</v>
      </c>
      <c r="V158" s="54">
        <v>0</v>
      </c>
      <c r="W158" s="54">
        <v>0</v>
      </c>
      <c r="X158" s="54">
        <v>0</v>
      </c>
      <c r="Y158" s="54">
        <v>0.96399999999999997</v>
      </c>
      <c r="Z158" s="54">
        <v>711.5</v>
      </c>
      <c r="AA158" s="54">
        <v>0</v>
      </c>
      <c r="AB158" s="54">
        <v>0</v>
      </c>
    </row>
    <row r="159" spans="1:31" ht="14.45" customHeight="1">
      <c r="B159" s="12" t="s">
        <v>21</v>
      </c>
      <c r="C159" s="12" t="s">
        <v>20</v>
      </c>
      <c r="D159" s="56">
        <f>IF(B159="","",SUMPRODUCT((B$11:B159&lt;&gt;"")*1))</f>
        <v>116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1.0409999999999999</v>
      </c>
      <c r="R159" s="54">
        <v>301.32084534101824</v>
      </c>
      <c r="S159" s="54">
        <v>0</v>
      </c>
      <c r="T159" s="54">
        <v>0</v>
      </c>
      <c r="U159" s="54">
        <v>0</v>
      </c>
      <c r="V159" s="54">
        <v>0</v>
      </c>
      <c r="W159" s="54">
        <v>0</v>
      </c>
      <c r="X159" s="54">
        <v>0</v>
      </c>
      <c r="Y159" s="54">
        <v>0</v>
      </c>
      <c r="Z159" s="54">
        <v>0</v>
      </c>
      <c r="AA159" s="54">
        <v>0</v>
      </c>
      <c r="AB159" s="54">
        <v>0</v>
      </c>
    </row>
    <row r="160" spans="1:31" ht="14.45" customHeight="1">
      <c r="B160" s="57" t="s">
        <v>22</v>
      </c>
      <c r="C160" s="58" t="s">
        <v>20</v>
      </c>
      <c r="D160" s="56">
        <f>IF(B160="","",SUMPRODUCT((B$11:B160&lt;&gt;"")*1))</f>
        <v>117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4">
        <v>0</v>
      </c>
      <c r="M160" s="54">
        <v>0.39200000000000002</v>
      </c>
      <c r="N160" s="54">
        <v>378</v>
      </c>
      <c r="O160" s="54">
        <v>4.1740000000000004</v>
      </c>
      <c r="P160" s="54">
        <v>477.42405366554857</v>
      </c>
      <c r="Q160" s="54">
        <v>6.68</v>
      </c>
      <c r="R160" s="54">
        <v>431.87964071856288</v>
      </c>
      <c r="S160" s="54">
        <v>0</v>
      </c>
      <c r="T160" s="54">
        <v>0</v>
      </c>
      <c r="U160" s="54">
        <v>189.703</v>
      </c>
      <c r="V160" s="54">
        <v>431.9721037621967</v>
      </c>
      <c r="W160" s="54">
        <v>22.504999999999999</v>
      </c>
      <c r="X160" s="54">
        <v>411.10544323483668</v>
      </c>
      <c r="Y160" s="54">
        <v>0</v>
      </c>
      <c r="Z160" s="54">
        <v>0</v>
      </c>
      <c r="AA160" s="54">
        <v>289.79300000000001</v>
      </c>
      <c r="AB160" s="54">
        <v>403.90829316098041</v>
      </c>
    </row>
    <row r="161" spans="1:31" ht="14.45" customHeight="1">
      <c r="B161" s="57" t="s">
        <v>60</v>
      </c>
      <c r="C161" s="58" t="s">
        <v>61</v>
      </c>
      <c r="D161" s="56">
        <f>IF(B161="","",SUMPRODUCT((B$11:B161&lt;&gt;"")*1))</f>
        <v>118</v>
      </c>
      <c r="E161" s="54">
        <v>0</v>
      </c>
      <c r="F161" s="54">
        <v>0</v>
      </c>
      <c r="G161" s="54">
        <v>0</v>
      </c>
      <c r="H161" s="54">
        <v>0</v>
      </c>
      <c r="I161" s="54">
        <v>5.6150000000000002</v>
      </c>
      <c r="J161" s="54">
        <v>673.18325912733746</v>
      </c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3.0859999999999999</v>
      </c>
      <c r="R161" s="54">
        <v>684.65068049254694</v>
      </c>
      <c r="S161" s="54">
        <v>0</v>
      </c>
      <c r="T161" s="54">
        <v>0</v>
      </c>
      <c r="U161" s="54">
        <v>8.3000000000000004E-2</v>
      </c>
      <c r="V161" s="54">
        <v>162</v>
      </c>
      <c r="W161" s="54">
        <v>0</v>
      </c>
      <c r="X161" s="54">
        <v>0</v>
      </c>
      <c r="Y161" s="54">
        <v>3.89</v>
      </c>
      <c r="Z161" s="54">
        <v>680.13264781491</v>
      </c>
      <c r="AA161" s="54">
        <v>0</v>
      </c>
      <c r="AB161" s="54">
        <v>0</v>
      </c>
    </row>
    <row r="162" spans="1:31" ht="14.45" customHeight="1">
      <c r="B162" s="57"/>
      <c r="C162" s="58"/>
      <c r="D162" s="56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</row>
    <row r="163" spans="1:31" ht="14.45" customHeight="1">
      <c r="B163" s="57" t="s">
        <v>27</v>
      </c>
      <c r="C163" s="58" t="s">
        <v>28</v>
      </c>
      <c r="D163" s="56">
        <f>IF(B163="","",SUMPRODUCT((B$11:B163&lt;&gt;"")*1))</f>
        <v>119</v>
      </c>
      <c r="E163" s="54">
        <v>0.28000000000000003</v>
      </c>
      <c r="F163" s="54">
        <v>782.63214285714287</v>
      </c>
      <c r="G163" s="54">
        <v>0</v>
      </c>
      <c r="H163" s="54">
        <v>0</v>
      </c>
      <c r="I163" s="54">
        <v>15.311</v>
      </c>
      <c r="J163" s="54">
        <v>706.7905427470447</v>
      </c>
      <c r="K163" s="54">
        <v>62.109000000000002</v>
      </c>
      <c r="L163" s="54">
        <v>738.09418924793511</v>
      </c>
      <c r="M163" s="54">
        <v>69.492000000000004</v>
      </c>
      <c r="N163" s="54">
        <v>620.028219075577</v>
      </c>
      <c r="O163" s="54">
        <v>1.6180000000000001</v>
      </c>
      <c r="P163" s="54">
        <v>727.49134734239806</v>
      </c>
      <c r="Q163" s="54">
        <v>79.927000000000007</v>
      </c>
      <c r="R163" s="54">
        <v>717.77009020731407</v>
      </c>
      <c r="S163" s="54">
        <v>59.866999999999997</v>
      </c>
      <c r="T163" s="54">
        <v>664.60894983880939</v>
      </c>
      <c r="U163" s="54">
        <v>179.46</v>
      </c>
      <c r="V163" s="54">
        <v>740.66789813886101</v>
      </c>
      <c r="W163" s="54">
        <v>2.222</v>
      </c>
      <c r="X163" s="54">
        <v>736.15211521152116</v>
      </c>
      <c r="Y163" s="54">
        <v>42.905000000000001</v>
      </c>
      <c r="Z163" s="54">
        <v>764.23015965505192</v>
      </c>
      <c r="AA163" s="54">
        <v>0</v>
      </c>
      <c r="AB163" s="54">
        <v>0</v>
      </c>
    </row>
    <row r="164" spans="1:31" ht="14.45" customHeight="1">
      <c r="B164" s="57" t="s">
        <v>56</v>
      </c>
      <c r="C164" s="58" t="s">
        <v>30</v>
      </c>
      <c r="D164" s="56">
        <f>IF(B164="","",SUMPRODUCT((B$11:B164&lt;&gt;"")*1))</f>
        <v>120</v>
      </c>
      <c r="E164" s="54">
        <v>138</v>
      </c>
      <c r="F164" s="54">
        <v>642</v>
      </c>
      <c r="G164" s="54">
        <v>14</v>
      </c>
      <c r="H164" s="54">
        <v>797</v>
      </c>
      <c r="I164" s="54">
        <v>274</v>
      </c>
      <c r="J164" s="54">
        <v>739</v>
      </c>
      <c r="K164" s="54">
        <v>351</v>
      </c>
      <c r="L164" s="54">
        <v>747</v>
      </c>
      <c r="M164" s="54">
        <v>92</v>
      </c>
      <c r="N164" s="54">
        <v>710</v>
      </c>
      <c r="O164" s="54">
        <v>441</v>
      </c>
      <c r="P164" s="54">
        <v>757</v>
      </c>
      <c r="Q164" s="54">
        <v>87</v>
      </c>
      <c r="R164" s="54">
        <v>710</v>
      </c>
      <c r="S164" s="54">
        <v>19</v>
      </c>
      <c r="T164" s="54">
        <v>685</v>
      </c>
      <c r="U164" s="54">
        <v>14</v>
      </c>
      <c r="V164" s="54">
        <v>732</v>
      </c>
      <c r="W164" s="54">
        <v>216</v>
      </c>
      <c r="X164" s="54">
        <v>773</v>
      </c>
      <c r="Y164" s="54">
        <v>176</v>
      </c>
      <c r="Z164" s="54">
        <v>800</v>
      </c>
      <c r="AA164" s="54">
        <v>88</v>
      </c>
      <c r="AB164" s="54">
        <v>831</v>
      </c>
    </row>
    <row r="165" spans="1:31" ht="14.45" customHeight="1">
      <c r="B165" s="57" t="s">
        <v>57</v>
      </c>
      <c r="C165" s="58" t="s">
        <v>30</v>
      </c>
      <c r="D165" s="56">
        <f>IF(B165="","",SUMPRODUCT((B$11:B165&lt;&gt;"")*1))</f>
        <v>121</v>
      </c>
      <c r="E165" s="54">
        <v>1328.8910000000001</v>
      </c>
      <c r="F165" s="54">
        <v>442.51281030573614</v>
      </c>
      <c r="G165" s="54">
        <v>1310.8209999999999</v>
      </c>
      <c r="H165" s="54">
        <v>599.7941358888819</v>
      </c>
      <c r="I165" s="54">
        <v>837.59400000000005</v>
      </c>
      <c r="J165" s="54">
        <v>600.12640611083657</v>
      </c>
      <c r="K165" s="54">
        <v>482.32299999999998</v>
      </c>
      <c r="L165" s="54">
        <v>582.09683966968203</v>
      </c>
      <c r="M165" s="54">
        <v>341.35599999999999</v>
      </c>
      <c r="N165" s="54">
        <v>677.71003585699384</v>
      </c>
      <c r="O165" s="54">
        <v>359.70699999999999</v>
      </c>
      <c r="P165" s="54">
        <v>729.37994812444572</v>
      </c>
      <c r="Q165" s="54">
        <v>243.99799999999999</v>
      </c>
      <c r="R165" s="54">
        <v>696.79581799850814</v>
      </c>
      <c r="S165" s="54">
        <v>736.77099999999996</v>
      </c>
      <c r="T165" s="54">
        <v>555.40007410715134</v>
      </c>
      <c r="U165" s="54">
        <v>276.64699999999999</v>
      </c>
      <c r="V165" s="54">
        <v>483.48273792956365</v>
      </c>
      <c r="W165" s="54">
        <v>466.99400000000003</v>
      </c>
      <c r="X165" s="54">
        <v>511.09364360141672</v>
      </c>
      <c r="Y165" s="54">
        <v>713.11199999999997</v>
      </c>
      <c r="Z165" s="54">
        <v>468.78623974915587</v>
      </c>
      <c r="AA165" s="54">
        <v>978.149</v>
      </c>
      <c r="AB165" s="54">
        <v>447.41051516691221</v>
      </c>
    </row>
    <row r="166" spans="1:31" ht="14.45" customHeight="1">
      <c r="B166" s="57" t="s">
        <v>63</v>
      </c>
      <c r="C166" s="58" t="s">
        <v>51</v>
      </c>
      <c r="D166" s="56">
        <f>IF(B166="","",SUMPRODUCT((B$11:B166&lt;&gt;"")*1))</f>
        <v>122</v>
      </c>
      <c r="E166" s="54">
        <v>519.95299999999997</v>
      </c>
      <c r="F166" s="54">
        <v>421.66031352833812</v>
      </c>
      <c r="G166" s="54">
        <v>585.70799999999997</v>
      </c>
      <c r="H166" s="54">
        <v>438.04860100937668</v>
      </c>
      <c r="I166" s="54">
        <v>125.24</v>
      </c>
      <c r="J166" s="54">
        <v>439.25662727563082</v>
      </c>
      <c r="K166" s="54">
        <v>70.481999999999999</v>
      </c>
      <c r="L166" s="54">
        <v>436.11936380919951</v>
      </c>
      <c r="M166" s="54">
        <v>84.908000000000001</v>
      </c>
      <c r="N166" s="54">
        <v>450.03928958402031</v>
      </c>
      <c r="O166" s="54">
        <v>140.99</v>
      </c>
      <c r="P166" s="54">
        <v>436.18150932690264</v>
      </c>
      <c r="Q166" s="54">
        <v>45.22</v>
      </c>
      <c r="R166" s="54">
        <v>439.25380362671388</v>
      </c>
      <c r="S166" s="54">
        <v>146.47800000000001</v>
      </c>
      <c r="T166" s="54">
        <v>411.95859446469774</v>
      </c>
      <c r="U166" s="54">
        <v>82.152000000000001</v>
      </c>
      <c r="V166" s="54">
        <v>433.31096017138964</v>
      </c>
      <c r="W166" s="54">
        <v>218.196</v>
      </c>
      <c r="X166" s="54">
        <v>416.51076096720379</v>
      </c>
      <c r="Y166" s="54">
        <v>382.40199999999999</v>
      </c>
      <c r="Z166" s="54">
        <v>419.19616267697347</v>
      </c>
      <c r="AA166" s="54">
        <v>630.423</v>
      </c>
      <c r="AB166" s="54">
        <v>402.49893325592501</v>
      </c>
    </row>
    <row r="167" spans="1:31" ht="14.45" customHeight="1">
      <c r="B167" s="57" t="s">
        <v>64</v>
      </c>
      <c r="C167" s="58" t="s">
        <v>51</v>
      </c>
      <c r="D167" s="56">
        <f>IF(B167="","",SUMPRODUCT((B$11:B167&lt;&gt;"")*1))</f>
        <v>123</v>
      </c>
      <c r="E167" s="54">
        <v>797.64099999999996</v>
      </c>
      <c r="F167" s="54">
        <v>410.82209038903466</v>
      </c>
      <c r="G167" s="54">
        <v>203.05099999999999</v>
      </c>
      <c r="H167" s="54">
        <v>405.61410680075448</v>
      </c>
      <c r="I167" s="54">
        <v>46.134</v>
      </c>
      <c r="J167" s="54">
        <v>432.39890319504053</v>
      </c>
      <c r="K167" s="54">
        <v>105.19499999999999</v>
      </c>
      <c r="L167" s="54">
        <v>415.04602880365036</v>
      </c>
      <c r="M167" s="54">
        <v>42.247999999999998</v>
      </c>
      <c r="N167" s="54">
        <v>414.35078583601592</v>
      </c>
      <c r="O167" s="54">
        <v>28.396000000000001</v>
      </c>
      <c r="P167" s="54">
        <v>459.40709959149171</v>
      </c>
      <c r="Q167" s="54">
        <v>0.05</v>
      </c>
      <c r="R167" s="54">
        <v>383.4</v>
      </c>
      <c r="S167" s="54">
        <v>154.55699999999999</v>
      </c>
      <c r="T167" s="54">
        <v>443.76497344021942</v>
      </c>
      <c r="U167" s="54">
        <v>412.87599999999998</v>
      </c>
      <c r="V167" s="54">
        <v>426.84186293221205</v>
      </c>
      <c r="W167" s="54">
        <v>207.792</v>
      </c>
      <c r="X167" s="54">
        <v>422.71765515515517</v>
      </c>
      <c r="Y167" s="54">
        <v>342.97300000000001</v>
      </c>
      <c r="Z167" s="54">
        <v>423.66152146087302</v>
      </c>
      <c r="AA167" s="54">
        <v>609.173</v>
      </c>
      <c r="AB167" s="54">
        <v>397.90910628015359</v>
      </c>
    </row>
    <row r="168" spans="1:31" ht="14.45" customHeight="1">
      <c r="B168" s="59"/>
      <c r="C168" s="11"/>
      <c r="D168" s="56" t="str">
        <f>IF(B168="","",SUMPRODUCT((B$11:B168&lt;&gt;"")*1))</f>
        <v/>
      </c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</row>
    <row r="169" spans="1:31" ht="14.45" customHeight="1">
      <c r="A169" s="50" t="s">
        <v>76</v>
      </c>
      <c r="B169" s="59"/>
      <c r="C169" s="11"/>
      <c r="D169" s="56" t="str">
        <f>IF(B169="","",SUMPRODUCT((B$11:B169&lt;&gt;"")*1))</f>
        <v/>
      </c>
      <c r="E169" s="53"/>
      <c r="F169" s="53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</row>
    <row r="170" spans="1:31" s="50" customFormat="1" ht="14.45" customHeight="1">
      <c r="B170" s="60" t="s">
        <v>77</v>
      </c>
      <c r="D170" s="56">
        <f>IF(B170="","",SUMPRODUCT((B$11:B170&lt;&gt;"")*1))</f>
        <v>124</v>
      </c>
      <c r="E170" s="53">
        <f>IF(SUM(E171:E191)&lt;0.001,"-",SUM(E171:E191))</f>
        <v>35.263000000000005</v>
      </c>
      <c r="F170" s="53">
        <f>IF(ISERR(SUMPRODUCT(E171:E191,F171:F191)/E170),"-",SUMPRODUCT(E171:E191,F171:F191)/E170)</f>
        <v>946.1626350565748</v>
      </c>
      <c r="G170" s="53">
        <f>IF(SUM(G171:G191)&lt;0.001,"-",SUM(G171:G191))</f>
        <v>57.394999999999996</v>
      </c>
      <c r="H170" s="53">
        <f>IF(ISERR(SUMPRODUCT(G171:G191,H171:H191)/G170),"-",SUMPRODUCT(G171:G191,H171:H191)/G170)</f>
        <v>822.11034062200531</v>
      </c>
      <c r="I170" s="53">
        <f>IF(SUM(I171:I191)&lt;0.001,"-",SUM(I171:I191))</f>
        <v>55.77</v>
      </c>
      <c r="J170" s="53">
        <f>IF(ISERR(SUMPRODUCT(I171:I191,J171:J191)/I170),"-",SUMPRODUCT(I171:I191,J171:J191)/I170)</f>
        <v>851.44204769589385</v>
      </c>
      <c r="K170" s="53">
        <f>IF(SUM(K171:K191)&lt;0.001,"-",SUM(K171:K191))</f>
        <v>71.432999999999993</v>
      </c>
      <c r="L170" s="53">
        <f>IF(ISERR(SUMPRODUCT(K171:K191,L171:L191)/K170),"-",SUMPRODUCT(K171:K191,L171:L191)/K170)</f>
        <v>723.63521061694189</v>
      </c>
      <c r="M170" s="53">
        <f>IF(SUM(M171:M191)&lt;0.001,"-",SUM(M171:M191))</f>
        <v>50.312000000000005</v>
      </c>
      <c r="N170" s="53">
        <f>IF(ISERR(SUMPRODUCT(M171:M191,N171:N191)/M170),"-",SUMPRODUCT(M171:M191,N171:N191)/M170)</f>
        <v>610.00488948958491</v>
      </c>
      <c r="O170" s="53">
        <f>IF(SUM(O171:O191)&lt;0.001,"-",SUM(O171:O191))</f>
        <v>39.950000000000003</v>
      </c>
      <c r="P170" s="53">
        <f>IF(ISERR(SUMPRODUCT(O171:O191,P171:P191)/O170),"-",SUMPRODUCT(O171:O191,P171:P191)/O170)</f>
        <v>400.80042553191493</v>
      </c>
      <c r="Q170" s="53">
        <f>IF(SUM(Q171:Q191)&lt;0.001,"-",SUM(Q171:Q191))</f>
        <v>23.302000000000003</v>
      </c>
      <c r="R170" s="53">
        <f>IF(ISERR(SUMPRODUCT(Q171:Q191,R171:R191)/Q170),"-",SUMPRODUCT(Q171:Q191,R171:R191)/Q170)</f>
        <v>442.07128143506992</v>
      </c>
      <c r="S170" s="53">
        <f>IF(SUM(S171:S191)&lt;0.001,"-",SUM(S171:S191))</f>
        <v>25.274000000000001</v>
      </c>
      <c r="T170" s="53">
        <f>IF(ISERR(SUMPRODUCT(S171:S191,T171:T191)/S170),"-",SUMPRODUCT(S171:S191,T171:T191)/S170)</f>
        <v>518.43253936852102</v>
      </c>
      <c r="U170" s="53">
        <f>IF(SUM(U171:U191)&lt;0.001,"-",SUM(U171:U191))</f>
        <v>25.874999999999996</v>
      </c>
      <c r="V170" s="53">
        <f>IF(ISERR(SUMPRODUCT(U171:U191,V171:V191)/U170),"-",SUMPRODUCT(U171:U191,V171:V191)/U170)</f>
        <v>500.16668599033818</v>
      </c>
      <c r="W170" s="53">
        <f>IF(SUM(W171:W191)&lt;0.001,"-",SUM(W171:W191))</f>
        <v>66.201999999999998</v>
      </c>
      <c r="X170" s="53">
        <f>IF(ISERR(SUMPRODUCT(W171:W191,X171:X191)/W170),"-",SUMPRODUCT(W171:W191,X171:X191)/W170)</f>
        <v>700.03439473127696</v>
      </c>
      <c r="Y170" s="53">
        <f>IF(SUM(Y171:Y191)&lt;0.001,"-",SUM(Y171:Y191))</f>
        <v>62.465000000000003</v>
      </c>
      <c r="Z170" s="53">
        <f>IF(ISERR(SUMPRODUCT(Y171:Y191,Z171:Z191)/Y170),"-",SUMPRODUCT(Y171:Y191,Z171:Z191)/Y170)</f>
        <v>564.10945329384458</v>
      </c>
      <c r="AA170" s="53">
        <f>IF(SUM(AA171:AA191)&lt;0.001,"-",SUM(AA171:AA191))</f>
        <v>36.302999999999997</v>
      </c>
      <c r="AB170" s="53">
        <f>IF(ISERR(SUMPRODUCT(AA171:AA191,AB171:AB191)/AA170),"-",SUMPRODUCT(AA171:AA191,AB171:AB191)/AA170)</f>
        <v>1042.6542985428202</v>
      </c>
      <c r="AE170" s="11"/>
    </row>
    <row r="171" spans="1:31" ht="14.45" customHeight="1">
      <c r="B171" s="57" t="s">
        <v>15</v>
      </c>
      <c r="C171" s="58" t="s">
        <v>16</v>
      </c>
      <c r="D171" s="56">
        <f>IF(B171="","",SUMPRODUCT((B$11:B171&lt;&gt;"")*1))</f>
        <v>125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0.27400000000000002</v>
      </c>
      <c r="R171" s="54">
        <v>1151.5255474452554</v>
      </c>
      <c r="S171" s="54">
        <v>0.11700000000000001</v>
      </c>
      <c r="T171" s="54">
        <v>1154.9572649572649</v>
      </c>
      <c r="U171" s="54">
        <v>1.6E-2</v>
      </c>
      <c r="V171" s="54">
        <v>826.375</v>
      </c>
      <c r="W171" s="54">
        <v>0.67</v>
      </c>
      <c r="X171" s="54">
        <v>1273.5582089552238</v>
      </c>
      <c r="Y171" s="54">
        <v>0</v>
      </c>
      <c r="Z171" s="54">
        <v>0</v>
      </c>
      <c r="AA171" s="54">
        <v>0</v>
      </c>
      <c r="AB171" s="54">
        <v>0</v>
      </c>
    </row>
    <row r="172" spans="1:31" ht="14.45" customHeight="1">
      <c r="B172" s="57" t="s">
        <v>17</v>
      </c>
      <c r="C172" s="58" t="s">
        <v>16</v>
      </c>
      <c r="D172" s="56">
        <f>IF(B172="","",SUMPRODUCT((B$11:B172&lt;&gt;"")*1))</f>
        <v>126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1.6E-2</v>
      </c>
      <c r="T172" s="54">
        <v>432</v>
      </c>
      <c r="U172" s="54">
        <v>0.20399999999999999</v>
      </c>
      <c r="V172" s="54">
        <v>713.64705882352939</v>
      </c>
      <c r="W172" s="54">
        <v>0</v>
      </c>
      <c r="X172" s="54">
        <v>0</v>
      </c>
      <c r="Y172" s="54">
        <v>0</v>
      </c>
      <c r="Z172" s="54">
        <v>0</v>
      </c>
      <c r="AA172" s="54">
        <v>0</v>
      </c>
      <c r="AB172" s="54">
        <v>0</v>
      </c>
    </row>
    <row r="173" spans="1:31" ht="14.45" customHeight="1">
      <c r="B173" s="62" t="s">
        <v>18</v>
      </c>
      <c r="C173" s="62" t="s">
        <v>16</v>
      </c>
      <c r="D173" s="56">
        <f>IF(B173="","",SUMPRODUCT((B$11:B173&lt;&gt;"")*1))</f>
        <v>127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4">
        <v>0</v>
      </c>
      <c r="M173" s="54">
        <v>0</v>
      </c>
      <c r="N173" s="54">
        <v>0</v>
      </c>
      <c r="O173" s="54">
        <v>3.5000000000000003E-2</v>
      </c>
      <c r="P173" s="54">
        <v>270</v>
      </c>
      <c r="Q173" s="54">
        <v>0</v>
      </c>
      <c r="R173" s="54">
        <v>0</v>
      </c>
      <c r="S173" s="54">
        <v>0</v>
      </c>
      <c r="T173" s="54">
        <v>0</v>
      </c>
      <c r="U173" s="54">
        <v>0.13900000000000001</v>
      </c>
      <c r="V173" s="54">
        <v>927.69784172661878</v>
      </c>
      <c r="W173" s="54">
        <v>0.13100000000000001</v>
      </c>
      <c r="X173" s="54">
        <v>1263.8473282442749</v>
      </c>
      <c r="Y173" s="54">
        <v>5.6000000000000001E-2</v>
      </c>
      <c r="Z173" s="54">
        <v>1458</v>
      </c>
      <c r="AA173" s="54">
        <v>0</v>
      </c>
      <c r="AB173" s="54">
        <v>0</v>
      </c>
    </row>
    <row r="174" spans="1:31" ht="14.45" customHeight="1">
      <c r="B174" s="12" t="s">
        <v>19</v>
      </c>
      <c r="C174" s="12" t="s">
        <v>20</v>
      </c>
      <c r="D174" s="56">
        <f>IF(B174="","",SUMPRODUCT((B$11:B174&lt;&gt;"")*1))</f>
        <v>128</v>
      </c>
      <c r="E174" s="54">
        <v>1.6639999999999999</v>
      </c>
      <c r="F174" s="54">
        <v>1223.90625</v>
      </c>
      <c r="G174" s="54">
        <v>1.514</v>
      </c>
      <c r="H174" s="54">
        <v>1243.9240422721268</v>
      </c>
      <c r="I174" s="54">
        <v>1.8049999999999999</v>
      </c>
      <c r="J174" s="54">
        <v>1019.780055401662</v>
      </c>
      <c r="K174" s="54">
        <v>4.5940000000000003</v>
      </c>
      <c r="L174" s="54">
        <v>695.68676534610358</v>
      </c>
      <c r="M174" s="54">
        <v>13.47</v>
      </c>
      <c r="N174" s="54">
        <v>470.74239049740163</v>
      </c>
      <c r="O174" s="54">
        <v>21.067</v>
      </c>
      <c r="P174" s="54">
        <v>394.39877533583331</v>
      </c>
      <c r="Q174" s="54">
        <v>14.536</v>
      </c>
      <c r="R174" s="54">
        <v>446.70769124931206</v>
      </c>
      <c r="S174" s="54">
        <v>16.713000000000001</v>
      </c>
      <c r="T174" s="54">
        <v>591.22850475677615</v>
      </c>
      <c r="U174" s="54">
        <v>13.24</v>
      </c>
      <c r="V174" s="54">
        <v>627.48043806646524</v>
      </c>
      <c r="W174" s="54">
        <v>37.79</v>
      </c>
      <c r="X174" s="54">
        <v>832.91021434241861</v>
      </c>
      <c r="Y174" s="54">
        <v>12.195</v>
      </c>
      <c r="Z174" s="54">
        <v>996.41074210742113</v>
      </c>
      <c r="AA174" s="54">
        <v>15.026999999999999</v>
      </c>
      <c r="AB174" s="54">
        <v>1058.9693218872696</v>
      </c>
    </row>
    <row r="175" spans="1:31" ht="14.45" customHeight="1">
      <c r="B175" s="12"/>
      <c r="C175" s="12"/>
      <c r="D175" s="56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</row>
    <row r="176" spans="1:31" ht="14.45" customHeight="1">
      <c r="B176" s="12" t="s">
        <v>21</v>
      </c>
      <c r="C176" s="12" t="s">
        <v>20</v>
      </c>
      <c r="D176" s="56">
        <v>129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4">
        <v>0</v>
      </c>
      <c r="M176" s="54">
        <v>0</v>
      </c>
      <c r="N176" s="54">
        <v>0</v>
      </c>
      <c r="O176" s="54">
        <v>0</v>
      </c>
      <c r="P176" s="54">
        <v>0</v>
      </c>
      <c r="Q176" s="54">
        <v>0</v>
      </c>
      <c r="R176" s="54">
        <v>0</v>
      </c>
      <c r="S176" s="54">
        <v>0</v>
      </c>
      <c r="T176" s="54">
        <v>0</v>
      </c>
      <c r="U176" s="54">
        <v>0.36</v>
      </c>
      <c r="V176" s="54">
        <v>339.77777777777777</v>
      </c>
      <c r="W176" s="54">
        <v>0.14599999999999999</v>
      </c>
      <c r="X176" s="54">
        <v>501.41780821917808</v>
      </c>
      <c r="Y176" s="54">
        <v>0</v>
      </c>
      <c r="Z176" s="54">
        <v>0</v>
      </c>
      <c r="AA176" s="54">
        <v>0</v>
      </c>
      <c r="AB176" s="54">
        <v>0</v>
      </c>
    </row>
    <row r="177" spans="2:28" ht="14.45" customHeight="1">
      <c r="B177" s="57" t="s">
        <v>23</v>
      </c>
      <c r="C177" s="58" t="s">
        <v>20</v>
      </c>
      <c r="D177" s="56">
        <f>IF(B177="","",SUMPRODUCT((B$11:B177&lt;&gt;"")*1))</f>
        <v>130</v>
      </c>
      <c r="E177" s="54">
        <v>1.294</v>
      </c>
      <c r="F177" s="54">
        <v>855.904173106646</v>
      </c>
      <c r="G177" s="54">
        <v>2.6859999999999999</v>
      </c>
      <c r="H177" s="54">
        <v>762.16381236038717</v>
      </c>
      <c r="I177" s="54">
        <v>3.3559999999999999</v>
      </c>
      <c r="J177" s="54">
        <v>619.9475566150179</v>
      </c>
      <c r="K177" s="54">
        <v>8.9740000000000002</v>
      </c>
      <c r="L177" s="54">
        <v>609.1962335636282</v>
      </c>
      <c r="M177" s="54">
        <v>0.56699999999999995</v>
      </c>
      <c r="N177" s="54">
        <v>550.28571428571433</v>
      </c>
      <c r="O177" s="54">
        <v>0</v>
      </c>
      <c r="P177" s="54">
        <v>0</v>
      </c>
      <c r="Q177" s="54">
        <v>0.126</v>
      </c>
      <c r="R177" s="54">
        <v>410.3174603174603</v>
      </c>
      <c r="S177" s="54">
        <v>4.8680000000000003</v>
      </c>
      <c r="T177" s="54">
        <v>371.1668036154478</v>
      </c>
      <c r="U177" s="54">
        <v>6.0949999999999998</v>
      </c>
      <c r="V177" s="54">
        <v>438.05283018867925</v>
      </c>
      <c r="W177" s="54">
        <v>14.442</v>
      </c>
      <c r="X177" s="54">
        <v>418.30293588145685</v>
      </c>
      <c r="Y177" s="54">
        <v>28.542999999999999</v>
      </c>
      <c r="Z177" s="54">
        <v>520.85015590512558</v>
      </c>
      <c r="AA177" s="54">
        <v>2.8610000000000002</v>
      </c>
      <c r="AB177" s="54">
        <v>726.11010136315974</v>
      </c>
    </row>
    <row r="178" spans="2:28" ht="14.45" customHeight="1">
      <c r="B178" s="57" t="s">
        <v>60</v>
      </c>
      <c r="C178" s="58" t="s">
        <v>61</v>
      </c>
      <c r="D178" s="56">
        <f>IF(B178="","",SUMPRODUCT((B$11:B178&lt;&gt;"")*1))</f>
        <v>131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4">
        <v>0</v>
      </c>
      <c r="M178" s="54">
        <v>0</v>
      </c>
      <c r="N178" s="54">
        <v>0</v>
      </c>
      <c r="O178" s="54">
        <v>0</v>
      </c>
      <c r="P178" s="54">
        <v>0</v>
      </c>
      <c r="Q178" s="54">
        <v>0</v>
      </c>
      <c r="R178" s="54">
        <v>0</v>
      </c>
      <c r="S178" s="54">
        <v>3.5999999999999997E-2</v>
      </c>
      <c r="T178" s="54">
        <v>108</v>
      </c>
      <c r="U178" s="54">
        <v>0.374</v>
      </c>
      <c r="V178" s="54">
        <v>108</v>
      </c>
      <c r="W178" s="54">
        <v>0</v>
      </c>
      <c r="X178" s="54">
        <v>0</v>
      </c>
      <c r="Y178" s="54">
        <v>0</v>
      </c>
      <c r="Z178" s="54">
        <v>0</v>
      </c>
      <c r="AA178" s="54">
        <v>0</v>
      </c>
      <c r="AB178" s="54">
        <v>0</v>
      </c>
    </row>
    <row r="179" spans="2:28" ht="14.45" customHeight="1">
      <c r="B179" s="57" t="s">
        <v>24</v>
      </c>
      <c r="C179" s="58" t="s">
        <v>25</v>
      </c>
      <c r="D179" s="56">
        <f>IF(B179="","",SUMPRODUCT((B$11:B179&lt;&gt;"")*1))</f>
        <v>132</v>
      </c>
      <c r="E179" s="54">
        <v>8.109</v>
      </c>
      <c r="F179" s="54">
        <v>1199.8559625107905</v>
      </c>
      <c r="G179" s="54">
        <v>8.3190000000000008</v>
      </c>
      <c r="H179" s="54">
        <v>850.71450895540329</v>
      </c>
      <c r="I179" s="54">
        <v>7.4950000000000001</v>
      </c>
      <c r="J179" s="54">
        <v>787.25110073382257</v>
      </c>
      <c r="K179" s="54">
        <v>12.063000000000001</v>
      </c>
      <c r="L179" s="54">
        <v>723.02868274890159</v>
      </c>
      <c r="M179" s="54">
        <v>6.8049999999999997</v>
      </c>
      <c r="N179" s="54">
        <v>611.83761939750184</v>
      </c>
      <c r="O179" s="54">
        <v>1.4670000000000001</v>
      </c>
      <c r="P179" s="54">
        <v>259.99386503067484</v>
      </c>
      <c r="Q179" s="54">
        <v>0.35499999999999998</v>
      </c>
      <c r="R179" s="54">
        <v>348.55774647887324</v>
      </c>
      <c r="S179" s="54">
        <v>1.9690000000000001</v>
      </c>
      <c r="T179" s="54">
        <v>156.75012696800408</v>
      </c>
      <c r="U179" s="54">
        <v>4.8460000000000001</v>
      </c>
      <c r="V179" s="54">
        <v>243.89826661163849</v>
      </c>
      <c r="W179" s="54">
        <v>10.145</v>
      </c>
      <c r="X179" s="54">
        <v>548.30744208969929</v>
      </c>
      <c r="Y179" s="54">
        <v>12.741</v>
      </c>
      <c r="Z179" s="54">
        <v>339.67059100541559</v>
      </c>
      <c r="AA179" s="54">
        <v>5.2229999999999999</v>
      </c>
      <c r="AB179" s="54">
        <v>1167.6597740762013</v>
      </c>
    </row>
    <row r="180" spans="2:28" ht="14.45" customHeight="1">
      <c r="B180" s="57" t="s">
        <v>26</v>
      </c>
      <c r="C180" s="58" t="s">
        <v>25</v>
      </c>
      <c r="D180" s="56">
        <f>IF(B180="","",SUMPRODUCT((B$11:B180&lt;&gt;"")*1))</f>
        <v>133</v>
      </c>
      <c r="E180" s="54">
        <v>3.6139999999999999</v>
      </c>
      <c r="F180" s="54">
        <v>1193.62562257886</v>
      </c>
      <c r="G180" s="54">
        <v>4.17</v>
      </c>
      <c r="H180" s="54">
        <v>1059.253237410072</v>
      </c>
      <c r="I180" s="54">
        <v>1.9510000000000001</v>
      </c>
      <c r="J180" s="54">
        <v>1377.32957457714</v>
      </c>
      <c r="K180" s="54">
        <v>0.442</v>
      </c>
      <c r="L180" s="54">
        <v>366.39592760180994</v>
      </c>
      <c r="M180" s="54">
        <v>0.04</v>
      </c>
      <c r="N180" s="54">
        <v>54</v>
      </c>
      <c r="O180" s="54">
        <v>0</v>
      </c>
      <c r="P180" s="54">
        <v>0</v>
      </c>
      <c r="Q180" s="54">
        <v>1.6E-2</v>
      </c>
      <c r="R180" s="54">
        <v>198.0625</v>
      </c>
      <c r="S180" s="54">
        <v>4.8000000000000001E-2</v>
      </c>
      <c r="T180" s="54">
        <v>287.5</v>
      </c>
      <c r="U180" s="54">
        <v>2.8000000000000001E-2</v>
      </c>
      <c r="V180" s="54">
        <v>647.03571428571433</v>
      </c>
      <c r="W180" s="54">
        <v>0.42699999999999999</v>
      </c>
      <c r="X180" s="54">
        <v>1363.1100702576114</v>
      </c>
      <c r="Y180" s="54">
        <v>3.1709999999999998</v>
      </c>
      <c r="Z180" s="54">
        <v>415.48596657205928</v>
      </c>
      <c r="AA180" s="54">
        <v>2.1659999999999999</v>
      </c>
      <c r="AB180" s="54">
        <v>1475.1454293628808</v>
      </c>
    </row>
    <row r="181" spans="2:28" ht="14.45" customHeight="1">
      <c r="B181" s="57"/>
      <c r="C181" s="58"/>
      <c r="D181" s="56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</row>
    <row r="182" spans="2:28" ht="14.45" customHeight="1">
      <c r="B182" s="57" t="s">
        <v>29</v>
      </c>
      <c r="C182" s="58" t="s">
        <v>30</v>
      </c>
      <c r="D182" s="56">
        <f>IF(B182="","",SUMPRODUCT((B$11:B182&lt;&gt;"")*1))</f>
        <v>134</v>
      </c>
      <c r="E182" s="54">
        <v>0</v>
      </c>
      <c r="F182" s="54">
        <v>0</v>
      </c>
      <c r="G182" s="54">
        <v>0</v>
      </c>
      <c r="H182" s="54">
        <v>0</v>
      </c>
      <c r="I182" s="54">
        <v>4.1000000000000002E-2</v>
      </c>
      <c r="J182" s="54">
        <v>486</v>
      </c>
      <c r="K182" s="54">
        <v>0.193</v>
      </c>
      <c r="L182" s="54">
        <v>651.63730569948189</v>
      </c>
      <c r="M182" s="54">
        <v>0.183</v>
      </c>
      <c r="N182" s="54">
        <v>218.95081967213116</v>
      </c>
      <c r="O182" s="54">
        <v>0.55400000000000005</v>
      </c>
      <c r="P182" s="54">
        <v>456.36823104693138</v>
      </c>
      <c r="Q182" s="54">
        <v>7.4999999999999997E-2</v>
      </c>
      <c r="R182" s="54">
        <v>381.6</v>
      </c>
      <c r="S182" s="54">
        <v>1.4E-2</v>
      </c>
      <c r="T182" s="54">
        <v>216</v>
      </c>
      <c r="U182" s="54">
        <v>0.14099999999999999</v>
      </c>
      <c r="V182" s="54">
        <v>252</v>
      </c>
      <c r="W182" s="54">
        <v>2.8000000000000001E-2</v>
      </c>
      <c r="X182" s="54">
        <v>636.42857142857144</v>
      </c>
      <c r="Y182" s="54">
        <v>2.1999999999999999E-2</v>
      </c>
      <c r="Z182" s="54">
        <v>211.09090909090909</v>
      </c>
      <c r="AA182" s="54">
        <v>0</v>
      </c>
      <c r="AB182" s="54">
        <v>0</v>
      </c>
    </row>
    <row r="183" spans="2:28" ht="14.45" customHeight="1">
      <c r="B183" s="57" t="s">
        <v>31</v>
      </c>
      <c r="C183" s="58" t="s">
        <v>32</v>
      </c>
      <c r="D183" s="56">
        <v>135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0.04</v>
      </c>
      <c r="R183" s="54">
        <v>506.52499999999998</v>
      </c>
      <c r="S183" s="54">
        <v>0</v>
      </c>
      <c r="T183" s="54">
        <v>0</v>
      </c>
      <c r="U183" s="54">
        <v>0</v>
      </c>
      <c r="V183" s="54">
        <v>0</v>
      </c>
      <c r="W183" s="54">
        <v>3.9E-2</v>
      </c>
      <c r="X183" s="54">
        <v>388.79487179487182</v>
      </c>
      <c r="Y183" s="54">
        <v>0</v>
      </c>
      <c r="Z183" s="54">
        <v>0</v>
      </c>
      <c r="AA183" s="54">
        <v>0</v>
      </c>
      <c r="AB183" s="54">
        <v>0</v>
      </c>
    </row>
    <row r="184" spans="2:28" ht="14.45" customHeight="1">
      <c r="B184" s="57" t="s">
        <v>26</v>
      </c>
      <c r="C184" s="58" t="s">
        <v>33</v>
      </c>
      <c r="D184" s="56">
        <f>IF(B184="","",SUMPRODUCT((B$11:B184&lt;&gt;"")*1))</f>
        <v>136</v>
      </c>
      <c r="E184" s="54">
        <v>16.359000000000002</v>
      </c>
      <c r="F184" s="54">
        <v>776.38083012409072</v>
      </c>
      <c r="G184" s="54">
        <v>27.048999999999999</v>
      </c>
      <c r="H184" s="54">
        <v>777.21668083847828</v>
      </c>
      <c r="I184" s="54">
        <v>30.635999999999999</v>
      </c>
      <c r="J184" s="54">
        <v>847.00483091787441</v>
      </c>
      <c r="K184" s="54">
        <v>32.250999999999998</v>
      </c>
      <c r="L184" s="54">
        <v>753.98849648072928</v>
      </c>
      <c r="M184" s="54">
        <v>22.186</v>
      </c>
      <c r="N184" s="54">
        <v>694.83250698638778</v>
      </c>
      <c r="O184" s="54">
        <v>6.8419999999999996</v>
      </c>
      <c r="P184" s="54">
        <v>462.16778719672607</v>
      </c>
      <c r="Q184" s="54">
        <v>3.5449999999999999</v>
      </c>
      <c r="R184" s="54">
        <v>416.31452750352611</v>
      </c>
      <c r="S184" s="54">
        <v>0.47599999999999998</v>
      </c>
      <c r="T184" s="54">
        <v>497.8760504201681</v>
      </c>
      <c r="U184" s="54">
        <v>0.11600000000000001</v>
      </c>
      <c r="V184" s="54">
        <v>766.99137931034477</v>
      </c>
      <c r="W184" s="54">
        <v>1.3009999999999999</v>
      </c>
      <c r="X184" s="54">
        <v>616.46425826287475</v>
      </c>
      <c r="Y184" s="54">
        <v>4.3339999999999996</v>
      </c>
      <c r="Z184" s="54">
        <v>370.23304107060454</v>
      </c>
      <c r="AA184" s="54">
        <v>8.1910000000000007</v>
      </c>
      <c r="AB184" s="54">
        <v>962.29007447198148</v>
      </c>
    </row>
    <row r="185" spans="2:28" ht="14.45" customHeight="1">
      <c r="B185" s="57" t="s">
        <v>37</v>
      </c>
      <c r="C185" s="58" t="s">
        <v>38</v>
      </c>
      <c r="D185" s="56">
        <f>IF(B185="","",SUMPRODUCT((B$11:B185&lt;&gt;"")*1))</f>
        <v>137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4">
        <v>0</v>
      </c>
      <c r="M185" s="54">
        <v>0</v>
      </c>
      <c r="N185" s="54">
        <v>0</v>
      </c>
      <c r="O185" s="54">
        <v>1.2E-2</v>
      </c>
      <c r="P185" s="54">
        <v>421.16666666666663</v>
      </c>
      <c r="Q185" s="54">
        <v>0</v>
      </c>
      <c r="R185" s="54">
        <v>0</v>
      </c>
      <c r="S185" s="54">
        <v>2.1000000000000001E-2</v>
      </c>
      <c r="T185" s="54">
        <v>648</v>
      </c>
      <c r="U185" s="54">
        <v>0.108</v>
      </c>
      <c r="V185" s="54">
        <v>588</v>
      </c>
      <c r="W185" s="54">
        <v>2.8000000000000001E-2</v>
      </c>
      <c r="X185" s="54">
        <v>756</v>
      </c>
      <c r="Y185" s="54">
        <v>0</v>
      </c>
      <c r="Z185" s="54">
        <v>0</v>
      </c>
      <c r="AA185" s="54">
        <v>0</v>
      </c>
      <c r="AB185" s="54">
        <v>0</v>
      </c>
    </row>
    <row r="186" spans="2:28" ht="14.45" customHeight="1">
      <c r="B186" s="57" t="s">
        <v>41</v>
      </c>
      <c r="C186" s="58" t="s">
        <v>40</v>
      </c>
      <c r="D186" s="56">
        <f>IF(B186="","",SUMPRODUCT((B$11:B186&lt;&gt;"")*1))</f>
        <v>138</v>
      </c>
      <c r="E186" s="54">
        <v>1.7470000000000001</v>
      </c>
      <c r="F186" s="54">
        <v>912.42415569547802</v>
      </c>
      <c r="G186" s="54">
        <v>8.3989999999999991</v>
      </c>
      <c r="H186" s="54">
        <v>789.0155970948922</v>
      </c>
      <c r="I186" s="54">
        <v>6.6029999999999998</v>
      </c>
      <c r="J186" s="54">
        <v>863.8917158867182</v>
      </c>
      <c r="K186" s="54">
        <v>6.3449999999999998</v>
      </c>
      <c r="L186" s="54">
        <v>761.08337273443658</v>
      </c>
      <c r="M186" s="54">
        <v>3.944</v>
      </c>
      <c r="N186" s="54">
        <v>637.08341784989864</v>
      </c>
      <c r="O186" s="54">
        <v>3.7589999999999999</v>
      </c>
      <c r="P186" s="54">
        <v>324.51183825485504</v>
      </c>
      <c r="Q186" s="54">
        <v>1.254</v>
      </c>
      <c r="R186" s="54">
        <v>277.49840510366829</v>
      </c>
      <c r="S186" s="54">
        <v>0.14299999999999999</v>
      </c>
      <c r="T186" s="54">
        <v>272.11188811188811</v>
      </c>
      <c r="U186" s="54">
        <v>3.7999999999999999E-2</v>
      </c>
      <c r="V186" s="54">
        <v>639.47368421052636</v>
      </c>
      <c r="W186" s="54">
        <v>0.59699999999999998</v>
      </c>
      <c r="X186" s="54">
        <v>800.6281407035176</v>
      </c>
      <c r="Y186" s="54">
        <v>0.76200000000000001</v>
      </c>
      <c r="Z186" s="54">
        <v>691.37795275590554</v>
      </c>
      <c r="AA186" s="54">
        <v>1.427</v>
      </c>
      <c r="AB186" s="54">
        <v>1113.3594954449895</v>
      </c>
    </row>
    <row r="187" spans="2:28" ht="14.45" customHeight="1">
      <c r="B187" s="57"/>
      <c r="C187" s="58"/>
      <c r="D187" s="56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</row>
    <row r="188" spans="2:28" ht="14.45" customHeight="1">
      <c r="B188" s="57" t="s">
        <v>62</v>
      </c>
      <c r="C188" s="58" t="s">
        <v>49</v>
      </c>
      <c r="D188" s="56">
        <f>IF(B188="","",SUMPRODUCT((B$11:B188&lt;&gt;"")*1))</f>
        <v>139</v>
      </c>
      <c r="E188" s="54">
        <v>6.2E-2</v>
      </c>
      <c r="F188" s="54">
        <v>1242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4">
        <v>0</v>
      </c>
      <c r="M188" s="54">
        <v>0</v>
      </c>
      <c r="N188" s="54">
        <v>0</v>
      </c>
      <c r="O188" s="54">
        <v>0</v>
      </c>
      <c r="P188" s="54">
        <v>0</v>
      </c>
      <c r="Q188" s="54">
        <v>0</v>
      </c>
      <c r="R188" s="54">
        <v>0</v>
      </c>
      <c r="S188" s="54">
        <v>0</v>
      </c>
      <c r="T188" s="54">
        <v>0</v>
      </c>
      <c r="U188" s="54">
        <v>0</v>
      </c>
      <c r="V188" s="54">
        <v>0</v>
      </c>
      <c r="W188" s="54">
        <v>0</v>
      </c>
      <c r="X188" s="54">
        <v>0</v>
      </c>
      <c r="Y188" s="54">
        <v>0</v>
      </c>
      <c r="Z188" s="54">
        <v>0</v>
      </c>
      <c r="AA188" s="54">
        <v>0.23599999999999999</v>
      </c>
      <c r="AB188" s="54">
        <v>979.32203389830511</v>
      </c>
    </row>
    <row r="189" spans="2:28" ht="14.45" customHeight="1">
      <c r="B189" s="57" t="s">
        <v>63</v>
      </c>
      <c r="C189" s="58" t="s">
        <v>51</v>
      </c>
      <c r="D189" s="56">
        <f>IF(B189="","",SUMPRODUCT((B$11:B189&lt;&gt;"")*1))</f>
        <v>140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54">
        <v>0</v>
      </c>
      <c r="P189" s="54">
        <v>0</v>
      </c>
      <c r="Q189" s="54">
        <v>0</v>
      </c>
      <c r="R189" s="54">
        <v>0</v>
      </c>
      <c r="S189" s="54">
        <v>0</v>
      </c>
      <c r="T189" s="54">
        <v>0</v>
      </c>
      <c r="U189" s="54">
        <v>0</v>
      </c>
      <c r="V189" s="54">
        <v>0</v>
      </c>
      <c r="W189" s="54">
        <v>1.2E-2</v>
      </c>
      <c r="X189" s="54">
        <v>210.58333333333331</v>
      </c>
      <c r="Y189" s="54">
        <v>0</v>
      </c>
      <c r="Z189" s="54">
        <v>0</v>
      </c>
      <c r="AA189" s="54">
        <v>0</v>
      </c>
      <c r="AB189" s="54">
        <v>0</v>
      </c>
    </row>
    <row r="190" spans="2:28" ht="14.45" customHeight="1">
      <c r="B190" s="57" t="s">
        <v>50</v>
      </c>
      <c r="C190" s="58" t="s">
        <v>51</v>
      </c>
      <c r="D190" s="56">
        <v>141</v>
      </c>
      <c r="E190" s="54">
        <v>1.58</v>
      </c>
      <c r="F190" s="54">
        <v>812.89620253164549</v>
      </c>
      <c r="G190" s="54">
        <v>4.6230000000000002</v>
      </c>
      <c r="H190" s="54">
        <v>793.06813757300449</v>
      </c>
      <c r="I190" s="54">
        <v>3.4630000000000001</v>
      </c>
      <c r="J190" s="54">
        <v>889.36673404562509</v>
      </c>
      <c r="K190" s="54">
        <v>5.6840000000000002</v>
      </c>
      <c r="L190" s="54">
        <v>780.09641097818439</v>
      </c>
      <c r="M190" s="54">
        <v>1.9039999999999999</v>
      </c>
      <c r="N190" s="54">
        <v>772.94905462184875</v>
      </c>
      <c r="O190" s="54">
        <v>4.5720000000000001</v>
      </c>
      <c r="P190" s="54">
        <v>446.88451443569551</v>
      </c>
      <c r="Q190" s="54">
        <v>2.827</v>
      </c>
      <c r="R190" s="54">
        <v>467.88609833746023</v>
      </c>
      <c r="S190" s="54">
        <v>0.85299999999999998</v>
      </c>
      <c r="T190" s="54">
        <v>766.60961313012899</v>
      </c>
      <c r="U190" s="54">
        <v>0.17</v>
      </c>
      <c r="V190" s="54">
        <v>595.39411764705881</v>
      </c>
      <c r="W190" s="54">
        <v>0.34300000000000003</v>
      </c>
      <c r="X190" s="54">
        <v>530.36443148688045</v>
      </c>
      <c r="Y190" s="54">
        <v>0.505</v>
      </c>
      <c r="Z190" s="54">
        <v>483.46534653465346</v>
      </c>
      <c r="AA190" s="54">
        <v>0.92900000000000005</v>
      </c>
      <c r="AB190" s="54">
        <v>732.86437029063507</v>
      </c>
    </row>
    <row r="191" spans="2:28" ht="14.45" customHeight="1">
      <c r="B191" s="57" t="s">
        <v>52</v>
      </c>
      <c r="C191" s="58" t="s">
        <v>53</v>
      </c>
      <c r="D191" s="56">
        <f>IF(B191="","",SUMPRODUCT((B$11:B191&lt;&gt;"")*1))</f>
        <v>142</v>
      </c>
      <c r="E191" s="54">
        <v>0.83399999999999996</v>
      </c>
      <c r="F191" s="54">
        <v>624.48321342925658</v>
      </c>
      <c r="G191" s="54">
        <v>0.63500000000000001</v>
      </c>
      <c r="H191" s="54">
        <v>699.43307086614175</v>
      </c>
      <c r="I191" s="54">
        <v>0.42</v>
      </c>
      <c r="J191" s="54">
        <v>531.2833333333333</v>
      </c>
      <c r="K191" s="54">
        <v>0.88700000000000001</v>
      </c>
      <c r="L191" s="54">
        <v>494.80157835400223</v>
      </c>
      <c r="M191" s="54">
        <v>1.2130000000000001</v>
      </c>
      <c r="N191" s="54">
        <v>356.11294311624073</v>
      </c>
      <c r="O191" s="54">
        <v>1.6419999999999999</v>
      </c>
      <c r="P191" s="54">
        <v>383.24421437271616</v>
      </c>
      <c r="Q191" s="54">
        <v>0.254</v>
      </c>
      <c r="R191" s="54">
        <v>465.6062992125984</v>
      </c>
      <c r="S191" s="54">
        <v>0</v>
      </c>
      <c r="T191" s="54">
        <v>0</v>
      </c>
      <c r="U191" s="54">
        <v>0</v>
      </c>
      <c r="V191" s="54">
        <v>0</v>
      </c>
      <c r="W191" s="54">
        <v>0.10299999999999999</v>
      </c>
      <c r="X191" s="54">
        <v>695.13592233009706</v>
      </c>
      <c r="Y191" s="54">
        <v>0.13600000000000001</v>
      </c>
      <c r="Z191" s="54">
        <v>824.49264705882354</v>
      </c>
      <c r="AA191" s="54">
        <v>0.24299999999999999</v>
      </c>
      <c r="AB191" s="54">
        <v>758.27572016460897</v>
      </c>
    </row>
    <row r="192" spans="2:28" ht="14.45" customHeight="1">
      <c r="B192" s="57"/>
      <c r="C192" s="58"/>
      <c r="D192" s="56" t="str">
        <f>IF(B192="","",SUMPRODUCT((B$11:B192&lt;&gt;"")*1))</f>
        <v/>
      </c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</row>
    <row r="193" spans="1:31" ht="14.45" customHeight="1">
      <c r="A193" s="50" t="s">
        <v>78</v>
      </c>
      <c r="B193" s="59"/>
      <c r="C193" s="11"/>
      <c r="D193" s="56" t="str">
        <f>IF(B193="","",SUMPRODUCT((B$11:B193&lt;&gt;"")*1))</f>
        <v/>
      </c>
      <c r="E193" s="53"/>
      <c r="F193" s="53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</row>
    <row r="194" spans="1:31" s="50" customFormat="1" ht="14.45" customHeight="1">
      <c r="B194" s="60" t="s">
        <v>79</v>
      </c>
      <c r="D194" s="56">
        <f>IF(B194="","",SUMPRODUCT((B$11:B194&lt;&gt;"")*1))</f>
        <v>143</v>
      </c>
      <c r="E194" s="53">
        <f>IF(SUM(E195:E198)&lt;0.001,"-",SUM(E195:E198))</f>
        <v>1.1679999999999999</v>
      </c>
      <c r="F194" s="53">
        <f>IF(ISERR(SUMPRODUCT(E195:E198,F195:F198)/E194),"-",SUMPRODUCT(E195:E198,F195:F198)/E194)</f>
        <v>788.0573630136987</v>
      </c>
      <c r="G194" s="53">
        <f>IF(SUM(G195:G198)&lt;0.001,"-",SUM(G195:G198))</f>
        <v>5</v>
      </c>
      <c r="H194" s="53">
        <f>IF(ISERR(SUMPRODUCT(G195:G198,H195:H198)/G194),"-",SUMPRODUCT(G195:G198,H195:H198)/G194)</f>
        <v>788</v>
      </c>
      <c r="I194" s="53">
        <f>IF(SUM(I195:I198)&lt;0.001,"-",SUM(I195:I198))</f>
        <v>3.5819999999999999</v>
      </c>
      <c r="J194" s="53">
        <f>IF(ISERR(SUMPRODUCT(I195:I198,J195:J198)/I194),"-",SUMPRODUCT(I195:I198,J195:J198)/I194)</f>
        <v>491.91624790619773</v>
      </c>
      <c r="K194" s="53">
        <f>IF(SUM(K195:K198)&lt;0.001,"-",SUM(K195:K198))</f>
        <v>6.7509999999999994</v>
      </c>
      <c r="L194" s="53">
        <f>IF(ISERR(SUMPRODUCT(K195:K198,L195:L198)/K194),"-",SUMPRODUCT(K195:K198,L195:L198)/K194)</f>
        <v>710.98933491334628</v>
      </c>
      <c r="M194" s="53" t="str">
        <f>IF(SUM(M195:M198)&lt;0.001,"-",SUM(M195:M198))</f>
        <v>-</v>
      </c>
      <c r="N194" s="53" t="str">
        <f>IF(ISERR(SUMPRODUCT(M195:M198,N195:N198)/M194),"-",SUMPRODUCT(M195:M198,N195:N198)/M194)</f>
        <v>-</v>
      </c>
      <c r="O194" s="53">
        <f>IF(SUM(O195:O198)&lt;0.001,"-",SUM(O195:O198))</f>
        <v>8.1989999999999998</v>
      </c>
      <c r="P194" s="53">
        <f>IF(ISERR(SUMPRODUCT(O195:O198,P195:P198)/O194),"-",SUMPRODUCT(O195:O198,P195:P198)/O194)</f>
        <v>452.5371386754482</v>
      </c>
      <c r="Q194" s="53">
        <f>IF(SUM(Q195:Q198)&lt;0.001,"-",SUM(Q195:Q198))</f>
        <v>14.472</v>
      </c>
      <c r="R194" s="53">
        <f>IF(ISERR(SUMPRODUCT(Q195:Q198,R195:R198)/Q194),"-",SUMPRODUCT(Q195:Q198,R195:R198)/Q194)</f>
        <v>857.1402708678828</v>
      </c>
      <c r="S194" s="53">
        <f>IF(SUM(S195:S198)&lt;0.001,"-",SUM(S195:S198))</f>
        <v>2.9989999999999997</v>
      </c>
      <c r="T194" s="53">
        <f>IF(ISERR(SUMPRODUCT(S195:S198,T195:T198)/S194),"-",SUMPRODUCT(S195:S198,T195:T198)/S194)</f>
        <v>541.02767589196401</v>
      </c>
      <c r="U194" s="53">
        <f>IF(SUM(U195:U198)&lt;0.001,"-",SUM(U195:U198))</f>
        <v>9.2230000000000008</v>
      </c>
      <c r="V194" s="53">
        <f>IF(ISERR(SUMPRODUCT(U195:U198,V195:V198)/U194),"-",SUMPRODUCT(U195:U198,V195:V198)/U194)</f>
        <v>810.64393364415048</v>
      </c>
      <c r="W194" s="53">
        <f>IF(SUM(W195:W198)&lt;0.001,"-",SUM(W195:W198))</f>
        <v>4.2480000000000002</v>
      </c>
      <c r="X194" s="53">
        <f>IF(ISERR(SUMPRODUCT(W195:W198,X195:X198)/W194),"-",SUMPRODUCT(W195:W198,X195:X198)/W194)</f>
        <v>382.0011770244821</v>
      </c>
      <c r="Y194" s="53">
        <f>IF(SUM(Y195:Y198)&lt;0.001,"-",SUM(Y195:Y198))</f>
        <v>3.0649999999999999</v>
      </c>
      <c r="Z194" s="53">
        <f>IF(ISERR(SUMPRODUCT(Y195:Y198,Z195:Z198)/Y194),"-",SUMPRODUCT(Y195:Y198,Z195:Z198)/Y194)</f>
        <v>409.00065252854813</v>
      </c>
      <c r="AA194" s="53">
        <f>IF(SUM(AA195:AA198)&lt;0.001,"-",SUM(AA195:AA198))</f>
        <v>6</v>
      </c>
      <c r="AB194" s="53">
        <f>IF(ISERR(SUMPRODUCT(AA195:AA198,AB195:AB198)/AA194),"-",SUMPRODUCT(AA195:AA198,AB195:AB198)/AA194)</f>
        <v>409</v>
      </c>
      <c r="AE194" s="11"/>
    </row>
    <row r="195" spans="1:31" ht="14.45" customHeight="1">
      <c r="B195" s="62" t="s">
        <v>19</v>
      </c>
      <c r="C195" s="62" t="s">
        <v>20</v>
      </c>
      <c r="D195" s="56">
        <f>IF(B195="","",SUMPRODUCT((B$11:B195&lt;&gt;"")*1))</f>
        <v>144</v>
      </c>
      <c r="E195" s="54">
        <v>0</v>
      </c>
      <c r="F195" s="54">
        <v>0</v>
      </c>
      <c r="G195" s="54">
        <v>0</v>
      </c>
      <c r="H195" s="54">
        <v>0</v>
      </c>
      <c r="I195" s="54">
        <v>0.22700000000000001</v>
      </c>
      <c r="J195" s="54">
        <v>272.73568281938327</v>
      </c>
      <c r="K195" s="54">
        <v>0</v>
      </c>
      <c r="L195" s="54">
        <v>0</v>
      </c>
      <c r="M195" s="54">
        <v>0</v>
      </c>
      <c r="N195" s="54">
        <v>0</v>
      </c>
      <c r="O195" s="54">
        <v>0</v>
      </c>
      <c r="P195" s="54">
        <v>0</v>
      </c>
      <c r="Q195" s="54">
        <v>0</v>
      </c>
      <c r="R195" s="54">
        <v>0</v>
      </c>
      <c r="S195" s="54">
        <v>0</v>
      </c>
      <c r="T195" s="54">
        <v>0</v>
      </c>
      <c r="U195" s="54">
        <v>0</v>
      </c>
      <c r="V195" s="54">
        <v>0</v>
      </c>
      <c r="W195" s="54">
        <v>0</v>
      </c>
      <c r="X195" s="54">
        <v>0</v>
      </c>
      <c r="Y195" s="54">
        <v>0</v>
      </c>
      <c r="Z195" s="54">
        <v>0</v>
      </c>
      <c r="AA195" s="54">
        <v>0</v>
      </c>
      <c r="AB195" s="54">
        <v>0</v>
      </c>
    </row>
    <row r="196" spans="1:31" ht="14.45" customHeight="1">
      <c r="B196" s="57" t="s">
        <v>22</v>
      </c>
      <c r="C196" s="58" t="s">
        <v>20</v>
      </c>
      <c r="D196" s="56">
        <f>IF(B196="","",SUMPRODUCT((B$11:B196&lt;&gt;"")*1))</f>
        <v>145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4">
        <v>0</v>
      </c>
      <c r="M196" s="54">
        <v>0</v>
      </c>
      <c r="N196" s="54">
        <v>0</v>
      </c>
      <c r="O196" s="54">
        <v>1.4999999999999999E-2</v>
      </c>
      <c r="P196" s="54">
        <v>201.06666666666666</v>
      </c>
      <c r="Q196" s="54">
        <v>0</v>
      </c>
      <c r="R196" s="54">
        <v>0</v>
      </c>
      <c r="S196" s="54">
        <v>0.183</v>
      </c>
      <c r="T196" s="54">
        <v>54</v>
      </c>
      <c r="U196" s="54">
        <v>0</v>
      </c>
      <c r="V196" s="54">
        <v>0</v>
      </c>
      <c r="W196" s="54">
        <v>0</v>
      </c>
      <c r="X196" s="54">
        <v>0</v>
      </c>
      <c r="Y196" s="54">
        <v>0</v>
      </c>
      <c r="Z196" s="54">
        <v>0</v>
      </c>
      <c r="AA196" s="54">
        <v>0</v>
      </c>
      <c r="AB196" s="54">
        <v>0</v>
      </c>
    </row>
    <row r="197" spans="1:31" ht="14.45" customHeight="1">
      <c r="B197" s="57" t="s">
        <v>27</v>
      </c>
      <c r="C197" s="58" t="s">
        <v>28</v>
      </c>
      <c r="D197" s="56">
        <f>IF(B197="","",SUMPRODUCT((B$11:B197&lt;&gt;"")*1))</f>
        <v>146</v>
      </c>
      <c r="E197" s="54">
        <v>0.16800000000000001</v>
      </c>
      <c r="F197" s="54">
        <v>788.39880952380952</v>
      </c>
      <c r="G197" s="54">
        <v>0</v>
      </c>
      <c r="H197" s="54">
        <v>0</v>
      </c>
      <c r="I197" s="54">
        <v>2.355</v>
      </c>
      <c r="J197" s="54">
        <v>513.00764331210189</v>
      </c>
      <c r="K197" s="54">
        <v>1.7509999999999999</v>
      </c>
      <c r="L197" s="54">
        <v>710.95888063963457</v>
      </c>
      <c r="M197" s="54">
        <v>0</v>
      </c>
      <c r="N197" s="54">
        <v>0</v>
      </c>
      <c r="O197" s="54">
        <v>0.184</v>
      </c>
      <c r="P197" s="54">
        <v>452.91304347826087</v>
      </c>
      <c r="Q197" s="54">
        <v>14.472</v>
      </c>
      <c r="R197" s="54">
        <v>857.1402708678828</v>
      </c>
      <c r="S197" s="54">
        <v>0.81599999999999995</v>
      </c>
      <c r="T197" s="54">
        <v>650.31862745098033</v>
      </c>
      <c r="U197" s="54">
        <v>9.2230000000000008</v>
      </c>
      <c r="V197" s="54">
        <v>810.64393364415048</v>
      </c>
      <c r="W197" s="54">
        <v>0.248</v>
      </c>
      <c r="X197" s="54">
        <v>382.02016129032256</v>
      </c>
      <c r="Y197" s="54">
        <v>1.0649999999999999</v>
      </c>
      <c r="Z197" s="54">
        <v>409.00187793427233</v>
      </c>
      <c r="AA197" s="54">
        <v>0</v>
      </c>
      <c r="AB197" s="54">
        <v>0</v>
      </c>
    </row>
    <row r="198" spans="1:31" ht="14.45" customHeight="1">
      <c r="B198" s="57" t="s">
        <v>56</v>
      </c>
      <c r="C198" s="58" t="s">
        <v>30</v>
      </c>
      <c r="D198" s="56">
        <v>147</v>
      </c>
      <c r="E198" s="54">
        <v>1</v>
      </c>
      <c r="F198" s="54">
        <v>788</v>
      </c>
      <c r="G198" s="54">
        <v>5</v>
      </c>
      <c r="H198" s="54">
        <v>788</v>
      </c>
      <c r="I198" s="54">
        <v>1</v>
      </c>
      <c r="J198" s="54">
        <v>492</v>
      </c>
      <c r="K198" s="54">
        <v>5</v>
      </c>
      <c r="L198" s="54">
        <v>711</v>
      </c>
      <c r="M198" s="54">
        <v>0</v>
      </c>
      <c r="N198" s="54">
        <v>0</v>
      </c>
      <c r="O198" s="54">
        <v>8</v>
      </c>
      <c r="P198" s="54">
        <v>453</v>
      </c>
      <c r="Q198" s="54">
        <v>0</v>
      </c>
      <c r="R198" s="54">
        <v>0</v>
      </c>
      <c r="S198" s="54">
        <v>2</v>
      </c>
      <c r="T198" s="54">
        <v>541</v>
      </c>
      <c r="U198" s="54">
        <v>0</v>
      </c>
      <c r="V198" s="54">
        <v>0</v>
      </c>
      <c r="W198" s="54">
        <v>4</v>
      </c>
      <c r="X198" s="54">
        <v>382</v>
      </c>
      <c r="Y198" s="54">
        <v>2</v>
      </c>
      <c r="Z198" s="54">
        <v>409</v>
      </c>
      <c r="AA198" s="54">
        <v>6</v>
      </c>
      <c r="AB198" s="54">
        <v>409</v>
      </c>
    </row>
    <row r="199" spans="1:31" ht="14.45" customHeight="1">
      <c r="B199" s="59"/>
      <c r="C199" s="11"/>
      <c r="D199" s="56" t="str">
        <f>IF(B199="","",SUMPRODUCT((B$11:B199&lt;&gt;"")*1))</f>
        <v/>
      </c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</row>
    <row r="200" spans="1:31" ht="14.45" customHeight="1">
      <c r="A200" s="50" t="s">
        <v>80</v>
      </c>
      <c r="B200" s="59"/>
      <c r="C200" s="11"/>
      <c r="D200" s="56" t="str">
        <f>IF(B200="","",SUMPRODUCT((B$11:B200&lt;&gt;"")*1))</f>
        <v/>
      </c>
      <c r="E200" s="53"/>
      <c r="F200" s="53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</row>
    <row r="201" spans="1:31" s="50" customFormat="1" ht="14.45" customHeight="1">
      <c r="B201" s="60" t="s">
        <v>81</v>
      </c>
      <c r="D201" s="56">
        <f>IF(B201="","",SUMPRODUCT((B$11:B201&lt;&gt;"")*1))</f>
        <v>148</v>
      </c>
      <c r="E201" s="53">
        <f>IF(SUM(E202:E223)&lt;0.001,"-",SUM(E202:E223))</f>
        <v>172.15500000000003</v>
      </c>
      <c r="F201" s="53">
        <f>IF(ISERR(SUMPRODUCT(E202:E223,F202:F223)/E201),"-",SUMPRODUCT(E202:E223,F202:F223)/E201)</f>
        <v>1438.6992071098716</v>
      </c>
      <c r="G201" s="53">
        <f>IF(SUM(G202:G223)&lt;0.001,"-",SUM(G202:G223))</f>
        <v>179.89299999999994</v>
      </c>
      <c r="H201" s="53">
        <f>IF(ISERR(SUMPRODUCT(G202:G223,H202:H223)/G201),"-",SUMPRODUCT(G202:G223,H202:H223)/G201)</f>
        <v>1546.4533027966625</v>
      </c>
      <c r="I201" s="53">
        <f>IF(SUM(I202:I223)&lt;0.001,"-",SUM(I202:I223))</f>
        <v>118.31900000000002</v>
      </c>
      <c r="J201" s="53">
        <f>IF(ISERR(SUMPRODUCT(I202:I223,J202:J223)/I201),"-",SUMPRODUCT(I202:I223,J202:J223)/I201)</f>
        <v>1707.0891065678379</v>
      </c>
      <c r="K201" s="53">
        <f>IF(SUM(K202:K223)&lt;0.001,"-",SUM(K202:K223))</f>
        <v>107.89999999999999</v>
      </c>
      <c r="L201" s="53">
        <f>IF(ISERR(SUMPRODUCT(K202:K223,L202:L223)/K201),"-",SUMPRODUCT(K202:K223,L202:L223)/K201)</f>
        <v>1603.2108897126971</v>
      </c>
      <c r="M201" s="53">
        <f>IF(SUM(M202:M223)&lt;0.001,"-",SUM(M202:M223))</f>
        <v>97.051999999999992</v>
      </c>
      <c r="N201" s="53">
        <f>IF(ISERR(SUMPRODUCT(M202:M223,N202:N223)/M201),"-",SUMPRODUCT(M202:M223,N202:N223)/M201)</f>
        <v>1406.7913592713187</v>
      </c>
      <c r="O201" s="53">
        <f>IF(SUM(O202:O223)&lt;0.001,"-",SUM(O202:O223))</f>
        <v>114.28899999999999</v>
      </c>
      <c r="P201" s="53">
        <f>IF(ISERR(SUMPRODUCT(O202:O223,P202:P223)/O201),"-",SUMPRODUCT(O202:O223,P202:P223)/O201)</f>
        <v>1371.7229917139882</v>
      </c>
      <c r="Q201" s="53">
        <f>IF(SUM(Q202:Q223)&lt;0.001,"-",SUM(Q202:Q223))</f>
        <v>161.91299999999998</v>
      </c>
      <c r="R201" s="53">
        <f>IF(ISERR(SUMPRODUCT(Q202:Q223,R202:R223)/Q201),"-",SUMPRODUCT(Q202:Q223,R202:R223)/Q201)</f>
        <v>1321.5867842606833</v>
      </c>
      <c r="S201" s="53">
        <f>IF(SUM(S202:S223)&lt;0.001,"-",SUM(S202:S223))</f>
        <v>291.69999999999993</v>
      </c>
      <c r="T201" s="53">
        <f>IF(ISERR(SUMPRODUCT(S202:S223,T202:T223)/S201),"-",SUMPRODUCT(S202:S223,T202:T223)/S201)</f>
        <v>999.45127871100453</v>
      </c>
      <c r="U201" s="53">
        <f>IF(SUM(U202:U223)&lt;0.001,"-",SUM(U202:U223))</f>
        <v>202.23</v>
      </c>
      <c r="V201" s="53">
        <f>IF(ISERR(SUMPRODUCT(U202:U223,V202:V223)/U201),"-",SUMPRODUCT(U202:U223,V202:V223)/U201)</f>
        <v>1197.0001928497256</v>
      </c>
      <c r="W201" s="53">
        <f>IF(SUM(W202:W223)&lt;0.001,"-",SUM(W202:W223))</f>
        <v>314.048</v>
      </c>
      <c r="X201" s="53">
        <f>IF(ISERR(SUMPRODUCT(W202:W223,X202:X223)/W201),"-",SUMPRODUCT(W202:W223,X202:X223)/W201)</f>
        <v>1059.8845686009781</v>
      </c>
      <c r="Y201" s="53">
        <f>IF(SUM(Y202:Y223)&lt;0.001,"-",SUM(Y202:Y223))</f>
        <v>360.20799999999997</v>
      </c>
      <c r="Z201" s="53">
        <f>IF(ISERR(SUMPRODUCT(Y202:Y223,Z202:Z223)/Y201),"-",SUMPRODUCT(Y202:Y223,Z202:Z223)/Y201)</f>
        <v>989.24954193132874</v>
      </c>
      <c r="AA201" s="53">
        <f>IF(SUM(AA202:AA223)&lt;0.001,"-",SUM(AA202:AA223))</f>
        <v>333.45400000000006</v>
      </c>
      <c r="AB201" s="53">
        <f>IF(ISERR(SUMPRODUCT(AA202:AA223,AB202:AB223)/AA201),"-",SUMPRODUCT(AA202:AA223,AB202:AB223)/AA201)</f>
        <v>1073.5674515825269</v>
      </c>
      <c r="AE201" s="11"/>
    </row>
    <row r="202" spans="1:31" ht="14.45" customHeight="1">
      <c r="B202" s="62" t="s">
        <v>15</v>
      </c>
      <c r="C202" s="62" t="s">
        <v>16</v>
      </c>
      <c r="D202" s="56">
        <f>IF(B202="","",SUMPRODUCT((B$11:B202&lt;&gt;"")*1))</f>
        <v>149</v>
      </c>
      <c r="E202" s="54">
        <v>6.0999999999999999E-2</v>
      </c>
      <c r="F202" s="54">
        <v>1482.4262295081967</v>
      </c>
      <c r="G202" s="54">
        <v>0</v>
      </c>
      <c r="H202" s="54">
        <v>0</v>
      </c>
      <c r="I202" s="54">
        <v>0</v>
      </c>
      <c r="J202" s="54">
        <v>0</v>
      </c>
      <c r="K202" s="54">
        <v>7.0000000000000001E-3</v>
      </c>
      <c r="L202" s="54">
        <v>1002.8571428571429</v>
      </c>
      <c r="M202" s="54">
        <v>0</v>
      </c>
      <c r="N202" s="54">
        <v>0</v>
      </c>
      <c r="O202" s="54">
        <v>0.185</v>
      </c>
      <c r="P202" s="54">
        <v>1143.6054054054055</v>
      </c>
      <c r="Q202" s="54">
        <v>0.42499999999999999</v>
      </c>
      <c r="R202" s="54">
        <v>1343.96</v>
      </c>
      <c r="S202" s="54">
        <v>0.32200000000000001</v>
      </c>
      <c r="T202" s="54">
        <v>1765.5993788819876</v>
      </c>
      <c r="U202" s="54">
        <v>0.53300000000000003</v>
      </c>
      <c r="V202" s="54">
        <v>1357.4559099437149</v>
      </c>
      <c r="W202" s="54">
        <v>0.50600000000000001</v>
      </c>
      <c r="X202" s="54">
        <v>1363.2173913043478</v>
      </c>
      <c r="Y202" s="54">
        <v>0.8</v>
      </c>
      <c r="Z202" s="54">
        <v>1575.7337500000001</v>
      </c>
      <c r="AA202" s="54">
        <v>2.5999999999999999E-2</v>
      </c>
      <c r="AB202" s="54">
        <v>1166.3846153846155</v>
      </c>
    </row>
    <row r="203" spans="1:31" ht="14.45" customHeight="1">
      <c r="B203" s="12" t="s">
        <v>17</v>
      </c>
      <c r="C203" s="12" t="s">
        <v>16</v>
      </c>
      <c r="D203" s="56">
        <f>IF(B203="","",SUMPRODUCT((B$11:B203&lt;&gt;"")*1))</f>
        <v>150</v>
      </c>
      <c r="E203" s="54">
        <v>8.5999999999999993E-2</v>
      </c>
      <c r="F203" s="54">
        <v>1512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4">
        <v>0</v>
      </c>
      <c r="M203" s="54">
        <v>0</v>
      </c>
      <c r="N203" s="54">
        <v>0</v>
      </c>
      <c r="O203" s="54">
        <v>0</v>
      </c>
      <c r="P203" s="54">
        <v>0</v>
      </c>
      <c r="Q203" s="54">
        <v>6.3E-2</v>
      </c>
      <c r="R203" s="54">
        <v>1489.7142857142858</v>
      </c>
      <c r="S203" s="54">
        <v>0</v>
      </c>
      <c r="T203" s="54">
        <v>0</v>
      </c>
      <c r="U203" s="54">
        <v>0</v>
      </c>
      <c r="V203" s="54">
        <v>0</v>
      </c>
      <c r="W203" s="54">
        <v>0</v>
      </c>
      <c r="X203" s="54">
        <v>0</v>
      </c>
      <c r="Y203" s="54">
        <v>0</v>
      </c>
      <c r="Z203" s="54">
        <v>0</v>
      </c>
      <c r="AA203" s="54">
        <v>0.20599999999999999</v>
      </c>
      <c r="AB203" s="54">
        <v>1425.6019417475729</v>
      </c>
    </row>
    <row r="204" spans="1:31" ht="14.45" customHeight="1">
      <c r="B204" s="57" t="s">
        <v>18</v>
      </c>
      <c r="C204" s="58" t="s">
        <v>16</v>
      </c>
      <c r="D204" s="56">
        <f>IF(B204="","",SUMPRODUCT((B$11:B204&lt;&gt;"")*1))</f>
        <v>151</v>
      </c>
      <c r="E204" s="54">
        <v>0</v>
      </c>
      <c r="F204" s="54">
        <v>0</v>
      </c>
      <c r="G204" s="54">
        <v>0</v>
      </c>
      <c r="H204" s="54">
        <v>0</v>
      </c>
      <c r="I204" s="54">
        <v>1.9E-2</v>
      </c>
      <c r="J204" s="54">
        <v>1328.421052631579</v>
      </c>
      <c r="K204" s="54">
        <v>0</v>
      </c>
      <c r="L204" s="54">
        <v>0</v>
      </c>
      <c r="M204" s="54">
        <v>0</v>
      </c>
      <c r="N204" s="54">
        <v>0</v>
      </c>
      <c r="O204" s="54">
        <v>0.40799999999999997</v>
      </c>
      <c r="P204" s="54">
        <v>1202.188725490196</v>
      </c>
      <c r="Q204" s="54">
        <v>0</v>
      </c>
      <c r="R204" s="54">
        <v>0</v>
      </c>
      <c r="S204" s="54">
        <v>0</v>
      </c>
      <c r="T204" s="54">
        <v>0</v>
      </c>
      <c r="U204" s="54">
        <v>8.5999999999999993E-2</v>
      </c>
      <c r="V204" s="54">
        <v>1191.7674418604652</v>
      </c>
      <c r="W204" s="54">
        <v>0.125</v>
      </c>
      <c r="X204" s="54">
        <v>1324.096</v>
      </c>
      <c r="Y204" s="54">
        <v>0</v>
      </c>
      <c r="Z204" s="54">
        <v>0</v>
      </c>
      <c r="AA204" s="54">
        <v>0</v>
      </c>
      <c r="AB204" s="54">
        <v>0</v>
      </c>
    </row>
    <row r="205" spans="1:31" ht="14.45" customHeight="1">
      <c r="B205" s="57" t="s">
        <v>19</v>
      </c>
      <c r="C205" s="58" t="s">
        <v>20</v>
      </c>
      <c r="D205" s="56">
        <f>IF(B205="","",SUMPRODUCT((B$11:B205&lt;&gt;"")*1))</f>
        <v>152</v>
      </c>
      <c r="E205" s="54">
        <v>116.52500000000001</v>
      </c>
      <c r="F205" s="54">
        <v>1475.4614632053208</v>
      </c>
      <c r="G205" s="54">
        <v>133.86099999999999</v>
      </c>
      <c r="H205" s="54">
        <v>1597.6006454456488</v>
      </c>
      <c r="I205" s="54">
        <v>90.552000000000007</v>
      </c>
      <c r="J205" s="54">
        <v>1761.242611979857</v>
      </c>
      <c r="K205" s="54">
        <v>75.137</v>
      </c>
      <c r="L205" s="54">
        <v>1636.7776328573141</v>
      </c>
      <c r="M205" s="54">
        <v>79.290000000000006</v>
      </c>
      <c r="N205" s="54">
        <v>1426.1143271534872</v>
      </c>
      <c r="O205" s="54">
        <v>102.78</v>
      </c>
      <c r="P205" s="54">
        <v>1390.8132418758514</v>
      </c>
      <c r="Q205" s="54">
        <v>147.07499999999999</v>
      </c>
      <c r="R205" s="54">
        <v>1355.5619309875913</v>
      </c>
      <c r="S205" s="54">
        <v>259.19299999999998</v>
      </c>
      <c r="T205" s="54">
        <v>1004.122622910341</v>
      </c>
      <c r="U205" s="54">
        <v>174.29</v>
      </c>
      <c r="V205" s="54">
        <v>1197.50588674049</v>
      </c>
      <c r="W205" s="54">
        <v>268.78100000000001</v>
      </c>
      <c r="X205" s="54">
        <v>1062.8143655987587</v>
      </c>
      <c r="Y205" s="54">
        <v>263.50900000000001</v>
      </c>
      <c r="Z205" s="54">
        <v>1009.0216880637853</v>
      </c>
      <c r="AA205" s="54">
        <v>186.083</v>
      </c>
      <c r="AB205" s="54">
        <v>1130.3801959340724</v>
      </c>
    </row>
    <row r="206" spans="1:31" ht="14.45" customHeight="1">
      <c r="B206" s="57"/>
      <c r="C206" s="58"/>
      <c r="D206" s="56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</row>
    <row r="207" spans="1:31" ht="14.45" customHeight="1">
      <c r="B207" s="57" t="s">
        <v>21</v>
      </c>
      <c r="C207" s="58" t="s">
        <v>20</v>
      </c>
      <c r="D207" s="56">
        <v>153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4">
        <v>0</v>
      </c>
      <c r="M207" s="54">
        <v>0</v>
      </c>
      <c r="N207" s="54">
        <v>0</v>
      </c>
      <c r="O207" s="54">
        <v>0</v>
      </c>
      <c r="P207" s="54">
        <v>0</v>
      </c>
      <c r="Q207" s="54">
        <v>0</v>
      </c>
      <c r="R207" s="54">
        <v>0</v>
      </c>
      <c r="S207" s="54">
        <v>0</v>
      </c>
      <c r="T207" s="54">
        <v>0</v>
      </c>
      <c r="U207" s="54">
        <v>0</v>
      </c>
      <c r="V207" s="54">
        <v>0</v>
      </c>
      <c r="W207" s="54">
        <v>0</v>
      </c>
      <c r="X207" s="54">
        <v>0</v>
      </c>
      <c r="Y207" s="54">
        <v>0</v>
      </c>
      <c r="Z207" s="54">
        <v>0</v>
      </c>
      <c r="AA207" s="54">
        <v>8.7999999999999995E-2</v>
      </c>
      <c r="AB207" s="54">
        <v>831.60227272727275</v>
      </c>
    </row>
    <row r="208" spans="1:31" ht="14.45" customHeight="1">
      <c r="B208" s="57" t="s">
        <v>22</v>
      </c>
      <c r="C208" s="58" t="s">
        <v>20</v>
      </c>
      <c r="D208" s="56">
        <v>154</v>
      </c>
      <c r="E208" s="54">
        <v>2.1000000000000001E-2</v>
      </c>
      <c r="F208" s="54">
        <v>555.42857142857144</v>
      </c>
      <c r="G208" s="54">
        <v>5.0000000000000001E-3</v>
      </c>
      <c r="H208" s="54">
        <v>561.4</v>
      </c>
      <c r="I208" s="54">
        <v>5.0000000000000001E-3</v>
      </c>
      <c r="J208" s="54">
        <v>432</v>
      </c>
      <c r="K208" s="54">
        <v>0</v>
      </c>
      <c r="L208" s="54">
        <v>0</v>
      </c>
      <c r="M208" s="54">
        <v>0</v>
      </c>
      <c r="N208" s="54">
        <v>0</v>
      </c>
      <c r="O208" s="54">
        <v>0</v>
      </c>
      <c r="P208" s="54">
        <v>0</v>
      </c>
      <c r="Q208" s="54">
        <v>2.9000000000000001E-2</v>
      </c>
      <c r="R208" s="54">
        <v>972</v>
      </c>
      <c r="S208" s="54">
        <v>3.1E-2</v>
      </c>
      <c r="T208" s="54">
        <v>861.22580645161293</v>
      </c>
      <c r="U208" s="54">
        <v>0.17399999999999999</v>
      </c>
      <c r="V208" s="54">
        <v>733.36781609195407</v>
      </c>
      <c r="W208" s="54">
        <v>8.5999999999999993E-2</v>
      </c>
      <c r="X208" s="54">
        <v>550.90697674418607</v>
      </c>
      <c r="Y208" s="54">
        <v>0.33700000000000002</v>
      </c>
      <c r="Z208" s="54">
        <v>709.93471810089022</v>
      </c>
      <c r="AA208" s="54">
        <v>1.7000000000000001E-2</v>
      </c>
      <c r="AB208" s="54">
        <v>593.35294117647061</v>
      </c>
    </row>
    <row r="209" spans="2:28" ht="14.45" customHeight="1">
      <c r="B209" s="57" t="s">
        <v>23</v>
      </c>
      <c r="C209" s="58" t="s">
        <v>20</v>
      </c>
      <c r="D209" s="56">
        <v>155</v>
      </c>
      <c r="E209" s="54">
        <v>10.135999999999999</v>
      </c>
      <c r="F209" s="54">
        <v>1438.3093922651933</v>
      </c>
      <c r="G209" s="54">
        <v>5.0359999999999996</v>
      </c>
      <c r="H209" s="54">
        <v>1553.6366163621922</v>
      </c>
      <c r="I209" s="54">
        <v>2.431</v>
      </c>
      <c r="J209" s="54">
        <v>1163.2102015631428</v>
      </c>
      <c r="K209" s="54">
        <v>5.08</v>
      </c>
      <c r="L209" s="54">
        <v>1498.8720472440946</v>
      </c>
      <c r="M209" s="54">
        <v>1.5029999999999999</v>
      </c>
      <c r="N209" s="54">
        <v>1375.0345974717231</v>
      </c>
      <c r="O209" s="54">
        <v>0.11600000000000001</v>
      </c>
      <c r="P209" s="54">
        <v>1095.6896551724137</v>
      </c>
      <c r="Q209" s="54">
        <v>0.316</v>
      </c>
      <c r="R209" s="54">
        <v>1395.8860759493671</v>
      </c>
      <c r="S209" s="54">
        <v>12.467000000000001</v>
      </c>
      <c r="T209" s="54">
        <v>970.48608325980592</v>
      </c>
      <c r="U209" s="54">
        <v>12.058999999999999</v>
      </c>
      <c r="V209" s="54">
        <v>1224.7642424745004</v>
      </c>
      <c r="W209" s="54">
        <v>22.579000000000001</v>
      </c>
      <c r="X209" s="54">
        <v>1031.9546038354224</v>
      </c>
      <c r="Y209" s="54">
        <v>44.826999999999998</v>
      </c>
      <c r="Z209" s="54">
        <v>934.53597162424433</v>
      </c>
      <c r="AA209" s="54">
        <v>53.488999999999997</v>
      </c>
      <c r="AB209" s="54">
        <v>918.39150105629199</v>
      </c>
    </row>
    <row r="210" spans="2:28" ht="14.45" customHeight="1">
      <c r="B210" s="57" t="s">
        <v>24</v>
      </c>
      <c r="C210" s="58" t="s">
        <v>25</v>
      </c>
      <c r="D210" s="56">
        <f>IF(B210="","",SUMPRODUCT((B$11:B210&lt;&gt;"")*1))</f>
        <v>156</v>
      </c>
      <c r="E210" s="54">
        <v>28.245999999999999</v>
      </c>
      <c r="F210" s="54">
        <v>1436.936380372442</v>
      </c>
      <c r="G210" s="54">
        <v>17.911000000000001</v>
      </c>
      <c r="H210" s="54">
        <v>1590.3343755234214</v>
      </c>
      <c r="I210" s="54">
        <v>9.2949999999999999</v>
      </c>
      <c r="J210" s="54">
        <v>1859.7094136632597</v>
      </c>
      <c r="K210" s="54">
        <v>9.5259999999999998</v>
      </c>
      <c r="L210" s="54">
        <v>1757.8751837077473</v>
      </c>
      <c r="M210" s="54">
        <v>4.1769999999999996</v>
      </c>
      <c r="N210" s="54">
        <v>1696.2516159923389</v>
      </c>
      <c r="O210" s="54">
        <v>1.2490000000000001</v>
      </c>
      <c r="P210" s="54">
        <v>1580.960768614892</v>
      </c>
      <c r="Q210" s="54">
        <v>1.0089999999999999</v>
      </c>
      <c r="R210" s="54">
        <v>1402.0257680872151</v>
      </c>
      <c r="S210" s="54">
        <v>7.9740000000000002</v>
      </c>
      <c r="T210" s="54">
        <v>962.12089290193137</v>
      </c>
      <c r="U210" s="54">
        <v>9.2859999999999996</v>
      </c>
      <c r="V210" s="54">
        <v>1290.3901572259315</v>
      </c>
      <c r="W210" s="54">
        <v>12.259</v>
      </c>
      <c r="X210" s="54">
        <v>1152.3480708051227</v>
      </c>
      <c r="Y210" s="54">
        <v>30.428999999999998</v>
      </c>
      <c r="Z210" s="54">
        <v>966.5449406815867</v>
      </c>
      <c r="AA210" s="54">
        <v>52.369</v>
      </c>
      <c r="AB210" s="54">
        <v>1176.747197769673</v>
      </c>
    </row>
    <row r="211" spans="2:28" ht="14.45" customHeight="1">
      <c r="B211" s="57" t="s">
        <v>26</v>
      </c>
      <c r="C211" s="58" t="s">
        <v>25</v>
      </c>
      <c r="D211" s="56">
        <f>IF(B211="","",SUMPRODUCT((B$11:B211&lt;&gt;"")*1))</f>
        <v>157</v>
      </c>
      <c r="E211" s="54">
        <v>1.101</v>
      </c>
      <c r="F211" s="54">
        <v>1091.6811989100818</v>
      </c>
      <c r="G211" s="54">
        <v>1.3839999999999999</v>
      </c>
      <c r="H211" s="54">
        <v>959.02384393063585</v>
      </c>
      <c r="I211" s="54">
        <v>1.6E-2</v>
      </c>
      <c r="J211" s="54">
        <v>499.125</v>
      </c>
      <c r="K211" s="54">
        <v>0.11700000000000001</v>
      </c>
      <c r="L211" s="54">
        <v>523.94871794871801</v>
      </c>
      <c r="M211" s="54">
        <v>0</v>
      </c>
      <c r="N211" s="54">
        <v>0</v>
      </c>
      <c r="O211" s="54">
        <v>0</v>
      </c>
      <c r="P211" s="54">
        <v>0</v>
      </c>
      <c r="Q211" s="54">
        <v>0</v>
      </c>
      <c r="R211" s="54">
        <v>0</v>
      </c>
      <c r="S211" s="54">
        <v>0</v>
      </c>
      <c r="T211" s="54">
        <v>0</v>
      </c>
      <c r="U211" s="54">
        <v>8.5000000000000006E-2</v>
      </c>
      <c r="V211" s="54">
        <v>1280.1411764705881</v>
      </c>
      <c r="W211" s="54">
        <v>0.35499999999999998</v>
      </c>
      <c r="X211" s="54">
        <v>867.43943661971832</v>
      </c>
      <c r="Y211" s="54">
        <v>5.359</v>
      </c>
      <c r="Z211" s="54">
        <v>982.98731106549724</v>
      </c>
      <c r="AA211" s="54">
        <v>10.663</v>
      </c>
      <c r="AB211" s="54">
        <v>965.50004689111881</v>
      </c>
    </row>
    <row r="212" spans="2:28" ht="14.45" customHeight="1">
      <c r="B212" s="57"/>
      <c r="C212" s="58"/>
      <c r="D212" s="56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</row>
    <row r="213" spans="2:28" ht="14.45" customHeight="1">
      <c r="B213" s="57" t="s">
        <v>27</v>
      </c>
      <c r="C213" s="58" t="s">
        <v>28</v>
      </c>
      <c r="D213" s="56">
        <f>IF(B213="","",SUMPRODUCT((B$11:B213&lt;&gt;"")*1))</f>
        <v>158</v>
      </c>
      <c r="E213" s="54">
        <v>0.34499999999999997</v>
      </c>
      <c r="F213" s="54">
        <v>1593.0057971014492</v>
      </c>
      <c r="G213" s="54">
        <v>0</v>
      </c>
      <c r="H213" s="54">
        <v>0</v>
      </c>
      <c r="I213" s="54">
        <v>0.188</v>
      </c>
      <c r="J213" s="54">
        <v>1967.6170212765958</v>
      </c>
      <c r="K213" s="54">
        <v>0</v>
      </c>
      <c r="L213" s="54">
        <v>0</v>
      </c>
      <c r="M213" s="54">
        <v>0</v>
      </c>
      <c r="N213" s="54">
        <v>0</v>
      </c>
      <c r="O213" s="54">
        <v>0.01</v>
      </c>
      <c r="P213" s="54">
        <v>507.4</v>
      </c>
      <c r="Q213" s="54">
        <v>8.8999999999999996E-2</v>
      </c>
      <c r="R213" s="54">
        <v>760.21348314606746</v>
      </c>
      <c r="S213" s="54">
        <v>0</v>
      </c>
      <c r="T213" s="54">
        <v>0</v>
      </c>
      <c r="U213" s="54">
        <v>0</v>
      </c>
      <c r="V213" s="54">
        <v>0</v>
      </c>
      <c r="W213" s="54">
        <v>0.01</v>
      </c>
      <c r="X213" s="54">
        <v>716.9</v>
      </c>
      <c r="Y213" s="54">
        <v>0</v>
      </c>
      <c r="Z213" s="54">
        <v>0</v>
      </c>
      <c r="AA213" s="54">
        <v>0</v>
      </c>
      <c r="AB213" s="54">
        <v>0</v>
      </c>
    </row>
    <row r="214" spans="2:28" ht="14.45" customHeight="1">
      <c r="B214" s="57" t="s">
        <v>29</v>
      </c>
      <c r="C214" s="58" t="s">
        <v>30</v>
      </c>
      <c r="D214" s="56">
        <f>IF(B214="","",SUMPRODUCT((B$11:B214&lt;&gt;"")*1))</f>
        <v>159</v>
      </c>
      <c r="E214" s="54">
        <v>7.8E-2</v>
      </c>
      <c r="F214" s="54">
        <v>1073.0769230769231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4">
        <v>0</v>
      </c>
      <c r="M214" s="54">
        <v>0</v>
      </c>
      <c r="N214" s="54">
        <v>0</v>
      </c>
      <c r="O214" s="54">
        <v>0</v>
      </c>
      <c r="P214" s="54">
        <v>0</v>
      </c>
      <c r="Q214" s="54">
        <v>2.9000000000000001E-2</v>
      </c>
      <c r="R214" s="54">
        <v>1698.2068965517242</v>
      </c>
      <c r="S214" s="54">
        <v>0.61899999999999999</v>
      </c>
      <c r="T214" s="54">
        <v>1361.0791599353797</v>
      </c>
      <c r="U214" s="54">
        <v>0.373</v>
      </c>
      <c r="V214" s="54">
        <v>1148.911528150134</v>
      </c>
      <c r="W214" s="54">
        <v>0.17199999999999999</v>
      </c>
      <c r="X214" s="54">
        <v>1140.8430232558139</v>
      </c>
      <c r="Y214" s="54">
        <v>0.437</v>
      </c>
      <c r="Z214" s="54">
        <v>1081.4828375286043</v>
      </c>
      <c r="AA214" s="54">
        <v>1.002</v>
      </c>
      <c r="AB214" s="54">
        <v>1137.6377245508982</v>
      </c>
    </row>
    <row r="215" spans="2:28" ht="14.45" customHeight="1">
      <c r="B215" s="57" t="s">
        <v>31</v>
      </c>
      <c r="C215" s="58" t="s">
        <v>32</v>
      </c>
      <c r="D215" s="56">
        <f>IF(B215="","",SUMPRODUCT((B$11:B215&lt;&gt;"")*1))</f>
        <v>160</v>
      </c>
      <c r="E215" s="54">
        <v>3.1E-2</v>
      </c>
      <c r="F215" s="54">
        <v>500.54838709677415</v>
      </c>
      <c r="G215" s="54">
        <v>0.17100000000000001</v>
      </c>
      <c r="H215" s="54">
        <v>605.88304093567251</v>
      </c>
      <c r="I215" s="54">
        <v>0.01</v>
      </c>
      <c r="J215" s="54">
        <v>287.7</v>
      </c>
      <c r="K215" s="54">
        <v>7.0000000000000001E-3</v>
      </c>
      <c r="L215" s="54">
        <v>139.28571428571428</v>
      </c>
      <c r="M215" s="54">
        <v>0</v>
      </c>
      <c r="N215" s="54">
        <v>0</v>
      </c>
      <c r="O215" s="54">
        <v>0</v>
      </c>
      <c r="P215" s="54">
        <v>0</v>
      </c>
      <c r="Q215" s="54">
        <v>0.04</v>
      </c>
      <c r="R215" s="54">
        <v>404.47500000000002</v>
      </c>
      <c r="S215" s="54">
        <v>3.6999999999999998E-2</v>
      </c>
      <c r="T215" s="54">
        <v>335.8648648648649</v>
      </c>
      <c r="U215" s="54">
        <v>0</v>
      </c>
      <c r="V215" s="54">
        <v>0</v>
      </c>
      <c r="W215" s="54">
        <v>0.14699999999999999</v>
      </c>
      <c r="X215" s="54">
        <v>506.40136054421771</v>
      </c>
      <c r="Y215" s="54">
        <v>6.0000000000000001E-3</v>
      </c>
      <c r="Z215" s="54">
        <v>247.5</v>
      </c>
      <c r="AA215" s="54">
        <v>6.4000000000000001E-2</v>
      </c>
      <c r="AB215" s="54">
        <v>469.734375</v>
      </c>
    </row>
    <row r="216" spans="2:28" ht="14.45" customHeight="1">
      <c r="B216" s="57" t="s">
        <v>26</v>
      </c>
      <c r="C216" s="58" t="s">
        <v>33</v>
      </c>
      <c r="D216" s="56">
        <v>161</v>
      </c>
      <c r="E216" s="54">
        <v>11.257</v>
      </c>
      <c r="F216" s="54">
        <v>1330.3549791241005</v>
      </c>
      <c r="G216" s="54">
        <v>16.134</v>
      </c>
      <c r="H216" s="54">
        <v>1352.3012892029255</v>
      </c>
      <c r="I216" s="54">
        <v>12.202</v>
      </c>
      <c r="J216" s="54">
        <v>1498.523684641862</v>
      </c>
      <c r="K216" s="54">
        <v>12.929</v>
      </c>
      <c r="L216" s="54">
        <v>1569.2352076726738</v>
      </c>
      <c r="M216" s="54">
        <v>7.0430000000000001</v>
      </c>
      <c r="N216" s="54">
        <v>1305.3204600312367</v>
      </c>
      <c r="O216" s="54">
        <v>5.3380000000000001</v>
      </c>
      <c r="P216" s="54">
        <v>1293.7956163357062</v>
      </c>
      <c r="Q216" s="54">
        <v>7.2290000000000001</v>
      </c>
      <c r="R216" s="54">
        <v>967.13764006086592</v>
      </c>
      <c r="S216" s="54">
        <v>4.0209999999999999</v>
      </c>
      <c r="T216" s="54">
        <v>895.83859736383977</v>
      </c>
      <c r="U216" s="54">
        <v>2.1859999999999999</v>
      </c>
      <c r="V216" s="54">
        <v>1174.4240622140896</v>
      </c>
      <c r="W216" s="54">
        <v>3.7480000000000002</v>
      </c>
      <c r="X216" s="54">
        <v>948.41515474919959</v>
      </c>
      <c r="Y216" s="54">
        <v>7.1029999999999998</v>
      </c>
      <c r="Z216" s="54">
        <v>854.34379839504436</v>
      </c>
      <c r="AA216" s="54">
        <v>19.861999999999998</v>
      </c>
      <c r="AB216" s="54">
        <v>898.92840600140971</v>
      </c>
    </row>
    <row r="217" spans="2:28" ht="14.45" customHeight="1">
      <c r="B217" s="57" t="s">
        <v>41</v>
      </c>
      <c r="C217" s="58" t="s">
        <v>40</v>
      </c>
      <c r="D217" s="56">
        <f>IF(B217="","",SUMPRODUCT((B$11:B217&lt;&gt;"")*1))</f>
        <v>162</v>
      </c>
      <c r="E217" s="54">
        <v>0.89400000000000002</v>
      </c>
      <c r="F217" s="54">
        <v>610.30648769574941</v>
      </c>
      <c r="G217" s="54">
        <v>1.593</v>
      </c>
      <c r="H217" s="54">
        <v>721.98807281858126</v>
      </c>
      <c r="I217" s="54">
        <v>0.67300000000000004</v>
      </c>
      <c r="J217" s="54">
        <v>1036.2109955423477</v>
      </c>
      <c r="K217" s="54">
        <v>0.499</v>
      </c>
      <c r="L217" s="54">
        <v>1084.4368737474949</v>
      </c>
      <c r="M217" s="54">
        <v>0.61499999999999999</v>
      </c>
      <c r="N217" s="54">
        <v>871.06829268292677</v>
      </c>
      <c r="O217" s="54">
        <v>0.48399999999999999</v>
      </c>
      <c r="P217" s="54">
        <v>1116.0599173553719</v>
      </c>
      <c r="Q217" s="54">
        <v>0.20499999999999999</v>
      </c>
      <c r="R217" s="54">
        <v>873.96097560975602</v>
      </c>
      <c r="S217" s="54">
        <v>0.311</v>
      </c>
      <c r="T217" s="54">
        <v>667.56270096463027</v>
      </c>
      <c r="U217" s="54">
        <v>0.184</v>
      </c>
      <c r="V217" s="54">
        <v>988.875</v>
      </c>
      <c r="W217" s="54">
        <v>0.52200000000000002</v>
      </c>
      <c r="X217" s="54">
        <v>812.25478927203062</v>
      </c>
      <c r="Y217" s="54">
        <v>0.875</v>
      </c>
      <c r="Z217" s="54">
        <v>467.82857142857142</v>
      </c>
      <c r="AA217" s="54">
        <v>2.3340000000000001</v>
      </c>
      <c r="AB217" s="54">
        <v>610.03256212510712</v>
      </c>
    </row>
    <row r="218" spans="2:28" ht="14.45" customHeight="1">
      <c r="B218" s="57"/>
      <c r="C218" s="58"/>
      <c r="D218" s="56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</row>
    <row r="219" spans="2:28" ht="14.45" customHeight="1">
      <c r="B219" s="57" t="s">
        <v>46</v>
      </c>
      <c r="C219" s="58" t="s">
        <v>47</v>
      </c>
      <c r="D219" s="56">
        <f>IF(B219="","",SUMPRODUCT((B$11:B219&lt;&gt;"")*1))</f>
        <v>163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4">
        <v>0</v>
      </c>
      <c r="M219" s="54">
        <v>0</v>
      </c>
      <c r="N219" s="54">
        <v>0</v>
      </c>
      <c r="O219" s="54">
        <v>0</v>
      </c>
      <c r="P219" s="54">
        <v>0</v>
      </c>
      <c r="Q219" s="54">
        <v>0</v>
      </c>
      <c r="R219" s="54">
        <v>0</v>
      </c>
      <c r="S219" s="54">
        <v>0</v>
      </c>
      <c r="T219" s="54">
        <v>0</v>
      </c>
      <c r="U219" s="54">
        <v>0.56200000000000006</v>
      </c>
      <c r="V219" s="54">
        <v>128.7544483985765</v>
      </c>
      <c r="W219" s="54">
        <v>0</v>
      </c>
      <c r="X219" s="54">
        <v>0</v>
      </c>
      <c r="Y219" s="54">
        <v>0.13</v>
      </c>
      <c r="Z219" s="54">
        <v>353.07692307692309</v>
      </c>
      <c r="AA219" s="54">
        <v>0</v>
      </c>
      <c r="AB219" s="54">
        <v>0</v>
      </c>
    </row>
    <row r="220" spans="2:28" ht="14.45" customHeight="1">
      <c r="B220" s="57" t="s">
        <v>62</v>
      </c>
      <c r="C220" s="58" t="s">
        <v>49</v>
      </c>
      <c r="D220" s="56">
        <f>IF(B220="","",SUMPRODUCT((B$11:B220&lt;&gt;"")*1))</f>
        <v>164</v>
      </c>
      <c r="E220" s="54">
        <v>1.7999999999999999E-2</v>
      </c>
      <c r="F220" s="54">
        <v>120</v>
      </c>
      <c r="G220" s="54">
        <v>0</v>
      </c>
      <c r="H220" s="54">
        <v>0</v>
      </c>
      <c r="I220" s="54">
        <v>0</v>
      </c>
      <c r="J220" s="54">
        <v>0</v>
      </c>
      <c r="K220" s="54">
        <v>0.1</v>
      </c>
      <c r="L220" s="54">
        <v>612.36</v>
      </c>
      <c r="M220" s="54">
        <v>0</v>
      </c>
      <c r="N220" s="54">
        <v>0</v>
      </c>
      <c r="O220" s="54">
        <v>0.15</v>
      </c>
      <c r="P220" s="54">
        <v>460.8</v>
      </c>
      <c r="Q220" s="54">
        <v>0</v>
      </c>
      <c r="R220" s="54">
        <v>0</v>
      </c>
      <c r="S220" s="54">
        <v>0.08</v>
      </c>
      <c r="T220" s="54">
        <v>523.79999999999995</v>
      </c>
      <c r="U220" s="54">
        <v>1.7999999999999999E-2</v>
      </c>
      <c r="V220" s="54">
        <v>360</v>
      </c>
      <c r="W220" s="54">
        <v>4.8000000000000001E-2</v>
      </c>
      <c r="X220" s="54">
        <v>1158.75</v>
      </c>
      <c r="Y220" s="54">
        <v>0.1</v>
      </c>
      <c r="Z220" s="54">
        <v>605.88</v>
      </c>
      <c r="AA220" s="54">
        <v>0.08</v>
      </c>
      <c r="AB220" s="54">
        <v>583.20000000000005</v>
      </c>
    </row>
    <row r="221" spans="2:28" ht="14.45" customHeight="1">
      <c r="B221" s="57" t="s">
        <v>63</v>
      </c>
      <c r="C221" s="58" t="s">
        <v>51</v>
      </c>
      <c r="D221" s="56">
        <f>IF(B221="","",SUMPRODUCT((B$11:B221&lt;&gt;"")*1))</f>
        <v>165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4">
        <v>0</v>
      </c>
      <c r="M221" s="54">
        <v>0</v>
      </c>
      <c r="N221" s="54">
        <v>0</v>
      </c>
      <c r="O221" s="54">
        <v>0</v>
      </c>
      <c r="P221" s="54">
        <v>0</v>
      </c>
      <c r="Q221" s="54">
        <v>0</v>
      </c>
      <c r="R221" s="54">
        <v>0</v>
      </c>
      <c r="S221" s="54">
        <v>0</v>
      </c>
      <c r="T221" s="54">
        <v>0</v>
      </c>
      <c r="U221" s="54">
        <v>0</v>
      </c>
      <c r="V221" s="54">
        <v>0</v>
      </c>
      <c r="W221" s="54">
        <v>2E-3</v>
      </c>
      <c r="X221" s="54">
        <v>54</v>
      </c>
      <c r="Y221" s="54">
        <v>0</v>
      </c>
      <c r="Z221" s="54">
        <v>0</v>
      </c>
      <c r="AA221" s="54">
        <v>0</v>
      </c>
      <c r="AB221" s="54">
        <v>0</v>
      </c>
    </row>
    <row r="222" spans="2:28" ht="14.45" customHeight="1">
      <c r="B222" s="57" t="s">
        <v>50</v>
      </c>
      <c r="C222" s="58" t="s">
        <v>51</v>
      </c>
      <c r="D222" s="56">
        <f>IF(B222="","",SUMPRODUCT((B$11:B222&lt;&gt;"")*1))</f>
        <v>166</v>
      </c>
      <c r="E222" s="54">
        <v>1.4710000000000001</v>
      </c>
      <c r="F222" s="54">
        <v>933.64513936097899</v>
      </c>
      <c r="G222" s="54">
        <v>2.335</v>
      </c>
      <c r="H222" s="54">
        <v>915.27152034261235</v>
      </c>
      <c r="I222" s="54">
        <v>1.1299999999999999</v>
      </c>
      <c r="J222" s="54">
        <v>1005.7964601769911</v>
      </c>
      <c r="K222" s="54">
        <v>1.276</v>
      </c>
      <c r="L222" s="54">
        <v>1141.7507836990596</v>
      </c>
      <c r="M222" s="54">
        <v>0.34200000000000003</v>
      </c>
      <c r="N222" s="54">
        <v>1157.3187134502925</v>
      </c>
      <c r="O222" s="54">
        <v>0.32900000000000001</v>
      </c>
      <c r="P222" s="54">
        <v>1066.9513677811551</v>
      </c>
      <c r="Q222" s="54">
        <v>0.378</v>
      </c>
      <c r="R222" s="54">
        <v>1101.6534391534392</v>
      </c>
      <c r="S222" s="54">
        <v>0.41599999999999998</v>
      </c>
      <c r="T222" s="54">
        <v>1139.1129807692307</v>
      </c>
      <c r="U222" s="54">
        <v>0.21199999999999999</v>
      </c>
      <c r="V222" s="54">
        <v>1116.2264150943395</v>
      </c>
      <c r="W222" s="54">
        <v>0.59699999999999998</v>
      </c>
      <c r="X222" s="54">
        <v>1309.7252931323283</v>
      </c>
      <c r="Y222" s="54">
        <v>2.4279999999999999</v>
      </c>
      <c r="Z222" s="54">
        <v>941.64497528830316</v>
      </c>
      <c r="AA222" s="54">
        <v>2.198</v>
      </c>
      <c r="AB222" s="54">
        <v>931.98453139217474</v>
      </c>
    </row>
    <row r="223" spans="2:28" ht="14.45" customHeight="1">
      <c r="B223" s="57" t="s">
        <v>52</v>
      </c>
      <c r="C223" s="58" t="s">
        <v>53</v>
      </c>
      <c r="D223" s="56">
        <v>167</v>
      </c>
      <c r="E223" s="54">
        <v>1.885</v>
      </c>
      <c r="F223" s="54">
        <v>851.38726790450926</v>
      </c>
      <c r="G223" s="54">
        <v>1.4630000000000001</v>
      </c>
      <c r="H223" s="54">
        <v>1019.8865345181135</v>
      </c>
      <c r="I223" s="54">
        <v>1.798</v>
      </c>
      <c r="J223" s="54">
        <v>1032.3642936596218</v>
      </c>
      <c r="K223" s="54">
        <v>3.222</v>
      </c>
      <c r="L223" s="54">
        <v>1001.5276225946617</v>
      </c>
      <c r="M223" s="54">
        <v>4.0819999999999999</v>
      </c>
      <c r="N223" s="54">
        <v>1023.6423321901029</v>
      </c>
      <c r="O223" s="54">
        <v>3.24</v>
      </c>
      <c r="P223" s="54">
        <v>972.10154320987658</v>
      </c>
      <c r="Q223" s="54">
        <v>5.0259999999999998</v>
      </c>
      <c r="R223" s="54">
        <v>864.25228810187025</v>
      </c>
      <c r="S223" s="54">
        <v>6.2290000000000001</v>
      </c>
      <c r="T223" s="54">
        <v>920.15909455771396</v>
      </c>
      <c r="U223" s="54">
        <v>2.1819999999999999</v>
      </c>
      <c r="V223" s="54">
        <v>938.74931255728688</v>
      </c>
      <c r="W223" s="54">
        <v>4.1109999999999998</v>
      </c>
      <c r="X223" s="54">
        <v>841.2644125516905</v>
      </c>
      <c r="Y223" s="54">
        <v>3.8679999999999999</v>
      </c>
      <c r="Z223" s="54">
        <v>784.26835573940014</v>
      </c>
      <c r="AA223" s="54">
        <v>4.9729999999999999</v>
      </c>
      <c r="AB223" s="54">
        <v>733.16810778202296</v>
      </c>
    </row>
    <row r="224" spans="2:28" ht="14.45" customHeight="1">
      <c r="B224" s="57"/>
      <c r="C224" s="58"/>
      <c r="D224" s="56" t="str">
        <f>IF(B224="","",SUMPRODUCT((B$11:B224&lt;&gt;"")*1))</f>
        <v/>
      </c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</row>
    <row r="225" spans="1:31" ht="14.45" customHeight="1">
      <c r="A225" s="50" t="s">
        <v>82</v>
      </c>
      <c r="B225" s="59"/>
      <c r="C225" s="11"/>
      <c r="D225" s="56" t="str">
        <f>IF(B225="","",SUMPRODUCT((B$11:B225&lt;&gt;"")*1))</f>
        <v/>
      </c>
      <c r="E225" s="53"/>
      <c r="F225" s="53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</row>
    <row r="226" spans="1:31" s="50" customFormat="1" ht="14.45" customHeight="1">
      <c r="B226" s="60" t="s">
        <v>79</v>
      </c>
      <c r="D226" s="56">
        <f>IF(B226="","",SUMPRODUCT((B$11:B226&lt;&gt;"")*1))</f>
        <v>168</v>
      </c>
      <c r="E226" s="53">
        <f>IF(SUM(E227:E230)&lt;0.001,"-",SUM(E227:E230))</f>
        <v>160.172</v>
      </c>
      <c r="F226" s="53">
        <f>IF(ISERR(SUMPRODUCT(E227:E230,F227:F230)/E226),"-",SUMPRODUCT(E227:E230,F227:F230)/E226)</f>
        <v>811.07515046325204</v>
      </c>
      <c r="G226" s="53">
        <f>IF(SUM(G227:G230)&lt;0.001,"-",SUM(G227:G230))</f>
        <v>0.65199999999999991</v>
      </c>
      <c r="H226" s="53">
        <f>IF(ISERR(SUMPRODUCT(G227:G230,H227:H230)/G226),"-",SUMPRODUCT(G227:G230,H227:H230)/G226)</f>
        <v>822.50000000000011</v>
      </c>
      <c r="I226" s="53">
        <f>IF(SUM(I227:I230)&lt;0.001,"-",SUM(I227:I230))</f>
        <v>38.150999999999996</v>
      </c>
      <c r="J226" s="53">
        <f>IF(ISERR(SUMPRODUCT(I227:I230,J227:J230)/I226),"-",SUMPRODUCT(I227:I230,J227:J230)/I226)</f>
        <v>946.91677806610608</v>
      </c>
      <c r="K226" s="53">
        <f>IF(SUM(K227:K230)&lt;0.001,"-",SUM(K227:K230))</f>
        <v>46.175000000000004</v>
      </c>
      <c r="L226" s="53">
        <f>IF(ISERR(SUMPRODUCT(K227:K230,L227:L230)/K226),"-",SUMPRODUCT(K227:K230,L227:L230)/K226)</f>
        <v>972.13368706009737</v>
      </c>
      <c r="M226" s="53">
        <f>IF(SUM(M227:M230)&lt;0.001,"-",SUM(M227:M230))</f>
        <v>14.941000000000001</v>
      </c>
      <c r="N226" s="53">
        <f>IF(ISERR(SUMPRODUCT(M227:M230,N227:N230)/M226),"-",SUMPRODUCT(M227:M230,N227:N230)/M226)</f>
        <v>827.51656515628144</v>
      </c>
      <c r="O226" s="53">
        <f>IF(SUM(O227:O230)&lt;0.001,"-",SUM(O227:O230))</f>
        <v>80.506</v>
      </c>
      <c r="P226" s="53">
        <f>IF(ISERR(SUMPRODUCT(O227:O230,P227:P230)/O226),"-",SUMPRODUCT(O227:O230,P227:P230)/O226)</f>
        <v>931.0022855439347</v>
      </c>
      <c r="Q226" s="53">
        <f>IF(SUM(Q227:Q230)&lt;0.001,"-",SUM(Q227:Q230))</f>
        <v>54.122999999999998</v>
      </c>
      <c r="R226" s="53">
        <f>IF(ISERR(SUMPRODUCT(Q227:Q230,R227:R230)/Q226),"-",SUMPRODUCT(Q227:Q230,R227:R230)/Q226)</f>
        <v>999.75829129944759</v>
      </c>
      <c r="S226" s="53">
        <f>IF(SUM(S227:S230)&lt;0.001,"-",SUM(S227:S230))</f>
        <v>5.5890000000000004</v>
      </c>
      <c r="T226" s="53">
        <f>IF(ISERR(SUMPRODUCT(S227:S230,T227:T230)/S226),"-",SUMPRODUCT(S227:S230,T227:T230)/S226)</f>
        <v>1047.7353730542136</v>
      </c>
      <c r="U226" s="53">
        <f>IF(SUM(U227:U230)&lt;0.001,"-",SUM(U227:U230))</f>
        <v>31.06</v>
      </c>
      <c r="V226" s="53">
        <f>IF(ISERR(SUMPRODUCT(U227:U230,V227:V230)/U226),"-",SUMPRODUCT(U227:U230,V227:V230)/U226)</f>
        <v>954.32559562137794</v>
      </c>
      <c r="W226" s="53">
        <f>IF(SUM(W227:W230)&lt;0.001,"-",SUM(W227:W230))</f>
        <v>24.298999999999999</v>
      </c>
      <c r="X226" s="53">
        <f>IF(ISERR(SUMPRODUCT(W227:W230,X227:X230)/W226),"-",SUMPRODUCT(W227:W230,X227:X230)/W226)</f>
        <v>856.99831268776495</v>
      </c>
      <c r="Y226" s="53">
        <f>IF(SUM(Y227:Y230)&lt;0.001,"-",SUM(Y227:Y230))</f>
        <v>8.2420000000000009</v>
      </c>
      <c r="Z226" s="53">
        <f>IF(ISERR(SUMPRODUCT(Y227:Y230,Z227:Z230)/Y226),"-",SUMPRODUCT(Y227:Y230,Z227:Z230)/Y226)</f>
        <v>501.02220334870174</v>
      </c>
      <c r="AA226" s="53">
        <f>IF(SUM(AA227:AA230)&lt;0.001,"-",SUM(AA227:AA230))</f>
        <v>17.158000000000001</v>
      </c>
      <c r="AB226" s="53">
        <f>IF(ISERR(SUMPRODUCT(AA227:AA230,AB227:AB230)/AA226),"-",SUMPRODUCT(AA227:AA230,AB227:AB230)/AA226)</f>
        <v>697.99673621634213</v>
      </c>
      <c r="AE226" s="11"/>
    </row>
    <row r="227" spans="1:31" ht="14.45" customHeight="1">
      <c r="B227" s="62" t="s">
        <v>19</v>
      </c>
      <c r="C227" s="62" t="s">
        <v>20</v>
      </c>
      <c r="D227" s="56">
        <f>IF(B227="","",SUMPRODUCT((B$11:B227&lt;&gt;"")*1))</f>
        <v>169</v>
      </c>
      <c r="E227" s="54">
        <v>0</v>
      </c>
      <c r="F227" s="54">
        <v>0</v>
      </c>
      <c r="G227" s="54">
        <v>0.57499999999999996</v>
      </c>
      <c r="H227" s="54">
        <v>807.06608695652176</v>
      </c>
      <c r="I227" s="54">
        <v>15.743</v>
      </c>
      <c r="J227" s="54">
        <v>958.99434669376865</v>
      </c>
      <c r="K227" s="54">
        <v>0</v>
      </c>
      <c r="L227" s="54">
        <v>0</v>
      </c>
      <c r="M227" s="54">
        <v>0</v>
      </c>
      <c r="N227" s="54">
        <v>0</v>
      </c>
      <c r="O227" s="54">
        <v>0</v>
      </c>
      <c r="P227" s="54">
        <v>0</v>
      </c>
      <c r="Q227" s="54">
        <v>0</v>
      </c>
      <c r="R227" s="54">
        <v>0</v>
      </c>
      <c r="S227" s="54">
        <v>0</v>
      </c>
      <c r="T227" s="54">
        <v>0</v>
      </c>
      <c r="U227" s="54">
        <v>0</v>
      </c>
      <c r="V227" s="54">
        <v>0</v>
      </c>
      <c r="W227" s="54">
        <v>0</v>
      </c>
      <c r="X227" s="54">
        <v>0</v>
      </c>
      <c r="Y227" s="54">
        <v>0</v>
      </c>
      <c r="Z227" s="54">
        <v>0</v>
      </c>
      <c r="AA227" s="54">
        <v>0</v>
      </c>
      <c r="AB227" s="54">
        <v>0</v>
      </c>
    </row>
    <row r="228" spans="1:31" ht="14.45" customHeight="1">
      <c r="B228" s="62" t="s">
        <v>27</v>
      </c>
      <c r="C228" s="62" t="s">
        <v>28</v>
      </c>
      <c r="D228" s="56">
        <f>IF(B228="","",SUMPRODUCT((B$11:B228&lt;&gt;"")*1))</f>
        <v>170</v>
      </c>
      <c r="E228" s="54">
        <v>98.171999999999997</v>
      </c>
      <c r="F228" s="54">
        <v>811.12261133520758</v>
      </c>
      <c r="G228" s="54">
        <v>0</v>
      </c>
      <c r="H228" s="54">
        <v>0</v>
      </c>
      <c r="I228" s="54">
        <v>0.39600000000000002</v>
      </c>
      <c r="J228" s="54">
        <v>474.97727272727275</v>
      </c>
      <c r="K228" s="54">
        <v>13.118</v>
      </c>
      <c r="L228" s="54">
        <v>973.20277481323376</v>
      </c>
      <c r="M228" s="54">
        <v>7.7880000000000003</v>
      </c>
      <c r="N228" s="54">
        <v>829.49357986646123</v>
      </c>
      <c r="O228" s="54">
        <v>1.506</v>
      </c>
      <c r="P228" s="54">
        <v>931.12217795484719</v>
      </c>
      <c r="Q228" s="54">
        <v>52.122999999999998</v>
      </c>
      <c r="R228" s="54">
        <v>999.74901674884404</v>
      </c>
      <c r="S228" s="54">
        <v>3.589</v>
      </c>
      <c r="T228" s="54">
        <v>1047.587907495124</v>
      </c>
      <c r="U228" s="54">
        <v>29.06</v>
      </c>
      <c r="V228" s="54">
        <v>954.3480041293875</v>
      </c>
      <c r="W228" s="54">
        <v>0.29899999999999999</v>
      </c>
      <c r="X228" s="54">
        <v>856.86287625418061</v>
      </c>
      <c r="Y228" s="54">
        <v>1.242</v>
      </c>
      <c r="Z228" s="54">
        <v>501.14734299516908</v>
      </c>
      <c r="AA228" s="54">
        <v>0</v>
      </c>
      <c r="AB228" s="54">
        <v>0</v>
      </c>
    </row>
    <row r="229" spans="1:31" ht="14.45" customHeight="1">
      <c r="B229" s="12" t="s">
        <v>56</v>
      </c>
      <c r="C229" s="12" t="s">
        <v>30</v>
      </c>
      <c r="D229" s="56">
        <f>IF(B229="","",SUMPRODUCT((B$11:B229&lt;&gt;"")*1))</f>
        <v>171</v>
      </c>
      <c r="E229" s="54">
        <v>62</v>
      </c>
      <c r="F229" s="54">
        <v>811</v>
      </c>
      <c r="G229" s="54">
        <v>0</v>
      </c>
      <c r="H229" s="54">
        <v>0</v>
      </c>
      <c r="I229" s="54">
        <v>22</v>
      </c>
      <c r="J229" s="54">
        <v>947</v>
      </c>
      <c r="K229" s="54">
        <v>33</v>
      </c>
      <c r="L229" s="54">
        <v>972</v>
      </c>
      <c r="M229" s="54">
        <v>7</v>
      </c>
      <c r="N229" s="54">
        <v>827</v>
      </c>
      <c r="O229" s="54">
        <v>79</v>
      </c>
      <c r="P229" s="54">
        <v>931</v>
      </c>
      <c r="Q229" s="54">
        <v>2</v>
      </c>
      <c r="R229" s="54">
        <v>1000</v>
      </c>
      <c r="S229" s="54">
        <v>2</v>
      </c>
      <c r="T229" s="54">
        <v>1048</v>
      </c>
      <c r="U229" s="54">
        <v>2</v>
      </c>
      <c r="V229" s="54">
        <v>954</v>
      </c>
      <c r="W229" s="54">
        <v>24</v>
      </c>
      <c r="X229" s="54">
        <v>857</v>
      </c>
      <c r="Y229" s="54">
        <v>7</v>
      </c>
      <c r="Z229" s="54">
        <v>501</v>
      </c>
      <c r="AA229" s="54">
        <v>17</v>
      </c>
      <c r="AB229" s="54">
        <v>698</v>
      </c>
    </row>
    <row r="230" spans="1:31" ht="14.45" customHeight="1">
      <c r="B230" s="57" t="s">
        <v>52</v>
      </c>
      <c r="C230" s="58" t="s">
        <v>53</v>
      </c>
      <c r="D230" s="56">
        <f>IF(B230="","",SUMPRODUCT((B$11:B230&lt;&gt;"")*1))</f>
        <v>172</v>
      </c>
      <c r="E230" s="54">
        <v>0</v>
      </c>
      <c r="F230" s="54">
        <v>0</v>
      </c>
      <c r="G230" s="54">
        <v>7.6999999999999999E-2</v>
      </c>
      <c r="H230" s="54">
        <v>937.75324675324669</v>
      </c>
      <c r="I230" s="54">
        <v>1.2E-2</v>
      </c>
      <c r="J230" s="54">
        <v>523.58333333333326</v>
      </c>
      <c r="K230" s="54">
        <v>5.7000000000000002E-2</v>
      </c>
      <c r="L230" s="54">
        <v>803.49122807017545</v>
      </c>
      <c r="M230" s="54">
        <v>0.153</v>
      </c>
      <c r="N230" s="54">
        <v>750.51633986928107</v>
      </c>
      <c r="O230" s="54">
        <v>0</v>
      </c>
      <c r="P230" s="54">
        <v>0</v>
      </c>
      <c r="Q230" s="54">
        <v>0</v>
      </c>
      <c r="R230" s="54">
        <v>0</v>
      </c>
      <c r="S230" s="54">
        <v>0</v>
      </c>
      <c r="T230" s="54">
        <v>0</v>
      </c>
      <c r="U230" s="54">
        <v>0</v>
      </c>
      <c r="V230" s="54">
        <v>0</v>
      </c>
      <c r="W230" s="54">
        <v>0</v>
      </c>
      <c r="X230" s="54">
        <v>0</v>
      </c>
      <c r="Y230" s="54">
        <v>0</v>
      </c>
      <c r="Z230" s="54">
        <v>0</v>
      </c>
      <c r="AA230" s="54">
        <v>0.158</v>
      </c>
      <c r="AB230" s="54">
        <v>697.64556962025313</v>
      </c>
    </row>
    <row r="231" spans="1:31" ht="14.45" customHeight="1">
      <c r="B231" s="59"/>
      <c r="C231" s="11"/>
      <c r="D231" s="56" t="str">
        <f>IF(B231="","",SUMPRODUCT((B$11:B231&lt;&gt;"")*1))</f>
        <v/>
      </c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</row>
    <row r="232" spans="1:31" ht="14.45" customHeight="1">
      <c r="A232" s="50" t="s">
        <v>83</v>
      </c>
      <c r="B232" s="59"/>
      <c r="C232" s="11"/>
      <c r="D232" s="56" t="str">
        <f>IF(B232="","",SUMPRODUCT((B$11:B232&lt;&gt;"")*1))</f>
        <v/>
      </c>
      <c r="E232" s="53"/>
      <c r="F232" s="53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</row>
    <row r="233" spans="1:31" s="50" customFormat="1" ht="14.45" customHeight="1">
      <c r="B233" s="51" t="s">
        <v>84</v>
      </c>
      <c r="C233" s="51"/>
      <c r="D233" s="56">
        <f>IF(B233="","",SUMPRODUCT((B$11:B233&lt;&gt;"")*1))</f>
        <v>173</v>
      </c>
      <c r="E233" s="53">
        <f>IF(SUM(E234:E270)&lt;0.001,"-",SUM(E234:E270))</f>
        <v>187.45400000000004</v>
      </c>
      <c r="F233" s="53">
        <f>IF(ISERR(SUMPRODUCT(E234:E270,F234:F270)/E233),"-",SUMPRODUCT(E234:E270,F234:F270)/E233)</f>
        <v>751.49263819390342</v>
      </c>
      <c r="G233" s="53">
        <f>IF(SUM(G234:G270)&lt;0.001,"-",SUM(G234:G270))</f>
        <v>738.58199999999999</v>
      </c>
      <c r="H233" s="53">
        <f>IF(ISERR(SUMPRODUCT(G234:G270,H234:H270)/G233),"-",SUMPRODUCT(G234:G270,H234:H270)/G233)</f>
        <v>497.55746281387843</v>
      </c>
      <c r="I233" s="53">
        <f>IF(SUM(I234:I270)&lt;0.001,"-",SUM(I234:I270))</f>
        <v>1162.8109999999999</v>
      </c>
      <c r="J233" s="53">
        <f>IF(ISERR(SUMPRODUCT(I234:I270,J234:J270)/I233),"-",SUMPRODUCT(I234:I270,J234:J270)/I233)</f>
        <v>535.21652959939331</v>
      </c>
      <c r="K233" s="53">
        <f>IF(SUM(K234:K270)&lt;0.001,"-",SUM(K234:K270))</f>
        <v>1806.1609999999998</v>
      </c>
      <c r="L233" s="53">
        <f>IF(ISERR(SUMPRODUCT(K234:K270,L234:L270)/K233),"-",SUMPRODUCT(K234:K270,L234:L270)/K233)</f>
        <v>487.27208703985968</v>
      </c>
      <c r="M233" s="53">
        <f>IF(SUM(M234:M270)&lt;0.001,"-",SUM(M234:M270))</f>
        <v>4378.1409999999996</v>
      </c>
      <c r="N233" s="53">
        <f>IF(ISERR(SUMPRODUCT(M234:M270,N234:N270)/M233),"-",SUMPRODUCT(M234:M270,N234:N270)/M233)</f>
        <v>339.0647628753847</v>
      </c>
      <c r="O233" s="53">
        <f>IF(SUM(O234:O270)&lt;0.001,"-",SUM(O234:O270))</f>
        <v>7013.9490000000023</v>
      </c>
      <c r="P233" s="53">
        <f>IF(ISERR(SUMPRODUCT(O234:O270,P234:P270)/O233),"-",SUMPRODUCT(O234:O270,P234:P270)/O233)</f>
        <v>304.10076862549164</v>
      </c>
      <c r="Q233" s="53">
        <f>IF(SUM(Q234:Q270)&lt;0.001,"-",SUM(Q234:Q270))</f>
        <v>9576.9479999999967</v>
      </c>
      <c r="R233" s="53">
        <f>IF(ISERR(SUMPRODUCT(Q234:Q270,R234:R270)/Q233),"-",SUMPRODUCT(Q234:Q270,R234:R270)/Q233)</f>
        <v>333.90547625402183</v>
      </c>
      <c r="S233" s="53">
        <f>IF(SUM(S234:S270)&lt;0.001,"-",SUM(S234:S270))</f>
        <v>11259.592999999999</v>
      </c>
      <c r="T233" s="53">
        <f>IF(ISERR(SUMPRODUCT(S234:S270,T234:T270)/S233),"-",SUMPRODUCT(S234:S270,T234:T270)/S233)</f>
        <v>263.22637594449469</v>
      </c>
      <c r="U233" s="53">
        <f>IF(SUM(U234:U270)&lt;0.001,"-",SUM(U234:U270))</f>
        <v>8208.989999999998</v>
      </c>
      <c r="V233" s="53">
        <f>IF(ISERR(SUMPRODUCT(U234:U270,V234:V270)/U233),"-",SUMPRODUCT(U234:U270,V234:V270)/U233)</f>
        <v>280.85021336364167</v>
      </c>
      <c r="W233" s="53">
        <f>IF(SUM(W234:W270)&lt;0.001,"-",SUM(W234:W270))</f>
        <v>4767.3519999999999</v>
      </c>
      <c r="X233" s="53">
        <f>IF(ISERR(SUMPRODUCT(W234:W270,X234:X270)/W233),"-",SUMPRODUCT(W234:W270,X234:X270)/W233)</f>
        <v>385.76029019883583</v>
      </c>
      <c r="Y233" s="53">
        <f>IF(SUM(Y234:Y270)&lt;0.001,"-",SUM(Y234:Y270))</f>
        <v>2271.559999999999</v>
      </c>
      <c r="Z233" s="53">
        <f>IF(ISERR(SUMPRODUCT(Y234:Y270,Z234:Z270)/Y233),"-",SUMPRODUCT(Y234:Y270,Z234:Z270)/Y233)</f>
        <v>436.73523085456708</v>
      </c>
      <c r="AA233" s="53">
        <f>IF(SUM(AA234:AA270)&lt;0.001,"-",SUM(AA234:AA270))</f>
        <v>295.12900000000008</v>
      </c>
      <c r="AB233" s="53">
        <f>IF(ISERR(SUMPRODUCT(AA234:AA270,AB234:AB270)/AA233),"-",SUMPRODUCT(AA234:AA270,AB234:AB270)/AA233)</f>
        <v>636.63074452188698</v>
      </c>
      <c r="AE233" s="11"/>
    </row>
    <row r="234" spans="1:31" ht="14.45" customHeight="1">
      <c r="B234" s="57" t="s">
        <v>13</v>
      </c>
      <c r="C234" s="58" t="s">
        <v>14</v>
      </c>
      <c r="D234" s="56">
        <f>IF(B234="","",SUMPRODUCT((B$11:B234&lt;&gt;"")*1))</f>
        <v>174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4">
        <v>0</v>
      </c>
      <c r="M234" s="54">
        <v>0</v>
      </c>
      <c r="N234" s="54">
        <v>0</v>
      </c>
      <c r="O234" s="54">
        <v>0</v>
      </c>
      <c r="P234" s="54">
        <v>0</v>
      </c>
      <c r="Q234" s="54">
        <v>1</v>
      </c>
      <c r="R234" s="54">
        <v>739</v>
      </c>
      <c r="S234" s="54">
        <v>4</v>
      </c>
      <c r="T234" s="54">
        <v>111.5</v>
      </c>
      <c r="U234" s="54">
        <v>16</v>
      </c>
      <c r="V234" s="54">
        <v>167.8125</v>
      </c>
      <c r="W234" s="54">
        <v>16</v>
      </c>
      <c r="X234" s="54">
        <v>96.5625</v>
      </c>
      <c r="Y234" s="54">
        <v>0</v>
      </c>
      <c r="Z234" s="54">
        <v>0</v>
      </c>
      <c r="AA234" s="54">
        <v>0</v>
      </c>
      <c r="AB234" s="54">
        <v>0</v>
      </c>
    </row>
    <row r="235" spans="1:31" ht="14.45" customHeight="1">
      <c r="B235" s="57" t="s">
        <v>15</v>
      </c>
      <c r="C235" s="58" t="s">
        <v>16</v>
      </c>
      <c r="D235" s="56">
        <f>IF(B235="","",SUMPRODUCT((B$11:B235&lt;&gt;"")*1))</f>
        <v>175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4">
        <v>0</v>
      </c>
      <c r="M235" s="54">
        <v>0</v>
      </c>
      <c r="N235" s="54">
        <v>0</v>
      </c>
      <c r="O235" s="54">
        <v>0</v>
      </c>
      <c r="P235" s="54">
        <v>0</v>
      </c>
      <c r="Q235" s="54">
        <v>0</v>
      </c>
      <c r="R235" s="54">
        <v>0</v>
      </c>
      <c r="S235" s="54">
        <v>0.40200000000000002</v>
      </c>
      <c r="T235" s="54">
        <v>569.8930348258707</v>
      </c>
      <c r="U235" s="54">
        <v>2.9000000000000001E-2</v>
      </c>
      <c r="V235" s="54">
        <v>1369.5172413793105</v>
      </c>
      <c r="W235" s="54">
        <v>0.77300000000000002</v>
      </c>
      <c r="X235" s="54">
        <v>927.98576972833121</v>
      </c>
      <c r="Y235" s="54">
        <v>1.1120000000000001</v>
      </c>
      <c r="Z235" s="54">
        <v>875.6879496402878</v>
      </c>
      <c r="AA235" s="54">
        <v>0.104</v>
      </c>
      <c r="AB235" s="54">
        <v>1883.3557692307693</v>
      </c>
    </row>
    <row r="236" spans="1:31" ht="14.45" customHeight="1">
      <c r="B236" s="57" t="s">
        <v>17</v>
      </c>
      <c r="C236" s="58" t="s">
        <v>16</v>
      </c>
      <c r="D236" s="56">
        <f>IF(B236="","",SUMPRODUCT((B$11:B236&lt;&gt;"")*1))</f>
        <v>176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4">
        <v>0</v>
      </c>
      <c r="M236" s="54">
        <v>0</v>
      </c>
      <c r="N236" s="54">
        <v>0</v>
      </c>
      <c r="O236" s="54">
        <v>0</v>
      </c>
      <c r="P236" s="54">
        <v>0</v>
      </c>
      <c r="Q236" s="54">
        <v>0</v>
      </c>
      <c r="R236" s="54">
        <v>0</v>
      </c>
      <c r="S236" s="54">
        <v>0.2</v>
      </c>
      <c r="T236" s="54">
        <v>506</v>
      </c>
      <c r="U236" s="54">
        <v>5.0000000000000001E-3</v>
      </c>
      <c r="V236" s="54">
        <v>864</v>
      </c>
      <c r="W236" s="54">
        <v>0.19</v>
      </c>
      <c r="X236" s="54">
        <v>712</v>
      </c>
      <c r="Y236" s="54">
        <v>0.28499999999999998</v>
      </c>
      <c r="Z236" s="54">
        <v>712</v>
      </c>
      <c r="AA236" s="54">
        <v>0</v>
      </c>
      <c r="AB236" s="54">
        <v>0</v>
      </c>
    </row>
    <row r="237" spans="1:31" ht="14.45" customHeight="1">
      <c r="B237" s="57" t="s">
        <v>18</v>
      </c>
      <c r="C237" s="58" t="s">
        <v>16</v>
      </c>
      <c r="D237" s="56">
        <f>IF(B237="","",SUMPRODUCT((B$11:B237&lt;&gt;"")*1))</f>
        <v>177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2E-3</v>
      </c>
      <c r="L237" s="54">
        <v>1426.5</v>
      </c>
      <c r="M237" s="54">
        <v>0</v>
      </c>
      <c r="N237" s="54">
        <v>0</v>
      </c>
      <c r="O237" s="54">
        <v>273.327</v>
      </c>
      <c r="P237" s="54">
        <v>324.08140066660081</v>
      </c>
      <c r="Q237" s="54">
        <v>449.01100000000002</v>
      </c>
      <c r="R237" s="54">
        <v>454.09688404070278</v>
      </c>
      <c r="S237" s="54">
        <v>736.48500000000001</v>
      </c>
      <c r="T237" s="54">
        <v>385.71780009097267</v>
      </c>
      <c r="U237" s="54">
        <v>409.74700000000001</v>
      </c>
      <c r="V237" s="54">
        <v>298.92071937073365</v>
      </c>
      <c r="W237" s="54">
        <v>387.92</v>
      </c>
      <c r="X237" s="54">
        <v>463.36479170963088</v>
      </c>
      <c r="Y237" s="54">
        <v>2.2130000000000001</v>
      </c>
      <c r="Z237" s="54">
        <v>570.84048802530504</v>
      </c>
      <c r="AA237" s="54">
        <v>2.8000000000000001E-2</v>
      </c>
      <c r="AB237" s="54">
        <v>901.78571428571433</v>
      </c>
    </row>
    <row r="238" spans="1:31" ht="14.45" customHeight="1">
      <c r="B238" s="57"/>
      <c r="C238" s="58"/>
      <c r="D238" s="56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</row>
    <row r="239" spans="1:31" ht="14.45" customHeight="1">
      <c r="B239" s="57" t="s">
        <v>19</v>
      </c>
      <c r="C239" s="58" t="s">
        <v>20</v>
      </c>
      <c r="D239" s="56">
        <v>178</v>
      </c>
      <c r="E239" s="54">
        <v>0</v>
      </c>
      <c r="F239" s="54">
        <v>0</v>
      </c>
      <c r="G239" s="54">
        <v>8.1000000000000003E-2</v>
      </c>
      <c r="H239" s="54">
        <v>294.79012345679013</v>
      </c>
      <c r="I239" s="54">
        <v>8.0000000000000002E-3</v>
      </c>
      <c r="J239" s="54">
        <v>37</v>
      </c>
      <c r="K239" s="54">
        <v>3.4000000000000002E-2</v>
      </c>
      <c r="L239" s="54">
        <v>122.91176470588235</v>
      </c>
      <c r="M239" s="54">
        <v>727.46900000000005</v>
      </c>
      <c r="N239" s="54">
        <v>303.13140353747031</v>
      </c>
      <c r="O239" s="54">
        <v>3257.9870000000001</v>
      </c>
      <c r="P239" s="54">
        <v>326.54008226552162</v>
      </c>
      <c r="Q239" s="54">
        <v>7599.3329999999996</v>
      </c>
      <c r="R239" s="54">
        <v>329.38423832723214</v>
      </c>
      <c r="S239" s="54">
        <v>8890.7659999999996</v>
      </c>
      <c r="T239" s="54">
        <v>245.41198654874054</v>
      </c>
      <c r="U239" s="54">
        <v>6545.8530000000001</v>
      </c>
      <c r="V239" s="54">
        <v>279.01311517383601</v>
      </c>
      <c r="W239" s="54">
        <v>3495.6350000000002</v>
      </c>
      <c r="X239" s="54">
        <v>404.76588488214588</v>
      </c>
      <c r="Y239" s="54">
        <v>1842.787</v>
      </c>
      <c r="Z239" s="54">
        <v>442.25557430131647</v>
      </c>
      <c r="AA239" s="54">
        <v>8.423</v>
      </c>
      <c r="AB239" s="54">
        <v>1001.1880565119316</v>
      </c>
    </row>
    <row r="240" spans="1:31" ht="14.45" customHeight="1">
      <c r="B240" s="57" t="s">
        <v>21</v>
      </c>
      <c r="C240" s="58" t="s">
        <v>20</v>
      </c>
      <c r="D240" s="56">
        <f>IF(B240="","",SUMPRODUCT((B$11:B240&lt;&gt;"")*1))</f>
        <v>179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0.04</v>
      </c>
      <c r="L240" s="54">
        <v>974.7</v>
      </c>
      <c r="M240" s="54">
        <v>0</v>
      </c>
      <c r="N240" s="54">
        <v>0</v>
      </c>
      <c r="O240" s="54">
        <v>0</v>
      </c>
      <c r="P240" s="54">
        <v>0</v>
      </c>
      <c r="Q240" s="54">
        <v>0</v>
      </c>
      <c r="R240" s="54">
        <v>0</v>
      </c>
      <c r="S240" s="54">
        <v>0</v>
      </c>
      <c r="T240" s="54">
        <v>0</v>
      </c>
      <c r="U240" s="54">
        <v>0</v>
      </c>
      <c r="V240" s="54">
        <v>0</v>
      </c>
      <c r="W240" s="54">
        <v>0</v>
      </c>
      <c r="X240" s="54">
        <v>0</v>
      </c>
      <c r="Y240" s="54">
        <v>0</v>
      </c>
      <c r="Z240" s="54">
        <v>0</v>
      </c>
      <c r="AA240" s="54">
        <v>0</v>
      </c>
      <c r="AB240" s="54">
        <v>0</v>
      </c>
    </row>
    <row r="241" spans="2:28" ht="14.45" customHeight="1">
      <c r="B241" s="57" t="s">
        <v>22</v>
      </c>
      <c r="C241" s="58" t="s">
        <v>20</v>
      </c>
      <c r="D241" s="56">
        <f>IF(B241="","",SUMPRODUCT((B$11:B241&lt;&gt;"")*1))</f>
        <v>180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4">
        <v>0</v>
      </c>
      <c r="M241" s="54">
        <v>0</v>
      </c>
      <c r="N241" s="54">
        <v>0</v>
      </c>
      <c r="O241" s="54">
        <v>28.12</v>
      </c>
      <c r="P241" s="54">
        <v>449.70224039829304</v>
      </c>
      <c r="Q241" s="54">
        <v>93.293000000000006</v>
      </c>
      <c r="R241" s="54">
        <v>319.05804293998477</v>
      </c>
      <c r="S241" s="54">
        <v>139.327</v>
      </c>
      <c r="T241" s="54">
        <v>279.54509893990394</v>
      </c>
      <c r="U241" s="54">
        <v>19.731000000000002</v>
      </c>
      <c r="V241" s="54">
        <v>333.73240079063402</v>
      </c>
      <c r="W241" s="54">
        <v>6.5000000000000002E-2</v>
      </c>
      <c r="X241" s="54">
        <v>757.16923076923069</v>
      </c>
      <c r="Y241" s="54">
        <v>0</v>
      </c>
      <c r="Z241" s="54">
        <v>0</v>
      </c>
      <c r="AA241" s="54">
        <v>0</v>
      </c>
      <c r="AB241" s="54">
        <v>0</v>
      </c>
    </row>
    <row r="242" spans="2:28" ht="14.45" customHeight="1">
      <c r="B242" s="57" t="s">
        <v>23</v>
      </c>
      <c r="C242" s="58" t="s">
        <v>20</v>
      </c>
      <c r="D242" s="56">
        <f>IF(B242="","",SUMPRODUCT((B$11:B242&lt;&gt;"")*1))</f>
        <v>181</v>
      </c>
      <c r="E242" s="54">
        <v>0.45100000000000001</v>
      </c>
      <c r="F242" s="54">
        <v>144.99778270509978</v>
      </c>
      <c r="G242" s="54">
        <v>0.91700000000000004</v>
      </c>
      <c r="H242" s="54">
        <v>59.653217011995636</v>
      </c>
      <c r="I242" s="54">
        <v>2.887</v>
      </c>
      <c r="J242" s="54">
        <v>58.152407343262901</v>
      </c>
      <c r="K242" s="54">
        <v>0.53400000000000003</v>
      </c>
      <c r="L242" s="54">
        <v>65.406367041198507</v>
      </c>
      <c r="M242" s="54">
        <v>1.7050000000000001</v>
      </c>
      <c r="N242" s="54">
        <v>176.8158357771261</v>
      </c>
      <c r="O242" s="54">
        <v>3.1E-2</v>
      </c>
      <c r="P242" s="54">
        <v>213.2258064516129</v>
      </c>
      <c r="Q242" s="54">
        <v>11.851000000000001</v>
      </c>
      <c r="R242" s="54">
        <v>234.29921525609652</v>
      </c>
      <c r="S242" s="54">
        <v>1.2010000000000001</v>
      </c>
      <c r="T242" s="54">
        <v>470.27477102414656</v>
      </c>
      <c r="U242" s="54">
        <v>16.542999999999999</v>
      </c>
      <c r="V242" s="54">
        <v>172.72356888109775</v>
      </c>
      <c r="W242" s="54">
        <v>0.373</v>
      </c>
      <c r="X242" s="54">
        <v>70.764075067024123</v>
      </c>
      <c r="Y242" s="54">
        <v>0.224</v>
      </c>
      <c r="Z242" s="54">
        <v>63.642857142857139</v>
      </c>
      <c r="AA242" s="54">
        <v>1.7999999999999999E-2</v>
      </c>
      <c r="AB242" s="54">
        <v>60</v>
      </c>
    </row>
    <row r="243" spans="2:28" ht="14.45" customHeight="1">
      <c r="B243" s="57" t="s">
        <v>60</v>
      </c>
      <c r="C243" s="58" t="s">
        <v>61</v>
      </c>
      <c r="D243" s="56">
        <f>IF(B243="","",SUMPRODUCT((B$11:B243&lt;&gt;"")*1))</f>
        <v>182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4">
        <v>0</v>
      </c>
      <c r="M243" s="54">
        <v>0.20300000000000001</v>
      </c>
      <c r="N243" s="54">
        <v>388.64039408866995</v>
      </c>
      <c r="O243" s="54">
        <v>20.984000000000002</v>
      </c>
      <c r="P243" s="54">
        <v>310.54632100648115</v>
      </c>
      <c r="Q243" s="54">
        <v>0</v>
      </c>
      <c r="R243" s="54">
        <v>0</v>
      </c>
      <c r="S243" s="54">
        <v>299.90499999999997</v>
      </c>
      <c r="T243" s="54">
        <v>222.19353128490687</v>
      </c>
      <c r="U243" s="54">
        <v>160.077</v>
      </c>
      <c r="V243" s="54">
        <v>201</v>
      </c>
      <c r="W243" s="54">
        <v>6.0620000000000003</v>
      </c>
      <c r="X243" s="54">
        <v>487.06004618937641</v>
      </c>
      <c r="Y243" s="54">
        <v>0</v>
      </c>
      <c r="Z243" s="54">
        <v>0</v>
      </c>
      <c r="AA243" s="54">
        <v>0</v>
      </c>
      <c r="AB243" s="54">
        <v>0</v>
      </c>
    </row>
    <row r="244" spans="2:28" ht="14.45" customHeight="1">
      <c r="B244" s="57"/>
      <c r="C244" s="58"/>
      <c r="D244" s="56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</row>
    <row r="245" spans="2:28" ht="14.45" customHeight="1">
      <c r="B245" s="57" t="s">
        <v>24</v>
      </c>
      <c r="C245" s="58" t="s">
        <v>25</v>
      </c>
      <c r="D245" s="56">
        <f>IF(B245="","",SUMPRODUCT((B$11:B245&lt;&gt;"")*1))</f>
        <v>183</v>
      </c>
      <c r="E245" s="54">
        <v>9.1669999999999998</v>
      </c>
      <c r="F245" s="54">
        <v>708.48423693683867</v>
      </c>
      <c r="G245" s="54">
        <v>19.321999999999999</v>
      </c>
      <c r="H245" s="54">
        <v>552.42609460718359</v>
      </c>
      <c r="I245" s="54">
        <v>7.4619999999999997</v>
      </c>
      <c r="J245" s="54">
        <v>1038.3001876172607</v>
      </c>
      <c r="K245" s="54">
        <v>15.456</v>
      </c>
      <c r="L245" s="54">
        <v>915.48505434782612</v>
      </c>
      <c r="M245" s="54">
        <v>107.38</v>
      </c>
      <c r="N245" s="54">
        <v>303.58836841124975</v>
      </c>
      <c r="O245" s="54">
        <v>59.927</v>
      </c>
      <c r="P245" s="54">
        <v>268.93645602149286</v>
      </c>
      <c r="Q245" s="54">
        <v>0.109</v>
      </c>
      <c r="R245" s="54">
        <v>849.1559633027523</v>
      </c>
      <c r="S245" s="54">
        <v>285.99299999999999</v>
      </c>
      <c r="T245" s="54">
        <v>220.07383047836836</v>
      </c>
      <c r="U245" s="54">
        <v>85.385000000000005</v>
      </c>
      <c r="V245" s="54">
        <v>202.2338115594074</v>
      </c>
      <c r="W245" s="54">
        <v>2.2040000000000002</v>
      </c>
      <c r="X245" s="54">
        <v>607.22368421052636</v>
      </c>
      <c r="Y245" s="54">
        <v>6.6260000000000003</v>
      </c>
      <c r="Z245" s="54">
        <v>674.38182915786297</v>
      </c>
      <c r="AA245" s="54">
        <v>1.8109999999999999</v>
      </c>
      <c r="AB245" s="54">
        <v>1042.7410270568746</v>
      </c>
    </row>
    <row r="246" spans="2:28" ht="14.45" customHeight="1">
      <c r="B246" s="57" t="s">
        <v>26</v>
      </c>
      <c r="C246" s="58" t="s">
        <v>25</v>
      </c>
      <c r="D246" s="56">
        <v>184</v>
      </c>
      <c r="E246" s="54">
        <v>3.59</v>
      </c>
      <c r="F246" s="54">
        <v>198.2381615598886</v>
      </c>
      <c r="G246" s="54">
        <v>184.09100000000001</v>
      </c>
      <c r="H246" s="54">
        <v>442.38031191095706</v>
      </c>
      <c r="I246" s="54">
        <v>50.904000000000003</v>
      </c>
      <c r="J246" s="54">
        <v>564.69469982712553</v>
      </c>
      <c r="K246" s="54">
        <v>400.166</v>
      </c>
      <c r="L246" s="54">
        <v>661.17395780750996</v>
      </c>
      <c r="M246" s="54">
        <v>1934.296</v>
      </c>
      <c r="N246" s="54">
        <v>375.98418029091721</v>
      </c>
      <c r="O246" s="54">
        <v>1890.904</v>
      </c>
      <c r="P246" s="54">
        <v>315.92634105168742</v>
      </c>
      <c r="Q246" s="54">
        <v>365.20299999999997</v>
      </c>
      <c r="R246" s="54">
        <v>387.59011289611533</v>
      </c>
      <c r="S246" s="54">
        <v>275.97399999999999</v>
      </c>
      <c r="T246" s="54">
        <v>394.36811076405752</v>
      </c>
      <c r="U246" s="54">
        <v>30.177</v>
      </c>
      <c r="V246" s="54">
        <v>319.80836398581704</v>
      </c>
      <c r="W246" s="54">
        <v>16.329999999999998</v>
      </c>
      <c r="X246" s="54">
        <v>518.20569503980403</v>
      </c>
      <c r="Y246" s="54">
        <v>7.0019999999999998</v>
      </c>
      <c r="Z246" s="54">
        <v>804.58483290488437</v>
      </c>
      <c r="AA246" s="54">
        <v>8.1180000000000003</v>
      </c>
      <c r="AB246" s="54">
        <v>797.90933727519086</v>
      </c>
    </row>
    <row r="247" spans="2:28" ht="14.45" customHeight="1">
      <c r="B247" s="57" t="s">
        <v>27</v>
      </c>
      <c r="C247" s="58" t="s">
        <v>28</v>
      </c>
      <c r="D247" s="56">
        <f>IF(B247="","",SUMPRODUCT((B$11:B247&lt;&gt;"")*1))</f>
        <v>185</v>
      </c>
      <c r="E247" s="54">
        <v>1.6E-2</v>
      </c>
      <c r="F247" s="54">
        <v>1215.0625</v>
      </c>
      <c r="G247" s="54">
        <v>0</v>
      </c>
      <c r="H247" s="54">
        <v>0</v>
      </c>
      <c r="I247" s="54">
        <v>0</v>
      </c>
      <c r="J247" s="54">
        <v>0</v>
      </c>
      <c r="K247" s="54">
        <v>8.7999999999999995E-2</v>
      </c>
      <c r="L247" s="54">
        <v>1036.0795454545455</v>
      </c>
      <c r="M247" s="54">
        <v>3.6999999999999998E-2</v>
      </c>
      <c r="N247" s="54">
        <v>1238.9729729729729</v>
      </c>
      <c r="O247" s="54">
        <v>5.702</v>
      </c>
      <c r="P247" s="54">
        <v>212.52455278849527</v>
      </c>
      <c r="Q247" s="54">
        <v>1.893</v>
      </c>
      <c r="R247" s="54">
        <v>365.61384046487058</v>
      </c>
      <c r="S247" s="54">
        <v>6.0000000000000001E-3</v>
      </c>
      <c r="T247" s="54">
        <v>967.16666666666674</v>
      </c>
      <c r="U247" s="54">
        <v>0</v>
      </c>
      <c r="V247" s="54">
        <v>0</v>
      </c>
      <c r="W247" s="54">
        <v>5.8999999999999997E-2</v>
      </c>
      <c r="X247" s="54">
        <v>971.69491525423723</v>
      </c>
      <c r="Y247" s="54">
        <v>1.7999999999999999E-2</v>
      </c>
      <c r="Z247" s="54">
        <v>830.33333333333326</v>
      </c>
      <c r="AA247" s="54">
        <v>4.2000000000000003E-2</v>
      </c>
      <c r="AB247" s="54">
        <v>1257.7857142857142</v>
      </c>
    </row>
    <row r="248" spans="2:28" ht="14.45" customHeight="1">
      <c r="B248" s="57" t="s">
        <v>29</v>
      </c>
      <c r="C248" s="58" t="s">
        <v>30</v>
      </c>
      <c r="D248" s="56">
        <f>IF(B248="","",SUMPRODUCT((B$11:B248&lt;&gt;"")*1))</f>
        <v>186</v>
      </c>
      <c r="E248" s="54">
        <v>2.5000000000000001E-2</v>
      </c>
      <c r="F248" s="54">
        <v>1402.28</v>
      </c>
      <c r="G248" s="54">
        <v>3.5000000000000003E-2</v>
      </c>
      <c r="H248" s="54">
        <v>1065.1714285714286</v>
      </c>
      <c r="I248" s="54">
        <v>1.7999999999999999E-2</v>
      </c>
      <c r="J248" s="54">
        <v>1210.5</v>
      </c>
      <c r="K248" s="54">
        <v>5.1059999999999999</v>
      </c>
      <c r="L248" s="54">
        <v>791.19584802193503</v>
      </c>
      <c r="M248" s="54">
        <v>21.225000000000001</v>
      </c>
      <c r="N248" s="54">
        <v>459.91707891637225</v>
      </c>
      <c r="O248" s="54">
        <v>3.0609999999999999</v>
      </c>
      <c r="P248" s="54">
        <v>691.0692584122836</v>
      </c>
      <c r="Q248" s="54">
        <v>0.82799999999999996</v>
      </c>
      <c r="R248" s="54">
        <v>758.3840579710145</v>
      </c>
      <c r="S248" s="54">
        <v>0.79200000000000004</v>
      </c>
      <c r="T248" s="54">
        <v>812.69949494949503</v>
      </c>
      <c r="U248" s="54">
        <v>0.33</v>
      </c>
      <c r="V248" s="54">
        <v>953.67272727272723</v>
      </c>
      <c r="W248" s="54">
        <v>0.156</v>
      </c>
      <c r="X248" s="54">
        <v>808.67948717948718</v>
      </c>
      <c r="Y248" s="54">
        <v>0.25900000000000001</v>
      </c>
      <c r="Z248" s="54">
        <v>545.82239382239391</v>
      </c>
      <c r="AA248" s="54">
        <v>4.0000000000000001E-3</v>
      </c>
      <c r="AB248" s="54">
        <v>499.5</v>
      </c>
    </row>
    <row r="249" spans="2:28" ht="14.45" customHeight="1">
      <c r="B249" s="57" t="s">
        <v>57</v>
      </c>
      <c r="C249" s="58" t="s">
        <v>30</v>
      </c>
      <c r="D249" s="56">
        <f>IF(B249="","",SUMPRODUCT((B$11:B249&lt;&gt;"")*1))</f>
        <v>187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1.587</v>
      </c>
      <c r="L249" s="54">
        <v>452.95778197857595</v>
      </c>
      <c r="M249" s="54">
        <v>2.5390000000000001</v>
      </c>
      <c r="N249" s="54">
        <v>428.53406853091769</v>
      </c>
      <c r="O249" s="54">
        <v>0.26300000000000001</v>
      </c>
      <c r="P249" s="54">
        <v>419.62357414448672</v>
      </c>
      <c r="Q249" s="54">
        <v>1.7999999999999999E-2</v>
      </c>
      <c r="R249" s="54">
        <v>1158.3333333333333</v>
      </c>
      <c r="S249" s="54">
        <v>0.114</v>
      </c>
      <c r="T249" s="54">
        <v>1645.3421052631579</v>
      </c>
      <c r="U249" s="54">
        <v>5.1999999999999998E-2</v>
      </c>
      <c r="V249" s="54">
        <v>708.53846153846155</v>
      </c>
      <c r="W249" s="54">
        <v>6.0000000000000001E-3</v>
      </c>
      <c r="X249" s="54">
        <v>1152</v>
      </c>
      <c r="Y249" s="54">
        <v>0.129</v>
      </c>
      <c r="Z249" s="54">
        <v>578.89147286821708</v>
      </c>
      <c r="AA249" s="54">
        <v>4.2000000000000003E-2</v>
      </c>
      <c r="AB249" s="54">
        <v>721.80952380952385</v>
      </c>
    </row>
    <row r="250" spans="2:28" ht="14.45" customHeight="1">
      <c r="B250" s="57"/>
      <c r="C250" s="58"/>
      <c r="D250" s="56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</row>
    <row r="251" spans="2:28" ht="14.45" customHeight="1">
      <c r="B251" s="57" t="s">
        <v>31</v>
      </c>
      <c r="C251" s="58" t="s">
        <v>32</v>
      </c>
      <c r="D251" s="56">
        <f>IF(B251="","",SUMPRODUCT((B$11:B251&lt;&gt;"")*1))</f>
        <v>188</v>
      </c>
      <c r="E251" s="54">
        <v>1.2999999999999999E-2</v>
      </c>
      <c r="F251" s="54">
        <v>650.23076923076928</v>
      </c>
      <c r="G251" s="54">
        <v>7.0000000000000001E-3</v>
      </c>
      <c r="H251" s="54">
        <v>1414.4285714285713</v>
      </c>
      <c r="I251" s="54">
        <v>4.1000000000000002E-2</v>
      </c>
      <c r="J251" s="54">
        <v>1050.3414634146343</v>
      </c>
      <c r="K251" s="54">
        <v>1.3879999999999999</v>
      </c>
      <c r="L251" s="54">
        <v>214.70821325648416</v>
      </c>
      <c r="M251" s="54">
        <v>23.045000000000002</v>
      </c>
      <c r="N251" s="54">
        <v>204.31954870904752</v>
      </c>
      <c r="O251" s="54">
        <v>157.77699999999999</v>
      </c>
      <c r="P251" s="54">
        <v>183.64740741679714</v>
      </c>
      <c r="Q251" s="54">
        <v>22.239000000000001</v>
      </c>
      <c r="R251" s="54">
        <v>279.21601690723503</v>
      </c>
      <c r="S251" s="54">
        <v>3.2250000000000001</v>
      </c>
      <c r="T251" s="54">
        <v>280.94759689922478</v>
      </c>
      <c r="U251" s="54">
        <v>1.379</v>
      </c>
      <c r="V251" s="54">
        <v>436.46700507614213</v>
      </c>
      <c r="W251" s="54">
        <v>2.1150000000000002</v>
      </c>
      <c r="X251" s="54">
        <v>468.99054373522461</v>
      </c>
      <c r="Y251" s="54">
        <v>4.0000000000000001E-3</v>
      </c>
      <c r="Z251" s="54">
        <v>406.75</v>
      </c>
      <c r="AA251" s="54">
        <v>4.0000000000000001E-3</v>
      </c>
      <c r="AB251" s="54">
        <v>77.75</v>
      </c>
    </row>
    <row r="252" spans="2:28" ht="14.45" customHeight="1">
      <c r="B252" s="57" t="s">
        <v>26</v>
      </c>
      <c r="C252" s="58" t="s">
        <v>33</v>
      </c>
      <c r="D252" s="56">
        <f>IF(B252="","",SUMPRODUCT((B$11:B252&lt;&gt;"")*1))</f>
        <v>189</v>
      </c>
      <c r="E252" s="54">
        <v>0.121</v>
      </c>
      <c r="F252" s="54">
        <v>1117.9669421487604</v>
      </c>
      <c r="G252" s="54">
        <v>8.6999999999999994E-2</v>
      </c>
      <c r="H252" s="54">
        <v>824.32183908045977</v>
      </c>
      <c r="I252" s="54">
        <v>0.17799999999999999</v>
      </c>
      <c r="J252" s="54">
        <v>773.78651685393254</v>
      </c>
      <c r="K252" s="54">
        <v>9.1649999999999991</v>
      </c>
      <c r="L252" s="54">
        <v>303.9355155482815</v>
      </c>
      <c r="M252" s="54">
        <v>14.226000000000001</v>
      </c>
      <c r="N252" s="54">
        <v>295.96049486855054</v>
      </c>
      <c r="O252" s="54">
        <v>3.738</v>
      </c>
      <c r="P252" s="54">
        <v>242.56474050294278</v>
      </c>
      <c r="Q252" s="54">
        <v>0</v>
      </c>
      <c r="R252" s="54">
        <v>0</v>
      </c>
      <c r="S252" s="54">
        <v>0</v>
      </c>
      <c r="T252" s="54">
        <v>0</v>
      </c>
      <c r="U252" s="54">
        <v>0</v>
      </c>
      <c r="V252" s="54">
        <v>0</v>
      </c>
      <c r="W252" s="54">
        <v>5.5E-2</v>
      </c>
      <c r="X252" s="54">
        <v>581.9818181818182</v>
      </c>
      <c r="Y252" s="54">
        <v>0.05</v>
      </c>
      <c r="Z252" s="54">
        <v>494.24</v>
      </c>
      <c r="AA252" s="54">
        <v>3.7999999999999999E-2</v>
      </c>
      <c r="AB252" s="54">
        <v>716.78947368421052</v>
      </c>
    </row>
    <row r="253" spans="2:28" ht="14.45" customHeight="1">
      <c r="B253" s="57" t="s">
        <v>34</v>
      </c>
      <c r="C253" s="58" t="s">
        <v>33</v>
      </c>
      <c r="D253" s="56">
        <v>190</v>
      </c>
      <c r="E253" s="54">
        <v>10.879</v>
      </c>
      <c r="F253" s="54">
        <v>1573.4288997150472</v>
      </c>
      <c r="G253" s="54">
        <v>28.302</v>
      </c>
      <c r="H253" s="54">
        <v>1075.9875273832238</v>
      </c>
      <c r="I253" s="54">
        <v>26.228000000000002</v>
      </c>
      <c r="J253" s="54">
        <v>1290.1117126734787</v>
      </c>
      <c r="K253" s="54">
        <v>121.211</v>
      </c>
      <c r="L253" s="54">
        <v>473.10004867545024</v>
      </c>
      <c r="M253" s="54">
        <v>138.14500000000001</v>
      </c>
      <c r="N253" s="54">
        <v>392.52137247095442</v>
      </c>
      <c r="O253" s="54">
        <v>84.150999999999996</v>
      </c>
      <c r="P253" s="54">
        <v>289.89117182208173</v>
      </c>
      <c r="Q253" s="54">
        <v>15.127000000000001</v>
      </c>
      <c r="R253" s="54">
        <v>593.33873206848682</v>
      </c>
      <c r="S253" s="54">
        <v>5.8920000000000003</v>
      </c>
      <c r="T253" s="54">
        <v>978.80753564154793</v>
      </c>
      <c r="U253" s="54">
        <v>3.5489999999999999</v>
      </c>
      <c r="V253" s="54">
        <v>729.90194420963655</v>
      </c>
      <c r="W253" s="54">
        <v>1.6439999999999999</v>
      </c>
      <c r="X253" s="54">
        <v>428.98357664233572</v>
      </c>
      <c r="Y253" s="54">
        <v>10.161</v>
      </c>
      <c r="Z253" s="54">
        <v>685.88180297214842</v>
      </c>
      <c r="AA253" s="54">
        <v>2.8180000000000001</v>
      </c>
      <c r="AB253" s="54">
        <v>902.03619588360539</v>
      </c>
    </row>
    <row r="254" spans="2:28" ht="14.45" customHeight="1">
      <c r="B254" s="57" t="s">
        <v>85</v>
      </c>
      <c r="C254" s="58" t="s">
        <v>36</v>
      </c>
      <c r="D254" s="56">
        <f>IF(B254="","",SUMPRODUCT((B$11:B254&lt;&gt;"")*1))</f>
        <v>191</v>
      </c>
      <c r="E254" s="54">
        <v>0.13</v>
      </c>
      <c r="F254" s="54">
        <v>653</v>
      </c>
      <c r="G254" s="54">
        <v>0.68</v>
      </c>
      <c r="H254" s="54">
        <v>768</v>
      </c>
      <c r="I254" s="54">
        <v>2.56</v>
      </c>
      <c r="J254" s="54">
        <v>697</v>
      </c>
      <c r="K254" s="54">
        <v>3.6</v>
      </c>
      <c r="L254" s="54">
        <v>640</v>
      </c>
      <c r="M254" s="54">
        <v>5.31</v>
      </c>
      <c r="N254" s="54">
        <v>621</v>
      </c>
      <c r="O254" s="54">
        <v>5.13</v>
      </c>
      <c r="P254" s="54">
        <v>536</v>
      </c>
      <c r="Q254" s="54">
        <v>4.74</v>
      </c>
      <c r="R254" s="54">
        <v>636</v>
      </c>
      <c r="S254" s="54">
        <v>2.58</v>
      </c>
      <c r="T254" s="54">
        <v>545</v>
      </c>
      <c r="U254" s="54">
        <v>0.61</v>
      </c>
      <c r="V254" s="54">
        <v>695</v>
      </c>
      <c r="W254" s="54">
        <v>4.3</v>
      </c>
      <c r="X254" s="54">
        <v>478</v>
      </c>
      <c r="Y254" s="54">
        <v>1.83</v>
      </c>
      <c r="Z254" s="54">
        <v>809</v>
      </c>
      <c r="AA254" s="54">
        <v>1.74</v>
      </c>
      <c r="AB254" s="54">
        <v>562</v>
      </c>
    </row>
    <row r="255" spans="2:28" ht="14.45" customHeight="1">
      <c r="B255" s="57" t="s">
        <v>35</v>
      </c>
      <c r="C255" s="58" t="s">
        <v>36</v>
      </c>
      <c r="D255" s="56">
        <f>IF(B255="","",SUMPRODUCT((B$11:B255&lt;&gt;"")*1))</f>
        <v>192</v>
      </c>
      <c r="E255" s="54">
        <v>58.030999999999999</v>
      </c>
      <c r="F255" s="54">
        <v>879.30333787113784</v>
      </c>
      <c r="G255" s="54">
        <v>52.244</v>
      </c>
      <c r="H255" s="54">
        <v>780.9580238879106</v>
      </c>
      <c r="I255" s="54">
        <v>349.26799999999997</v>
      </c>
      <c r="J255" s="54">
        <v>648.87293425106225</v>
      </c>
      <c r="K255" s="54">
        <v>430.22199999999998</v>
      </c>
      <c r="L255" s="54">
        <v>396.69324441799813</v>
      </c>
      <c r="M255" s="54">
        <v>554.92899999999997</v>
      </c>
      <c r="N255" s="54">
        <v>324.86893999052131</v>
      </c>
      <c r="O255" s="54">
        <v>502.65800000000002</v>
      </c>
      <c r="P255" s="54">
        <v>229.52152159122107</v>
      </c>
      <c r="Q255" s="54">
        <v>267.97500000000002</v>
      </c>
      <c r="R255" s="54">
        <v>372.14411045806509</v>
      </c>
      <c r="S255" s="54">
        <v>113.121</v>
      </c>
      <c r="T255" s="54">
        <v>424.58377312788963</v>
      </c>
      <c r="U255" s="54">
        <v>32.070999999999998</v>
      </c>
      <c r="V255" s="54">
        <v>566.30379470549724</v>
      </c>
      <c r="W255" s="54">
        <v>206.15799999999999</v>
      </c>
      <c r="X255" s="54">
        <v>287.88741159693052</v>
      </c>
      <c r="Y255" s="54">
        <v>64.680999999999997</v>
      </c>
      <c r="Z255" s="54">
        <v>536.73112660595848</v>
      </c>
      <c r="AA255" s="54">
        <v>54.819000000000003</v>
      </c>
      <c r="AB255" s="54">
        <v>786.20937995950305</v>
      </c>
    </row>
    <row r="256" spans="2:28" ht="14.45" customHeight="1">
      <c r="B256" s="57"/>
      <c r="C256" s="58"/>
      <c r="D256" s="56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</row>
    <row r="257" spans="1:28" ht="14.45" customHeight="1">
      <c r="B257" s="57" t="s">
        <v>37</v>
      </c>
      <c r="C257" s="58" t="s">
        <v>38</v>
      </c>
      <c r="D257" s="56">
        <f>IF(B257="","",SUMPRODUCT((B$11:B257&lt;&gt;"")*1))</f>
        <v>193</v>
      </c>
      <c r="E257" s="54">
        <v>3.0000000000000001E-3</v>
      </c>
      <c r="F257" s="54">
        <v>1080</v>
      </c>
      <c r="G257" s="54">
        <v>0</v>
      </c>
      <c r="H257" s="54">
        <v>0</v>
      </c>
      <c r="I257" s="54">
        <v>0</v>
      </c>
      <c r="J257" s="54">
        <v>0</v>
      </c>
      <c r="K257" s="54">
        <v>2.09</v>
      </c>
      <c r="L257" s="54">
        <v>513.24497607655508</v>
      </c>
      <c r="M257" s="54">
        <v>0.95799999999999996</v>
      </c>
      <c r="N257" s="54">
        <v>683.51148225469728</v>
      </c>
      <c r="O257" s="54">
        <v>0.46</v>
      </c>
      <c r="P257" s="54">
        <v>609.73043478260865</v>
      </c>
      <c r="Q257" s="54">
        <v>0.158</v>
      </c>
      <c r="R257" s="54">
        <v>623.7341772151899</v>
      </c>
      <c r="S257" s="54">
        <v>4.9000000000000002E-2</v>
      </c>
      <c r="T257" s="54">
        <v>784.65306122448976</v>
      </c>
      <c r="U257" s="54">
        <v>0.109</v>
      </c>
      <c r="V257" s="54">
        <v>422.09174311926603</v>
      </c>
      <c r="W257" s="54">
        <v>0.27900000000000003</v>
      </c>
      <c r="X257" s="54">
        <v>557.03584229390685</v>
      </c>
      <c r="Y257" s="54">
        <v>0.42299999999999999</v>
      </c>
      <c r="Z257" s="54">
        <v>610.57210401891257</v>
      </c>
      <c r="AA257" s="54">
        <v>1.722</v>
      </c>
      <c r="AB257" s="54">
        <v>421.27526132404182</v>
      </c>
    </row>
    <row r="258" spans="1:28" ht="14.45" customHeight="1">
      <c r="B258" s="57" t="s">
        <v>39</v>
      </c>
      <c r="C258" s="58" t="s">
        <v>40</v>
      </c>
      <c r="D258" s="56">
        <f>IF(B258="","",SUMPRODUCT((B$11:B258&lt;&gt;"")*1))</f>
        <v>194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0.16900000000000001</v>
      </c>
      <c r="L258" s="54">
        <v>497.6627218934911</v>
      </c>
      <c r="M258" s="54">
        <v>0</v>
      </c>
      <c r="N258" s="54">
        <v>0</v>
      </c>
      <c r="O258" s="54">
        <v>0.191</v>
      </c>
      <c r="P258" s="54">
        <v>796.2617801047121</v>
      </c>
      <c r="Q258" s="54">
        <v>8.0000000000000002E-3</v>
      </c>
      <c r="R258" s="54">
        <v>818.125</v>
      </c>
      <c r="S258" s="54">
        <v>2E-3</v>
      </c>
      <c r="T258" s="54">
        <v>649.5</v>
      </c>
      <c r="U258" s="54">
        <v>6.0000000000000001E-3</v>
      </c>
      <c r="V258" s="54">
        <v>787.66666666666674</v>
      </c>
      <c r="W258" s="54">
        <v>1.2E-2</v>
      </c>
      <c r="X258" s="54">
        <v>738.08333333333326</v>
      </c>
      <c r="Y258" s="54">
        <v>8.9999999999999993E-3</v>
      </c>
      <c r="Z258" s="54">
        <v>694.33333333333326</v>
      </c>
      <c r="AA258" s="54">
        <v>1.6E-2</v>
      </c>
      <c r="AB258" s="54">
        <v>701.6875</v>
      </c>
    </row>
    <row r="259" spans="1:28" ht="14.45" customHeight="1">
      <c r="B259" s="57" t="s">
        <v>41</v>
      </c>
      <c r="C259" s="58" t="s">
        <v>40</v>
      </c>
      <c r="D259" s="56">
        <f>IF(B259="","",SUMPRODUCT((B$11:B259&lt;&gt;"")*1))</f>
        <v>195</v>
      </c>
      <c r="E259" s="54">
        <v>1.762</v>
      </c>
      <c r="F259" s="54">
        <v>299.67026106696932</v>
      </c>
      <c r="G259" s="54">
        <v>3.0640000000000001</v>
      </c>
      <c r="H259" s="54">
        <v>235.38348563968671</v>
      </c>
      <c r="I259" s="54">
        <v>2.722</v>
      </c>
      <c r="J259" s="54">
        <v>260.97979426891993</v>
      </c>
      <c r="K259" s="54">
        <v>4.1479999999999997</v>
      </c>
      <c r="L259" s="54">
        <v>221.96215043394406</v>
      </c>
      <c r="M259" s="54">
        <v>5.5880000000000001</v>
      </c>
      <c r="N259" s="54">
        <v>224.39459556191838</v>
      </c>
      <c r="O259" s="54">
        <v>2.5950000000000002</v>
      </c>
      <c r="P259" s="54">
        <v>224.26473988439307</v>
      </c>
      <c r="Q259" s="54">
        <v>2.81</v>
      </c>
      <c r="R259" s="54">
        <v>252.56476868327402</v>
      </c>
      <c r="S259" s="54">
        <v>0.60199999999999998</v>
      </c>
      <c r="T259" s="54">
        <v>343.67940199335544</v>
      </c>
      <c r="U259" s="54">
        <v>1.5249999999999999</v>
      </c>
      <c r="V259" s="54">
        <v>349.42819672131151</v>
      </c>
      <c r="W259" s="54">
        <v>3.34</v>
      </c>
      <c r="X259" s="54">
        <v>163.81167664670659</v>
      </c>
      <c r="Y259" s="54">
        <v>1.417</v>
      </c>
      <c r="Z259" s="54">
        <v>196.36556104446012</v>
      </c>
      <c r="AA259" s="54">
        <v>1.0269999999999999</v>
      </c>
      <c r="AB259" s="54">
        <v>284.58519961051604</v>
      </c>
    </row>
    <row r="260" spans="1:28" ht="14.45" customHeight="1">
      <c r="B260" s="57" t="s">
        <v>86</v>
      </c>
      <c r="C260" s="58" t="s">
        <v>87</v>
      </c>
      <c r="D260" s="56">
        <v>196</v>
      </c>
      <c r="E260" s="54">
        <v>2.4550000000000001</v>
      </c>
      <c r="F260" s="54">
        <v>226.77800407331975</v>
      </c>
      <c r="G260" s="54">
        <v>1.0640000000000001</v>
      </c>
      <c r="H260" s="54">
        <v>131.74248120300751</v>
      </c>
      <c r="I260" s="54">
        <v>0.69699999999999995</v>
      </c>
      <c r="J260" s="54">
        <v>244.51076040172165</v>
      </c>
      <c r="K260" s="54">
        <v>10.297000000000001</v>
      </c>
      <c r="L260" s="54">
        <v>92.456055161697591</v>
      </c>
      <c r="M260" s="54">
        <v>0.97799999999999998</v>
      </c>
      <c r="N260" s="54">
        <v>71.889570552147234</v>
      </c>
      <c r="O260" s="54">
        <v>0.30499999999999999</v>
      </c>
      <c r="P260" s="54">
        <v>42.491803278688522</v>
      </c>
      <c r="Q260" s="54">
        <v>0.39800000000000002</v>
      </c>
      <c r="R260" s="54">
        <v>177.4673366834171</v>
      </c>
      <c r="S260" s="54">
        <v>1.097</v>
      </c>
      <c r="T260" s="54">
        <v>95.004557885141296</v>
      </c>
      <c r="U260" s="54">
        <v>40.317999999999998</v>
      </c>
      <c r="V260" s="54">
        <v>122.60752021429634</v>
      </c>
      <c r="W260" s="54">
        <v>19.385000000000002</v>
      </c>
      <c r="X260" s="54">
        <v>182.18767087954603</v>
      </c>
      <c r="Y260" s="54">
        <v>12.715999999999999</v>
      </c>
      <c r="Z260" s="54">
        <v>208.35608681975464</v>
      </c>
      <c r="AA260" s="54">
        <v>14.305999999999999</v>
      </c>
      <c r="AB260" s="54">
        <v>164.70264224800783</v>
      </c>
    </row>
    <row r="261" spans="1:28" ht="14.45" customHeight="1">
      <c r="B261" s="57" t="s">
        <v>46</v>
      </c>
      <c r="C261" s="58" t="s">
        <v>47</v>
      </c>
      <c r="D261" s="56">
        <f>IF(B261="","",SUMPRODUCT((B$11:B261&lt;&gt;"")*1))</f>
        <v>197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4">
        <v>0</v>
      </c>
      <c r="M261" s="54">
        <v>0</v>
      </c>
      <c r="N261" s="54">
        <v>0</v>
      </c>
      <c r="O261" s="54">
        <v>4.0000000000000001E-3</v>
      </c>
      <c r="P261" s="54">
        <v>810</v>
      </c>
      <c r="Q261" s="54">
        <v>8.1000000000000003E-2</v>
      </c>
      <c r="R261" s="54">
        <v>1073.5925925925926</v>
      </c>
      <c r="S261" s="54">
        <v>5.8000000000000003E-2</v>
      </c>
      <c r="T261" s="54">
        <v>502.75862068965517</v>
      </c>
      <c r="U261" s="54">
        <v>3.7229999999999999</v>
      </c>
      <c r="V261" s="54">
        <v>189.19580983078163</v>
      </c>
      <c r="W261" s="54">
        <v>0.48099999999999998</v>
      </c>
      <c r="X261" s="54">
        <v>235.75883575883577</v>
      </c>
      <c r="Y261" s="54">
        <v>7.6999999999999999E-2</v>
      </c>
      <c r="Z261" s="54">
        <v>385.01298701298703</v>
      </c>
      <c r="AA261" s="54">
        <v>3.6999999999999998E-2</v>
      </c>
      <c r="AB261" s="54">
        <v>231.18918918918916</v>
      </c>
    </row>
    <row r="262" spans="1:28" ht="14.45" customHeight="1">
      <c r="B262" s="57"/>
      <c r="C262" s="58"/>
      <c r="D262" s="56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</row>
    <row r="263" spans="1:28" ht="14.45" customHeight="1">
      <c r="B263" s="57" t="s">
        <v>88</v>
      </c>
      <c r="C263" s="58" t="s">
        <v>49</v>
      </c>
      <c r="D263" s="56">
        <f>IF(B263="","",SUMPRODUCT((B$11:B263&lt;&gt;"")*1))</f>
        <v>198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0.01</v>
      </c>
      <c r="L263" s="54">
        <v>324</v>
      </c>
      <c r="M263" s="54">
        <v>0</v>
      </c>
      <c r="N263" s="54">
        <v>0</v>
      </c>
      <c r="O263" s="54">
        <v>0.27300000000000002</v>
      </c>
      <c r="P263" s="54">
        <v>233</v>
      </c>
      <c r="Q263" s="54">
        <v>0.80400000000000005</v>
      </c>
      <c r="R263" s="54">
        <v>302</v>
      </c>
      <c r="S263" s="54">
        <v>18.652000000000001</v>
      </c>
      <c r="T263" s="54">
        <v>131.99994638644648</v>
      </c>
      <c r="U263" s="54">
        <v>28.684000000000001</v>
      </c>
      <c r="V263" s="54">
        <v>224</v>
      </c>
      <c r="W263" s="54">
        <v>5.5739999999999998</v>
      </c>
      <c r="X263" s="54">
        <v>148.99982059562254</v>
      </c>
      <c r="Y263" s="54">
        <v>24.72</v>
      </c>
      <c r="Z263" s="54">
        <v>183.6227346278317</v>
      </c>
      <c r="AA263" s="54">
        <v>0.70199999999999996</v>
      </c>
      <c r="AB263" s="54">
        <v>126.61538461538463</v>
      </c>
    </row>
    <row r="264" spans="1:28" ht="14.45" customHeight="1">
      <c r="B264" s="57" t="s">
        <v>48</v>
      </c>
      <c r="C264" s="58" t="s">
        <v>49</v>
      </c>
      <c r="D264" s="56">
        <f>IF(B264="","",SUMPRODUCT((B$11:B264&lt;&gt;"")*1))</f>
        <v>199</v>
      </c>
      <c r="E264" s="54">
        <v>69.558000000000007</v>
      </c>
      <c r="F264" s="54">
        <v>527.09264211161906</v>
      </c>
      <c r="G264" s="54">
        <v>56.866999999999997</v>
      </c>
      <c r="H264" s="54">
        <v>435.06981201751455</v>
      </c>
      <c r="I264" s="54">
        <v>14.285</v>
      </c>
      <c r="J264" s="54">
        <v>532.89324466223309</v>
      </c>
      <c r="K264" s="54">
        <v>5.6719999999999997</v>
      </c>
      <c r="L264" s="54">
        <v>489.45592383638927</v>
      </c>
      <c r="M264" s="54">
        <v>25.943999999999999</v>
      </c>
      <c r="N264" s="54">
        <v>644.9495066296638</v>
      </c>
      <c r="O264" s="54">
        <v>141.166</v>
      </c>
      <c r="P264" s="54">
        <v>244.68890526047349</v>
      </c>
      <c r="Q264" s="54">
        <v>181.21799999999999</v>
      </c>
      <c r="R264" s="54">
        <v>296.88700349854867</v>
      </c>
      <c r="S264" s="54">
        <v>179.37700000000001</v>
      </c>
      <c r="T264" s="54">
        <v>400.08913071352515</v>
      </c>
      <c r="U264" s="54">
        <v>479.08699999999999</v>
      </c>
      <c r="V264" s="54">
        <v>322.45049229054428</v>
      </c>
      <c r="W264" s="54">
        <v>44.531999999999996</v>
      </c>
      <c r="X264" s="54">
        <v>425.30265876223842</v>
      </c>
      <c r="Y264" s="54">
        <v>20.992000000000001</v>
      </c>
      <c r="Z264" s="54">
        <v>715.69655106707307</v>
      </c>
      <c r="AA264" s="54">
        <v>109.283</v>
      </c>
      <c r="AB264" s="54">
        <v>604.54117291802015</v>
      </c>
    </row>
    <row r="265" spans="1:28" ht="14.45" customHeight="1">
      <c r="B265" s="57" t="s">
        <v>62</v>
      </c>
      <c r="C265" s="58" t="s">
        <v>49</v>
      </c>
      <c r="D265" s="56">
        <f>IF(B265="","",SUMPRODUCT((B$11:B265&lt;&gt;"")*1))</f>
        <v>200</v>
      </c>
      <c r="E265" s="54">
        <v>0.22</v>
      </c>
      <c r="F265" s="54">
        <v>460.4727272727273</v>
      </c>
      <c r="G265" s="54">
        <v>6.5000000000000002E-2</v>
      </c>
      <c r="H265" s="54">
        <v>624.73846153846148</v>
      </c>
      <c r="I265" s="54">
        <v>1.2390000000000001</v>
      </c>
      <c r="J265" s="54">
        <v>506.61501210653756</v>
      </c>
      <c r="K265" s="54">
        <v>6.0000000000000001E-3</v>
      </c>
      <c r="L265" s="54">
        <v>972</v>
      </c>
      <c r="M265" s="54">
        <v>1.4999999999999999E-2</v>
      </c>
      <c r="N265" s="54">
        <v>777.6</v>
      </c>
      <c r="O265" s="54">
        <v>0.55400000000000005</v>
      </c>
      <c r="P265" s="54">
        <v>444.28158844765341</v>
      </c>
      <c r="Q265" s="54">
        <v>2.819</v>
      </c>
      <c r="R265" s="54">
        <v>484.06704505143665</v>
      </c>
      <c r="S265" s="54">
        <v>4.4050000000000002</v>
      </c>
      <c r="T265" s="54">
        <v>183.59636776390465</v>
      </c>
      <c r="U265" s="54">
        <v>13.923</v>
      </c>
      <c r="V265" s="54">
        <v>276.83272283272282</v>
      </c>
      <c r="W265" s="54">
        <v>7.8449999999999998</v>
      </c>
      <c r="X265" s="54">
        <v>255.22970044614405</v>
      </c>
      <c r="Y265" s="54">
        <v>6.4279999999999999</v>
      </c>
      <c r="Z265" s="54">
        <v>248.38067828251403</v>
      </c>
      <c r="AA265" s="54">
        <v>1.244</v>
      </c>
      <c r="AB265" s="54">
        <v>399.76929260450163</v>
      </c>
    </row>
    <row r="266" spans="1:28" ht="14.45" customHeight="1">
      <c r="B266" s="57" t="s">
        <v>63</v>
      </c>
      <c r="C266" s="58" t="s">
        <v>51</v>
      </c>
      <c r="D266" s="56">
        <f>IF(B266="","",SUMPRODUCT((B$11:B266&lt;&gt;"")*1))</f>
        <v>201</v>
      </c>
      <c r="E266" s="54">
        <v>0.62</v>
      </c>
      <c r="F266" s="54">
        <v>678.13064516129032</v>
      </c>
      <c r="G266" s="54">
        <v>0.38100000000000001</v>
      </c>
      <c r="H266" s="54">
        <v>647.91863517060369</v>
      </c>
      <c r="I266" s="54">
        <v>2.0499999999999998</v>
      </c>
      <c r="J266" s="54">
        <v>371.05658536585366</v>
      </c>
      <c r="K266" s="54">
        <v>0.86399999999999999</v>
      </c>
      <c r="L266" s="54">
        <v>524.59259259259261</v>
      </c>
      <c r="M266" s="54">
        <v>2.0070000000000001</v>
      </c>
      <c r="N266" s="54">
        <v>309.15495764823117</v>
      </c>
      <c r="O266" s="54">
        <v>1.5509999999999999</v>
      </c>
      <c r="P266" s="54">
        <v>347.88652482269504</v>
      </c>
      <c r="Q266" s="54">
        <v>4.3540000000000001</v>
      </c>
      <c r="R266" s="54">
        <v>252.63412953605877</v>
      </c>
      <c r="S266" s="54">
        <v>1.014</v>
      </c>
      <c r="T266" s="54">
        <v>349.38362919132152</v>
      </c>
      <c r="U266" s="54">
        <v>0.54800000000000004</v>
      </c>
      <c r="V266" s="54">
        <v>444.94525547445255</v>
      </c>
      <c r="W266" s="54">
        <v>5.976</v>
      </c>
      <c r="X266" s="54">
        <v>251.61278447121822</v>
      </c>
      <c r="Y266" s="54">
        <v>6.1059999999999999</v>
      </c>
      <c r="Z266" s="54">
        <v>369.0073698001965</v>
      </c>
      <c r="AA266" s="54">
        <v>1.4710000000000001</v>
      </c>
      <c r="AB266" s="54">
        <v>543.7199184228416</v>
      </c>
    </row>
    <row r="267" spans="1:28" ht="14.45" customHeight="1">
      <c r="B267" s="57" t="s">
        <v>64</v>
      </c>
      <c r="C267" s="58" t="s">
        <v>51</v>
      </c>
      <c r="D267" s="56">
        <v>202</v>
      </c>
      <c r="E267" s="54">
        <v>0.53700000000000003</v>
      </c>
      <c r="F267" s="54">
        <v>282.55679702048417</v>
      </c>
      <c r="G267" s="54">
        <v>25.029</v>
      </c>
      <c r="H267" s="54">
        <v>251.76611131087938</v>
      </c>
      <c r="I267" s="54">
        <v>27.28</v>
      </c>
      <c r="J267" s="54">
        <v>235.35</v>
      </c>
      <c r="K267" s="54">
        <v>54.887999999999998</v>
      </c>
      <c r="L267" s="54">
        <v>249.12062745955399</v>
      </c>
      <c r="M267" s="54">
        <v>123.336</v>
      </c>
      <c r="N267" s="54">
        <v>209.44797950314589</v>
      </c>
      <c r="O267" s="54">
        <v>154.173</v>
      </c>
      <c r="P267" s="54">
        <v>220.51333891148255</v>
      </c>
      <c r="Q267" s="54">
        <v>74.847999999999999</v>
      </c>
      <c r="R267" s="54">
        <v>242.20351913210771</v>
      </c>
      <c r="S267" s="54">
        <v>9.8450000000000006</v>
      </c>
      <c r="T267" s="54">
        <v>202.65210766886744</v>
      </c>
      <c r="U267" s="54">
        <v>12.816000000000001</v>
      </c>
      <c r="V267" s="54">
        <v>187.6624531835206</v>
      </c>
      <c r="W267" s="54">
        <v>239.86</v>
      </c>
      <c r="X267" s="54">
        <v>238.21203201867755</v>
      </c>
      <c r="Y267" s="54">
        <v>41.662999999999997</v>
      </c>
      <c r="Z267" s="54">
        <v>248.48990711182583</v>
      </c>
      <c r="AA267" s="54">
        <v>2.4239999999999999</v>
      </c>
      <c r="AB267" s="54">
        <v>215.60272277227722</v>
      </c>
    </row>
    <row r="268" spans="1:28" ht="14.45" customHeight="1">
      <c r="B268" s="57"/>
      <c r="C268" s="58"/>
      <c r="D268" s="56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</row>
    <row r="269" spans="1:28" ht="14.45" customHeight="1">
      <c r="B269" s="57" t="s">
        <v>50</v>
      </c>
      <c r="C269" s="58" t="s">
        <v>51</v>
      </c>
      <c r="D269" s="56">
        <f>IF(B269="","",SUMPRODUCT((B$11:B269&lt;&gt;"")*1))</f>
        <v>203</v>
      </c>
      <c r="E269" s="54">
        <v>29.834</v>
      </c>
      <c r="F269" s="54">
        <v>895.74569283367964</v>
      </c>
      <c r="G269" s="54">
        <v>365.84100000000001</v>
      </c>
      <c r="H269" s="54">
        <v>467.23653991761449</v>
      </c>
      <c r="I269" s="54">
        <v>674.80899999999997</v>
      </c>
      <c r="J269" s="54">
        <v>454.75543450072541</v>
      </c>
      <c r="K269" s="54">
        <v>737.64700000000005</v>
      </c>
      <c r="L269" s="54">
        <v>464.34048264278169</v>
      </c>
      <c r="M269" s="54">
        <v>687.36</v>
      </c>
      <c r="N269" s="54">
        <v>291.69558891992551</v>
      </c>
      <c r="O269" s="54">
        <v>417.733</v>
      </c>
      <c r="P269" s="54">
        <v>242.58092370006676</v>
      </c>
      <c r="Q269" s="54">
        <v>475.92</v>
      </c>
      <c r="R269" s="54">
        <v>253.64973945200876</v>
      </c>
      <c r="S269" s="54">
        <v>283.96899999999999</v>
      </c>
      <c r="T269" s="54">
        <v>296.71413781081736</v>
      </c>
      <c r="U269" s="54">
        <v>306.27800000000002</v>
      </c>
      <c r="V269" s="54">
        <v>291.95511594042017</v>
      </c>
      <c r="W269" s="54">
        <v>297.017</v>
      </c>
      <c r="X269" s="54">
        <v>271.51436786446567</v>
      </c>
      <c r="Y269" s="54">
        <v>217.97900000000001</v>
      </c>
      <c r="Z269" s="54">
        <v>383.36556273769492</v>
      </c>
      <c r="AA269" s="54">
        <v>84.828999999999994</v>
      </c>
      <c r="AB269" s="54">
        <v>621.77131641301912</v>
      </c>
    </row>
    <row r="270" spans="1:28" ht="14.45" customHeight="1">
      <c r="B270" s="57" t="s">
        <v>52</v>
      </c>
      <c r="C270" s="58" t="s">
        <v>53</v>
      </c>
      <c r="D270" s="56">
        <f>IF(B270="","",SUMPRODUCT((B$11:B270&lt;&gt;"")*1))</f>
        <v>204</v>
      </c>
      <c r="E270" s="54">
        <v>4.2000000000000003E-2</v>
      </c>
      <c r="F270" s="54">
        <v>537.92857142857144</v>
      </c>
      <c r="G270" s="54">
        <v>0.505</v>
      </c>
      <c r="H270" s="54">
        <v>547.28910891089106</v>
      </c>
      <c r="I270" s="54">
        <v>0.17499999999999999</v>
      </c>
      <c r="J270" s="54">
        <v>371.43428571428575</v>
      </c>
      <c r="K270" s="54">
        <v>1.7709999999999999</v>
      </c>
      <c r="L270" s="54">
        <v>323.0722755505364</v>
      </c>
      <c r="M270" s="54">
        <v>1.446</v>
      </c>
      <c r="N270" s="54">
        <v>289.13485477178426</v>
      </c>
      <c r="O270" s="54">
        <v>1.1839999999999999</v>
      </c>
      <c r="P270" s="54">
        <v>206.32094594594597</v>
      </c>
      <c r="Q270" s="54">
        <v>0.91</v>
      </c>
      <c r="R270" s="54">
        <v>313.12857142857143</v>
      </c>
      <c r="S270" s="54">
        <v>0.54</v>
      </c>
      <c r="T270" s="54">
        <v>323.17407407407404</v>
      </c>
      <c r="U270" s="54">
        <v>0.435</v>
      </c>
      <c r="V270" s="54">
        <v>413.29425287356327</v>
      </c>
      <c r="W270" s="54">
        <v>3.0059999999999998</v>
      </c>
      <c r="X270" s="54">
        <v>141.95442448436461</v>
      </c>
      <c r="Y270" s="54">
        <v>1.649</v>
      </c>
      <c r="Z270" s="54">
        <v>336.31473620375988</v>
      </c>
      <c r="AA270" s="54">
        <v>5.8999999999999997E-2</v>
      </c>
      <c r="AB270" s="54">
        <v>385.98305084745766</v>
      </c>
    </row>
    <row r="271" spans="1:28" ht="14.45" customHeight="1">
      <c r="B271" s="57"/>
      <c r="C271" s="58"/>
      <c r="D271" s="56" t="str">
        <f>IF(B271="","",SUMPRODUCT((B$11:B271&lt;&gt;"")*1))</f>
        <v/>
      </c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</row>
    <row r="272" spans="1:28" ht="14.45" customHeight="1">
      <c r="A272" s="50" t="s">
        <v>89</v>
      </c>
      <c r="B272" s="59"/>
      <c r="C272" s="11"/>
      <c r="D272" s="56" t="str">
        <f>IF(B272="","",SUMPRODUCT((B$11:B272&lt;&gt;"")*1))</f>
        <v/>
      </c>
      <c r="E272" s="53"/>
      <c r="F272" s="53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</row>
    <row r="273" spans="1:31" s="50" customFormat="1" ht="14.45" customHeight="1">
      <c r="B273" s="60" t="s">
        <v>90</v>
      </c>
      <c r="D273" s="56">
        <f>IF(B273="","",SUMPRODUCT((B$11:B273&lt;&gt;"")*1))</f>
        <v>205</v>
      </c>
      <c r="E273" s="53">
        <f>IF(SUM(E274:E286)&lt;0.001,"-",SUM(E274:E286))</f>
        <v>13632.039000000001</v>
      </c>
      <c r="F273" s="53">
        <f>IF(ISERR(SUMPRODUCT(E274:E286,F274:F286)/E273),"-",SUMPRODUCT(E274:E286,F274:F286)/E273)</f>
        <v>295.06138817531257</v>
      </c>
      <c r="G273" s="53">
        <f t="shared" ref="G273" si="20">IF(SUM(G274:G286)&lt;0.001,"-",SUM(G274:G286))</f>
        <v>11208.849000000002</v>
      </c>
      <c r="H273" s="53">
        <f t="shared" ref="H273" si="21">IF(ISERR(SUMPRODUCT(G274:G286,H274:H286)/G273),"-",SUMPRODUCT(G274:G286,H274:H286)/G273)</f>
        <v>281.36128018139954</v>
      </c>
      <c r="I273" s="53">
        <f t="shared" ref="I273" si="22">IF(SUM(I274:I286)&lt;0.001,"-",SUM(I274:I286))</f>
        <v>11470.982</v>
      </c>
      <c r="J273" s="53">
        <f t="shared" ref="J273" si="23">IF(ISERR(SUMPRODUCT(I274:I286,J274:J286)/I273),"-",SUMPRODUCT(I274:I286,J274:J286)/I273)</f>
        <v>289.06433756063774</v>
      </c>
      <c r="K273" s="53">
        <f t="shared" ref="K273" si="24">IF(SUM(K274:K286)&lt;0.001,"-",SUM(K274:K286))</f>
        <v>15303.581</v>
      </c>
      <c r="L273" s="53">
        <f t="shared" ref="L273" si="25">IF(ISERR(SUMPRODUCT(K274:K286,L274:L286)/K273),"-",SUMPRODUCT(K274:K286,L274:L286)/K273)</f>
        <v>258.1838918616499</v>
      </c>
      <c r="M273" s="53">
        <f t="shared" ref="M273" si="26">IF(SUM(M274:M286)&lt;0.001,"-",SUM(M274:M286))</f>
        <v>15466.898999999999</v>
      </c>
      <c r="N273" s="53">
        <f t="shared" ref="N273" si="27">IF(ISERR(SUMPRODUCT(M274:M286,N274:N286)/M273),"-",SUMPRODUCT(M274:M286,N274:N286)/M273)</f>
        <v>236.8388745539749</v>
      </c>
      <c r="O273" s="53">
        <f t="shared" ref="O273" si="28">IF(SUM(O274:O286)&lt;0.001,"-",SUM(O274:O286))</f>
        <v>16379.800000000001</v>
      </c>
      <c r="P273" s="53">
        <f t="shared" ref="P273" si="29">IF(ISERR(SUMPRODUCT(O274:O286,P274:P286)/O273),"-",SUMPRODUCT(O274:O286,P274:P286)/O273)</f>
        <v>273.29717133298328</v>
      </c>
      <c r="Q273" s="53">
        <f t="shared" ref="Q273" si="30">IF(SUM(Q274:Q286)&lt;0.001,"-",SUM(Q274:Q286))</f>
        <v>15236.713000000002</v>
      </c>
      <c r="R273" s="53">
        <f t="shared" ref="R273" si="31">IF(ISERR(SUMPRODUCT(Q274:Q286,R274:R286)/Q273),"-",SUMPRODUCT(Q274:Q286,R274:R286)/Q273)</f>
        <v>274.9224245413036</v>
      </c>
      <c r="S273" s="53">
        <f t="shared" ref="S273" si="32">IF(SUM(S274:S286)&lt;0.001,"-",SUM(S274:S286))</f>
        <v>17489.035</v>
      </c>
      <c r="T273" s="53">
        <f t="shared" ref="T273" si="33">IF(ISERR(SUMPRODUCT(S274:S286,T274:T286)/S273),"-",SUMPRODUCT(S274:S286,T274:T286)/S273)</f>
        <v>247.24198419180931</v>
      </c>
      <c r="U273" s="53">
        <f t="shared" ref="U273" si="34">IF(SUM(U274:U286)&lt;0.001,"-",SUM(U274:U286))</f>
        <v>17714.222000000002</v>
      </c>
      <c r="V273" s="53">
        <f t="shared" ref="V273" si="35">IF(ISERR(SUMPRODUCT(U274:U286,V274:V286)/U273),"-",SUMPRODUCT(U274:U286,V274:V286)/U273)</f>
        <v>205.53730234384554</v>
      </c>
      <c r="W273" s="53">
        <f t="shared" ref="W273" si="36">IF(SUM(W274:W286)&lt;0.001,"-",SUM(W274:W286))</f>
        <v>14106.276000000002</v>
      </c>
      <c r="X273" s="53">
        <f t="shared" ref="X273" si="37">IF(ISERR(SUMPRODUCT(W274:W286,X274:X286)/W273),"-",SUMPRODUCT(W274:W286,X274:X286)/W273)</f>
        <v>235.46790605826797</v>
      </c>
      <c r="Y273" s="53">
        <f>IF(SUM(Y274:Y286)&lt;0.001,"-",SUM(Y274:Y286))</f>
        <v>13932.454000000002</v>
      </c>
      <c r="Z273" s="53">
        <f>IF(ISERR(SUMPRODUCT(Y274:Y286,Z274:Z286)/Y273),"-",SUMPRODUCT(Y274:Y286,Z274:Z286)/Y273)</f>
        <v>231.88816227205916</v>
      </c>
      <c r="AA273" s="53">
        <f t="shared" ref="AA273" si="38">IF(SUM(AA274:AA286)&lt;0.001,"-",SUM(AA274:AA286))</f>
        <v>12906.668000000001</v>
      </c>
      <c r="AB273" s="53">
        <f>IF(ISERR(SUMPRODUCT(AA274:AA286,AB274:AB286)/AA273),"-",SUMPRODUCT(AA274:AA286,AB274:AB286)/AA273)</f>
        <v>244.70442905945976</v>
      </c>
      <c r="AE273" s="11"/>
    </row>
    <row r="274" spans="1:31" ht="14.45" customHeight="1">
      <c r="B274" s="62" t="s">
        <v>18</v>
      </c>
      <c r="C274" s="62" t="s">
        <v>16</v>
      </c>
      <c r="D274" s="56">
        <f>IF(B274="","",SUMPRODUCT((B$11:B274&lt;&gt;"")*1))</f>
        <v>206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4">
        <v>0</v>
      </c>
      <c r="M274" s="54">
        <v>0</v>
      </c>
      <c r="N274" s="54">
        <v>0</v>
      </c>
      <c r="O274" s="54">
        <v>0</v>
      </c>
      <c r="P274" s="54">
        <v>0</v>
      </c>
      <c r="Q274" s="54">
        <v>0</v>
      </c>
      <c r="R274" s="54">
        <v>0</v>
      </c>
      <c r="S274" s="54">
        <v>0</v>
      </c>
      <c r="T274" s="54">
        <v>0</v>
      </c>
      <c r="U274" s="54">
        <v>0</v>
      </c>
      <c r="V274" s="54">
        <v>0</v>
      </c>
      <c r="W274" s="54">
        <v>1.2999999999999999E-2</v>
      </c>
      <c r="X274" s="54">
        <v>216</v>
      </c>
      <c r="Y274" s="54">
        <v>0</v>
      </c>
      <c r="Z274" s="54">
        <v>0</v>
      </c>
      <c r="AA274" s="54">
        <v>0</v>
      </c>
      <c r="AB274" s="54">
        <v>0</v>
      </c>
    </row>
    <row r="275" spans="1:31" ht="14.45" customHeight="1">
      <c r="B275" s="57" t="s">
        <v>19</v>
      </c>
      <c r="C275" s="58" t="s">
        <v>20</v>
      </c>
      <c r="D275" s="56">
        <f>IF(B275="","",SUMPRODUCT((B$11:B275&lt;&gt;"")*1))</f>
        <v>207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4">
        <v>0</v>
      </c>
      <c r="M275" s="54">
        <v>0</v>
      </c>
      <c r="N275" s="54">
        <v>0</v>
      </c>
      <c r="O275" s="54">
        <v>4.5880000000000001</v>
      </c>
      <c r="P275" s="54">
        <v>226.80492589363556</v>
      </c>
      <c r="Q275" s="54">
        <v>42.915999999999997</v>
      </c>
      <c r="R275" s="54">
        <v>375.3247506757387</v>
      </c>
      <c r="S275" s="54">
        <v>314.05700000000002</v>
      </c>
      <c r="T275" s="54">
        <v>275.06730943745879</v>
      </c>
      <c r="U275" s="54">
        <v>325.38400000000001</v>
      </c>
      <c r="V275" s="54">
        <v>224.40257357460723</v>
      </c>
      <c r="W275" s="54">
        <v>268.65800000000002</v>
      </c>
      <c r="X275" s="54">
        <v>223.97743227449024</v>
      </c>
      <c r="Y275" s="54">
        <v>546.78700000000003</v>
      </c>
      <c r="Z275" s="54">
        <v>232.54614685425952</v>
      </c>
      <c r="AA275" s="54">
        <v>0</v>
      </c>
      <c r="AB275" s="54">
        <v>0</v>
      </c>
    </row>
    <row r="276" spans="1:31" ht="14.45" customHeight="1">
      <c r="B276" s="57" t="s">
        <v>21</v>
      </c>
      <c r="C276" s="58" t="s">
        <v>20</v>
      </c>
      <c r="D276" s="56">
        <f>IF(B276="","",SUMPRODUCT((B$11:B276&lt;&gt;"")*1))</f>
        <v>208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4">
        <v>0</v>
      </c>
      <c r="M276" s="54">
        <v>0</v>
      </c>
      <c r="N276" s="54">
        <v>0</v>
      </c>
      <c r="O276" s="54">
        <v>0</v>
      </c>
      <c r="P276" s="54">
        <v>0</v>
      </c>
      <c r="Q276" s="54">
        <v>368.42399999999998</v>
      </c>
      <c r="R276" s="54">
        <v>279.81389377456412</v>
      </c>
      <c r="S276" s="54">
        <v>6.9000000000000006E-2</v>
      </c>
      <c r="T276" s="54">
        <v>468.82608695652181</v>
      </c>
      <c r="U276" s="54">
        <v>2.4780000000000002</v>
      </c>
      <c r="V276" s="54">
        <v>227.1456820016142</v>
      </c>
      <c r="W276" s="54">
        <v>0.83</v>
      </c>
      <c r="X276" s="54">
        <v>441.89036144578313</v>
      </c>
      <c r="Y276" s="54">
        <v>0</v>
      </c>
      <c r="Z276" s="54">
        <v>0</v>
      </c>
      <c r="AA276" s="54">
        <v>0</v>
      </c>
      <c r="AB276" s="54">
        <v>0</v>
      </c>
    </row>
    <row r="277" spans="1:31" ht="14.45" customHeight="1">
      <c r="B277" s="57" t="s">
        <v>22</v>
      </c>
      <c r="C277" s="58" t="s">
        <v>20</v>
      </c>
      <c r="D277" s="56">
        <f>IF(B277="","",SUMPRODUCT((B$11:B277&lt;&gt;"")*1))</f>
        <v>209</v>
      </c>
      <c r="E277" s="54">
        <v>0</v>
      </c>
      <c r="F277" s="54">
        <v>0</v>
      </c>
      <c r="G277" s="54">
        <v>0</v>
      </c>
      <c r="H277" s="54">
        <v>0</v>
      </c>
      <c r="I277" s="54">
        <v>217.54599999999999</v>
      </c>
      <c r="J277" s="54">
        <v>450.78989730907483</v>
      </c>
      <c r="K277" s="54">
        <v>0</v>
      </c>
      <c r="L277" s="54">
        <v>0</v>
      </c>
      <c r="M277" s="54">
        <v>377.58300000000003</v>
      </c>
      <c r="N277" s="54">
        <v>165.62349470182716</v>
      </c>
      <c r="O277" s="54">
        <v>319.80700000000002</v>
      </c>
      <c r="P277" s="54">
        <v>330.39887807333798</v>
      </c>
      <c r="Q277" s="54">
        <v>1567.117</v>
      </c>
      <c r="R277" s="54">
        <v>262.96740064717568</v>
      </c>
      <c r="S277" s="54">
        <v>1607.492</v>
      </c>
      <c r="T277" s="54">
        <v>253.77096246824243</v>
      </c>
      <c r="U277" s="54">
        <v>795.21699999999998</v>
      </c>
      <c r="V277" s="54">
        <v>217.98056631083088</v>
      </c>
      <c r="W277" s="54">
        <v>821.46699999999998</v>
      </c>
      <c r="X277" s="54">
        <v>203.42689724602451</v>
      </c>
      <c r="Y277" s="54">
        <v>698.58299999999997</v>
      </c>
      <c r="Z277" s="54">
        <v>230.65875636824833</v>
      </c>
      <c r="AA277" s="54">
        <v>304.24299999999999</v>
      </c>
      <c r="AB277" s="54">
        <v>214.55570382884733</v>
      </c>
    </row>
    <row r="278" spans="1:31" ht="14.45" customHeight="1">
      <c r="B278" s="57"/>
      <c r="C278" s="58"/>
      <c r="D278" s="56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</row>
    <row r="279" spans="1:31" ht="14.45" customHeight="1">
      <c r="B279" s="57" t="s">
        <v>23</v>
      </c>
      <c r="C279" s="58" t="s">
        <v>20</v>
      </c>
      <c r="D279" s="56">
        <f>IF(B279="","",SUMPRODUCT((B$11:B279&lt;&gt;"")*1))</f>
        <v>210</v>
      </c>
      <c r="E279" s="54">
        <v>765.67700000000002</v>
      </c>
      <c r="F279" s="54">
        <v>300.63727916601908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4">
        <v>0</v>
      </c>
      <c r="M279" s="54">
        <v>0</v>
      </c>
      <c r="N279" s="54">
        <v>0</v>
      </c>
      <c r="O279" s="54">
        <v>270.09100000000001</v>
      </c>
      <c r="P279" s="54">
        <v>283.0612312146647</v>
      </c>
      <c r="Q279" s="54">
        <v>0</v>
      </c>
      <c r="R279" s="54">
        <v>0</v>
      </c>
      <c r="S279" s="54">
        <v>0</v>
      </c>
      <c r="T279" s="54">
        <v>0</v>
      </c>
      <c r="U279" s="54">
        <v>320.214</v>
      </c>
      <c r="V279" s="54">
        <v>216.33418588818728</v>
      </c>
      <c r="W279" s="54">
        <v>222.19499999999999</v>
      </c>
      <c r="X279" s="54">
        <v>241.51806296271295</v>
      </c>
      <c r="Y279" s="54">
        <v>0</v>
      </c>
      <c r="Z279" s="54">
        <v>0</v>
      </c>
      <c r="AA279" s="54">
        <v>0</v>
      </c>
      <c r="AB279" s="54">
        <v>0</v>
      </c>
    </row>
    <row r="280" spans="1:31" ht="14.45" customHeight="1">
      <c r="B280" s="57" t="s">
        <v>60</v>
      </c>
      <c r="C280" s="58" t="s">
        <v>61</v>
      </c>
      <c r="D280" s="56">
        <f>IF(B280="","",SUMPRODUCT((B$11:B280&lt;&gt;"")*1))</f>
        <v>211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4">
        <v>0</v>
      </c>
      <c r="M280" s="54">
        <v>0</v>
      </c>
      <c r="N280" s="54">
        <v>0</v>
      </c>
      <c r="O280" s="54">
        <v>0</v>
      </c>
      <c r="P280" s="54">
        <v>0</v>
      </c>
      <c r="Q280" s="54">
        <v>0</v>
      </c>
      <c r="R280" s="54">
        <v>0</v>
      </c>
      <c r="S280" s="54">
        <v>12.101000000000001</v>
      </c>
      <c r="T280" s="54">
        <v>253.11585819353775</v>
      </c>
      <c r="U280" s="54">
        <v>86.334999999999994</v>
      </c>
      <c r="V280" s="54">
        <v>210.94932530260036</v>
      </c>
      <c r="W280" s="54">
        <v>0</v>
      </c>
      <c r="X280" s="54">
        <v>0</v>
      </c>
      <c r="Y280" s="54">
        <v>0</v>
      </c>
      <c r="Z280" s="54">
        <v>0</v>
      </c>
      <c r="AA280" s="54">
        <v>0</v>
      </c>
      <c r="AB280" s="54">
        <v>0</v>
      </c>
    </row>
    <row r="281" spans="1:31" ht="14.45" customHeight="1">
      <c r="B281" s="57" t="s">
        <v>24</v>
      </c>
      <c r="C281" s="58" t="s">
        <v>25</v>
      </c>
      <c r="D281" s="56">
        <f>IF(B281="","",SUMPRODUCT((B$11:B281&lt;&gt;"")*1))</f>
        <v>212</v>
      </c>
      <c r="E281" s="54">
        <v>0</v>
      </c>
      <c r="F281" s="54">
        <v>0</v>
      </c>
      <c r="G281" s="54">
        <v>0.85</v>
      </c>
      <c r="H281" s="54">
        <v>75.599999999999994</v>
      </c>
      <c r="I281" s="54">
        <v>0</v>
      </c>
      <c r="J281" s="54">
        <v>0</v>
      </c>
      <c r="K281" s="54">
        <v>0</v>
      </c>
      <c r="L281" s="54">
        <v>0</v>
      </c>
      <c r="M281" s="54">
        <v>0</v>
      </c>
      <c r="N281" s="54">
        <v>0</v>
      </c>
      <c r="O281" s="54">
        <v>0</v>
      </c>
      <c r="P281" s="54">
        <v>0</v>
      </c>
      <c r="Q281" s="54">
        <v>0</v>
      </c>
      <c r="R281" s="54">
        <v>0</v>
      </c>
      <c r="S281" s="54">
        <v>0</v>
      </c>
      <c r="T281" s="54">
        <v>0</v>
      </c>
      <c r="U281" s="54">
        <v>0</v>
      </c>
      <c r="V281" s="54">
        <v>0</v>
      </c>
      <c r="W281" s="54">
        <v>0</v>
      </c>
      <c r="X281" s="54">
        <v>0</v>
      </c>
      <c r="Y281" s="54">
        <v>0</v>
      </c>
      <c r="Z281" s="54">
        <v>0</v>
      </c>
      <c r="AA281" s="54">
        <v>0</v>
      </c>
      <c r="AB281" s="54">
        <v>0</v>
      </c>
    </row>
    <row r="282" spans="1:31" ht="14.45" customHeight="1">
      <c r="B282" s="57" t="s">
        <v>27</v>
      </c>
      <c r="C282" s="58" t="s">
        <v>28</v>
      </c>
      <c r="D282" s="56">
        <f>IF(B282="","",SUMPRODUCT((B$11:B282&lt;&gt;"")*1))</f>
        <v>213</v>
      </c>
      <c r="E282" s="54">
        <v>0</v>
      </c>
      <c r="F282" s="54">
        <v>0</v>
      </c>
      <c r="G282" s="54">
        <v>0</v>
      </c>
      <c r="H282" s="54">
        <v>0</v>
      </c>
      <c r="I282" s="54">
        <v>0.67400000000000004</v>
      </c>
      <c r="J282" s="54">
        <v>176.63056379821958</v>
      </c>
      <c r="K282" s="54">
        <v>1.66</v>
      </c>
      <c r="L282" s="54">
        <v>172.7789156626506</v>
      </c>
      <c r="M282" s="54">
        <v>0</v>
      </c>
      <c r="N282" s="54">
        <v>0</v>
      </c>
      <c r="O282" s="54">
        <v>0</v>
      </c>
      <c r="P282" s="54">
        <v>0</v>
      </c>
      <c r="Q282" s="54">
        <v>8.7769999999999992</v>
      </c>
      <c r="R282" s="54">
        <v>209.72769739090805</v>
      </c>
      <c r="S282" s="54">
        <v>6.5220000000000002</v>
      </c>
      <c r="T282" s="54">
        <v>168.37703158540324</v>
      </c>
      <c r="U282" s="54">
        <v>5.0039999999999996</v>
      </c>
      <c r="V282" s="54">
        <v>161.99360511590729</v>
      </c>
      <c r="W282" s="54">
        <v>8.0000000000000002E-3</v>
      </c>
      <c r="X282" s="54">
        <v>106.625</v>
      </c>
      <c r="Y282" s="54">
        <v>0.24299999999999999</v>
      </c>
      <c r="Z282" s="54">
        <v>107.90946502057612</v>
      </c>
      <c r="AA282" s="54">
        <v>0</v>
      </c>
      <c r="AB282" s="54">
        <v>0</v>
      </c>
    </row>
    <row r="283" spans="1:31" ht="14.45" customHeight="1">
      <c r="B283" s="57" t="s">
        <v>57</v>
      </c>
      <c r="C283" s="58" t="s">
        <v>30</v>
      </c>
      <c r="D283" s="56">
        <f>IF(B283="","",SUMPRODUCT((B$11:B283&lt;&gt;"")*1))</f>
        <v>214</v>
      </c>
      <c r="E283" s="54">
        <v>6043.692</v>
      </c>
      <c r="F283" s="54">
        <v>310.36893359224791</v>
      </c>
      <c r="G283" s="54">
        <v>6329.7370000000001</v>
      </c>
      <c r="H283" s="54">
        <v>288.13168430220719</v>
      </c>
      <c r="I283" s="54">
        <v>6863.1289999999999</v>
      </c>
      <c r="J283" s="54">
        <v>297.9173043374239</v>
      </c>
      <c r="K283" s="54">
        <v>7906.9290000000001</v>
      </c>
      <c r="L283" s="54">
        <v>271.47878284982704</v>
      </c>
      <c r="M283" s="54">
        <v>7264.5739999999996</v>
      </c>
      <c r="N283" s="54">
        <v>248.08579525791876</v>
      </c>
      <c r="O283" s="54">
        <v>9005.3379999999997</v>
      </c>
      <c r="P283" s="54">
        <v>280.55246588190249</v>
      </c>
      <c r="Q283" s="54">
        <v>7826.0050000000001</v>
      </c>
      <c r="R283" s="54">
        <v>276.20611985297734</v>
      </c>
      <c r="S283" s="54">
        <v>10382.48</v>
      </c>
      <c r="T283" s="54">
        <v>245.23387148349912</v>
      </c>
      <c r="U283" s="54">
        <v>9195.4580000000005</v>
      </c>
      <c r="V283" s="54">
        <v>206.51540010296387</v>
      </c>
      <c r="W283" s="54">
        <v>7532.8310000000001</v>
      </c>
      <c r="X283" s="54">
        <v>232.37366004892451</v>
      </c>
      <c r="Y283" s="54">
        <v>6872.7380000000003</v>
      </c>
      <c r="Z283" s="54">
        <v>224.28450407974231</v>
      </c>
      <c r="AA283" s="54">
        <v>7000.6859999999997</v>
      </c>
      <c r="AB283" s="54">
        <v>243.94076651916683</v>
      </c>
    </row>
    <row r="284" spans="1:31" ht="14.45" customHeight="1">
      <c r="B284" s="59"/>
      <c r="C284" s="11"/>
      <c r="D284" s="56" t="str">
        <f>IF(B284="","",SUMPRODUCT((B$11:B284&lt;&gt;"")*1))</f>
        <v/>
      </c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</row>
    <row r="285" spans="1:31" ht="14.45" customHeight="1">
      <c r="B285" s="57" t="s">
        <v>63</v>
      </c>
      <c r="C285" s="11" t="s">
        <v>51</v>
      </c>
      <c r="D285" s="56">
        <f>IF(B285="","",SUMPRODUCT((B$11:B285&lt;&gt;"")*1))</f>
        <v>215</v>
      </c>
      <c r="E285" s="54">
        <v>3458.596</v>
      </c>
      <c r="F285" s="54">
        <v>290.41006032505675</v>
      </c>
      <c r="G285" s="54">
        <v>2268.1689999999999</v>
      </c>
      <c r="H285" s="54">
        <v>289.07220670064709</v>
      </c>
      <c r="I285" s="54">
        <v>1590.21</v>
      </c>
      <c r="J285" s="54">
        <v>279.87084221580801</v>
      </c>
      <c r="K285" s="54">
        <v>3207.616</v>
      </c>
      <c r="L285" s="54">
        <v>259.45163479668389</v>
      </c>
      <c r="M285" s="54">
        <v>3789.895</v>
      </c>
      <c r="N285" s="54">
        <v>239.61306869979248</v>
      </c>
      <c r="O285" s="54">
        <v>3081.904</v>
      </c>
      <c r="P285" s="54">
        <v>250.54274143516477</v>
      </c>
      <c r="Q285" s="54">
        <v>4248.0510000000004</v>
      </c>
      <c r="R285" s="54">
        <v>277.96826026806173</v>
      </c>
      <c r="S285" s="54">
        <v>2588.0889999999999</v>
      </c>
      <c r="T285" s="54">
        <v>239.67885146144511</v>
      </c>
      <c r="U285" s="54">
        <v>4284.2790000000005</v>
      </c>
      <c r="V285" s="54">
        <v>203.06495865465345</v>
      </c>
      <c r="W285" s="54">
        <v>2595.8330000000001</v>
      </c>
      <c r="X285" s="54">
        <v>237.62937677423781</v>
      </c>
      <c r="Y285" s="54">
        <v>3268.53</v>
      </c>
      <c r="Z285" s="54">
        <v>240.95055085925478</v>
      </c>
      <c r="AA285" s="54">
        <v>3486.2159999999999</v>
      </c>
      <c r="AB285" s="54">
        <v>250.11960245722008</v>
      </c>
    </row>
    <row r="286" spans="1:31" ht="14.45" customHeight="1">
      <c r="B286" s="57" t="s">
        <v>64</v>
      </c>
      <c r="C286" s="11" t="s">
        <v>51</v>
      </c>
      <c r="D286" s="56">
        <f>IF(B286="","",SUMPRODUCT((B$11:B286&lt;&gt;"")*1))</f>
        <v>216</v>
      </c>
      <c r="E286" s="54">
        <v>3364.0740000000001</v>
      </c>
      <c r="F286" s="54">
        <v>271.07370022181436</v>
      </c>
      <c r="G286" s="54">
        <v>2610.0929999999998</v>
      </c>
      <c r="H286" s="54">
        <v>258.30859015368418</v>
      </c>
      <c r="I286" s="54">
        <v>2799.4229999999998</v>
      </c>
      <c r="J286" s="54">
        <v>260.04177360834711</v>
      </c>
      <c r="K286" s="54">
        <v>4187.3760000000002</v>
      </c>
      <c r="L286" s="54">
        <v>232.14218474767969</v>
      </c>
      <c r="M286" s="54">
        <v>4034.8470000000002</v>
      </c>
      <c r="N286" s="54">
        <v>220.6478577750284</v>
      </c>
      <c r="O286" s="54">
        <v>3698.0720000000001</v>
      </c>
      <c r="P286" s="54">
        <v>268.99903571374489</v>
      </c>
      <c r="Q286" s="54">
        <v>1175.423</v>
      </c>
      <c r="R286" s="54">
        <v>266.59441239451667</v>
      </c>
      <c r="S286" s="54">
        <v>2578.2249999999999</v>
      </c>
      <c r="T286" s="54">
        <v>255.62652018345952</v>
      </c>
      <c r="U286" s="54">
        <v>2699.8530000000001</v>
      </c>
      <c r="V286" s="54">
        <v>198.79781973314843</v>
      </c>
      <c r="W286" s="54">
        <v>2664.4409999999998</v>
      </c>
      <c r="X286" s="54">
        <v>252.57877205762861</v>
      </c>
      <c r="Y286" s="54">
        <v>2545.5729999999999</v>
      </c>
      <c r="Z286" s="54">
        <v>240.98884534051859</v>
      </c>
      <c r="AA286" s="54">
        <v>2115.5230000000001</v>
      </c>
      <c r="AB286" s="54">
        <v>242.64358458877541</v>
      </c>
    </row>
    <row r="287" spans="1:31" ht="14.45" customHeight="1">
      <c r="B287" s="59"/>
      <c r="C287" s="11"/>
      <c r="D287" s="56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</row>
    <row r="288" spans="1:31" ht="14.45" customHeight="1">
      <c r="A288" s="50" t="s">
        <v>91</v>
      </c>
      <c r="B288" s="59"/>
      <c r="C288" s="11"/>
      <c r="D288" s="56" t="str">
        <f>IF(B288="","",SUMPRODUCT((B$11:B288&lt;&gt;"")*1))</f>
        <v/>
      </c>
      <c r="E288" s="53"/>
      <c r="F288" s="53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</row>
    <row r="289" spans="2:31" s="50" customFormat="1" ht="14.45" customHeight="1">
      <c r="B289" s="60" t="s">
        <v>92</v>
      </c>
      <c r="D289" s="56">
        <f>IF(B289="","",SUMPRODUCT((B$11:B289&lt;&gt;"")*1))</f>
        <v>217</v>
      </c>
      <c r="E289" s="53">
        <f>IF(SUM(E290:E334)&lt;0.001,"-",SUM(E290:E334))</f>
        <v>34615.408000000003</v>
      </c>
      <c r="F289" s="53">
        <f>IF(ISERR(SUMPRODUCT(E290:E334,F290:F334)/E289),"-",SUMPRODUCT(E290:E334,F290:F334)/E289)</f>
        <v>102.47033433781857</v>
      </c>
      <c r="G289" s="53">
        <f t="shared" ref="G289" si="39">IF(SUM(G290:G334)&lt;0.001,"-",SUM(G290:G334))</f>
        <v>39861.448000000011</v>
      </c>
      <c r="H289" s="53">
        <f t="shared" ref="H289" si="40">IF(ISERR(SUMPRODUCT(G290:G334,H290:H334)/G289),"-",SUMPRODUCT(G290:G334,H290:H334)/G289)</f>
        <v>94.168700268991699</v>
      </c>
      <c r="I289" s="53">
        <f t="shared" ref="I289" si="41">IF(SUM(I290:I334)&lt;0.001,"-",SUM(I290:I334))</f>
        <v>51902.607000000011</v>
      </c>
      <c r="J289" s="53">
        <f t="shared" ref="J289" si="42">IF(ISERR(SUMPRODUCT(I290:I334,J290:J334)/I289),"-",SUMPRODUCT(I290:I334,J290:J334)/I289)</f>
        <v>73.694221467526646</v>
      </c>
      <c r="K289" s="53">
        <f t="shared" ref="K289" si="43">IF(SUM(K290:K334)&lt;0.001,"-",SUM(K290:K334))</f>
        <v>72155.438999999984</v>
      </c>
      <c r="L289" s="53">
        <f t="shared" ref="L289" si="44">IF(ISERR(SUMPRODUCT(K290:K334,L290:L334)/K289),"-",SUMPRODUCT(K290:K334,L290:L334)/K289)</f>
        <v>77.902994436774236</v>
      </c>
      <c r="M289" s="53">
        <f t="shared" ref="M289" si="45">IF(SUM(M290:M334)&lt;0.001,"-",SUM(M290:M334))</f>
        <v>19468.768999999997</v>
      </c>
      <c r="N289" s="53">
        <f t="shared" ref="N289" si="46">IF(ISERR(SUMPRODUCT(M290:M334,N290:N334)/M289),"-",SUMPRODUCT(M290:M334,N290:N334)/M289)</f>
        <v>97.500128025557274</v>
      </c>
      <c r="O289" s="53">
        <f t="shared" ref="O289" si="47">IF(SUM(O290:O334)&lt;0.001,"-",SUM(O290:O334))</f>
        <v>46286.321000000004</v>
      </c>
      <c r="P289" s="53">
        <f t="shared" ref="P289" si="48">IF(ISERR(SUMPRODUCT(O290:O334,P290:P334)/O289),"-",SUMPRODUCT(O290:O334,P290:P334)/O289)</f>
        <v>61.483710381734596</v>
      </c>
      <c r="Q289" s="53">
        <f t="shared" ref="Q289" si="49">IF(SUM(Q290:Q334)&lt;0.001,"-",SUM(Q290:Q334))</f>
        <v>64077.341999999997</v>
      </c>
      <c r="R289" s="53">
        <f t="shared" ref="R289" si="50">IF(ISERR(SUMPRODUCT(Q290:Q334,R290:R334)/Q289),"-",SUMPRODUCT(Q290:Q334,R290:R334)/Q289)</f>
        <v>56.239045246290011</v>
      </c>
      <c r="S289" s="53">
        <f t="shared" ref="S289" si="51">IF(SUM(S290:S334)&lt;0.001,"-",SUM(S290:S334))</f>
        <v>22140.674000000003</v>
      </c>
      <c r="T289" s="53">
        <f t="shared" ref="T289" si="52">IF(ISERR(SUMPRODUCT(S290:S334,T290:T334)/S289),"-",SUMPRODUCT(S290:S334,T290:T334)/S289)</f>
        <v>57.697484819116148</v>
      </c>
      <c r="U289" s="53">
        <f t="shared" ref="U289" si="53">IF(SUM(U290:U334)&lt;0.001,"-",SUM(U290:U334))</f>
        <v>53088.192999999977</v>
      </c>
      <c r="V289" s="53">
        <f t="shared" ref="V289" si="54">IF(ISERR(SUMPRODUCT(U290:U334,V290:V334)/U289),"-",SUMPRODUCT(U290:U334,V290:V334)/U289)</f>
        <v>62.042738599145807</v>
      </c>
      <c r="W289" s="53">
        <f t="shared" ref="W289" si="55">IF(SUM(W290:W334)&lt;0.001,"-",SUM(W290:W334))</f>
        <v>41870.023000000001</v>
      </c>
      <c r="X289" s="53">
        <f t="shared" ref="X289" si="56">IF(ISERR(SUMPRODUCT(W290:W334,X290:X334)/W289),"-",SUMPRODUCT(W290:W334,X290:X334)/W289)</f>
        <v>61.65939755992013</v>
      </c>
      <c r="Y289" s="53">
        <f t="shared" ref="Y289" si="57">IF(SUM(Y290:Y334)&lt;0.001,"-",SUM(Y290:Y334))</f>
        <v>6592.2719999999999</v>
      </c>
      <c r="Z289" s="53">
        <f t="shared" ref="Z289" si="58">IF(ISERR(SUMPRODUCT(Y290:Y334,Z290:Z334)/Y289),"-",SUMPRODUCT(Y290:Y334,Z290:Z334)/Y289)</f>
        <v>83.391262223403388</v>
      </c>
      <c r="AA289" s="53">
        <f t="shared" ref="AA289" si="59">IF(SUM(AA290:AA334)&lt;0.001,"-",SUM(AA290:AA334))</f>
        <v>53897.665000000001</v>
      </c>
      <c r="AB289" s="53">
        <f t="shared" ref="AB289" si="60">IF(ISERR(SUMPRODUCT(AA290:AA334,AB290:AB334)/AA289),"-",SUMPRODUCT(AA290:AA334,AB290:AB334)/AA289)</f>
        <v>68.451918816891222</v>
      </c>
      <c r="AE289" s="11"/>
    </row>
    <row r="290" spans="2:31" ht="14.45" customHeight="1">
      <c r="B290" s="62" t="s">
        <v>11</v>
      </c>
      <c r="C290" s="62" t="s">
        <v>12</v>
      </c>
      <c r="D290" s="56">
        <f>IF(B290="","",SUMPRODUCT((B$11:B290&lt;&gt;"")*1))</f>
        <v>218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4">
        <v>0</v>
      </c>
      <c r="M290" s="54">
        <v>1.6E-2</v>
      </c>
      <c r="N290" s="54">
        <v>80</v>
      </c>
      <c r="O290" s="54">
        <v>3.6459999999999999</v>
      </c>
      <c r="P290" s="54">
        <v>76.318979703784976</v>
      </c>
      <c r="Q290" s="54">
        <v>35.859000000000002</v>
      </c>
      <c r="R290" s="54">
        <v>70.184082099333509</v>
      </c>
      <c r="S290" s="54">
        <v>23.588999999999999</v>
      </c>
      <c r="T290" s="54">
        <v>104.0747806180847</v>
      </c>
      <c r="U290" s="54">
        <v>0</v>
      </c>
      <c r="V290" s="54">
        <v>0</v>
      </c>
      <c r="W290" s="54">
        <v>0.88100000000000001</v>
      </c>
      <c r="X290" s="54">
        <v>51.157775255391606</v>
      </c>
      <c r="Y290" s="54">
        <v>81.290999999999997</v>
      </c>
      <c r="Z290" s="54">
        <v>58.669446802229032</v>
      </c>
      <c r="AA290" s="54">
        <v>112.348</v>
      </c>
      <c r="AB290" s="54">
        <v>61.026498023996865</v>
      </c>
    </row>
    <row r="291" spans="2:31" ht="14.45" customHeight="1">
      <c r="B291" s="12" t="s">
        <v>93</v>
      </c>
      <c r="C291" s="12" t="s">
        <v>12</v>
      </c>
      <c r="D291" s="56">
        <f>IF(B291="","",SUMPRODUCT((B$11:B291&lt;&gt;"")*1))</f>
        <v>219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4">
        <v>0</v>
      </c>
      <c r="M291" s="54">
        <v>0.49199999999999999</v>
      </c>
      <c r="N291" s="54">
        <v>42.869918699186989</v>
      </c>
      <c r="O291" s="54">
        <v>584.79899999999998</v>
      </c>
      <c r="P291" s="54">
        <v>75.772162743096345</v>
      </c>
      <c r="Q291" s="54">
        <v>1456.3219999999999</v>
      </c>
      <c r="R291" s="54">
        <v>69.499720528839092</v>
      </c>
      <c r="S291" s="54">
        <v>2287</v>
      </c>
      <c r="T291" s="54">
        <v>69.839983821600342</v>
      </c>
      <c r="U291" s="54">
        <v>2037.991</v>
      </c>
      <c r="V291" s="54">
        <v>74.35543729093996</v>
      </c>
      <c r="W291" s="54">
        <v>570.56500000000005</v>
      </c>
      <c r="X291" s="54">
        <v>80.360015072778737</v>
      </c>
      <c r="Y291" s="54">
        <v>106.84</v>
      </c>
      <c r="Z291" s="54">
        <v>74.062897791089483</v>
      </c>
      <c r="AA291" s="54">
        <v>46.076999999999998</v>
      </c>
      <c r="AB291" s="54">
        <v>79.460728780085503</v>
      </c>
    </row>
    <row r="292" spans="2:31" ht="14.45" customHeight="1">
      <c r="B292" s="57" t="s">
        <v>94</v>
      </c>
      <c r="C292" s="58" t="s">
        <v>12</v>
      </c>
      <c r="D292" s="56">
        <f>IF(B292="","",SUMPRODUCT((B$11:B292&lt;&gt;"")*1))</f>
        <v>220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4">
        <v>0</v>
      </c>
      <c r="M292" s="54">
        <v>0</v>
      </c>
      <c r="N292" s="54">
        <v>0</v>
      </c>
      <c r="O292" s="54">
        <v>18128.552</v>
      </c>
      <c r="P292" s="54">
        <v>48.943268938412729</v>
      </c>
      <c r="Q292" s="54">
        <v>45581.9</v>
      </c>
      <c r="R292" s="54">
        <v>49.527761699270982</v>
      </c>
      <c r="S292" s="54">
        <v>15096.485000000001</v>
      </c>
      <c r="T292" s="54">
        <v>49.25785439458258</v>
      </c>
      <c r="U292" s="54">
        <v>37495.758000000002</v>
      </c>
      <c r="V292" s="54">
        <v>61.875457885129293</v>
      </c>
      <c r="W292" s="54">
        <v>31142.973999999998</v>
      </c>
      <c r="X292" s="54">
        <v>53.812789491459618</v>
      </c>
      <c r="Y292" s="54">
        <v>719.03</v>
      </c>
      <c r="Z292" s="54">
        <v>54</v>
      </c>
      <c r="AA292" s="54">
        <v>0</v>
      </c>
      <c r="AB292" s="54">
        <v>0</v>
      </c>
    </row>
    <row r="293" spans="2:31" ht="14.45" customHeight="1">
      <c r="B293" s="57" t="s">
        <v>95</v>
      </c>
      <c r="C293" s="58" t="s">
        <v>12</v>
      </c>
      <c r="D293" s="56">
        <f>IF(B293="","",SUMPRODUCT((B$11:B293&lt;&gt;"")*1))</f>
        <v>221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4">
        <v>0</v>
      </c>
      <c r="M293" s="54">
        <v>205.59200000000001</v>
      </c>
      <c r="N293" s="54">
        <v>37.800001945600997</v>
      </c>
      <c r="O293" s="54">
        <v>0.05</v>
      </c>
      <c r="P293" s="54">
        <v>108</v>
      </c>
      <c r="Q293" s="54">
        <v>0</v>
      </c>
      <c r="R293" s="54">
        <v>0</v>
      </c>
      <c r="S293" s="54">
        <v>0</v>
      </c>
      <c r="T293" s="54">
        <v>0</v>
      </c>
      <c r="U293" s="54">
        <v>1.7999999999999999E-2</v>
      </c>
      <c r="V293" s="54">
        <v>120</v>
      </c>
      <c r="W293" s="54">
        <v>3.3</v>
      </c>
      <c r="X293" s="54">
        <v>38.781212121212121</v>
      </c>
      <c r="Y293" s="54">
        <v>32.219000000000001</v>
      </c>
      <c r="Z293" s="54">
        <v>37.850119494708089</v>
      </c>
      <c r="AA293" s="54">
        <v>0</v>
      </c>
      <c r="AB293" s="54">
        <v>0</v>
      </c>
    </row>
    <row r="294" spans="2:31" ht="14.45" customHeight="1">
      <c r="B294" s="57"/>
      <c r="C294" s="58"/>
      <c r="D294" s="56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</row>
    <row r="295" spans="2:31" ht="14.45" customHeight="1">
      <c r="B295" s="57" t="s">
        <v>96</v>
      </c>
      <c r="C295" s="58" t="s">
        <v>12</v>
      </c>
      <c r="D295" s="56">
        <f>IF(B295="","",SUMPRODUCT((B$11:B295&lt;&gt;"")*1))</f>
        <v>222</v>
      </c>
      <c r="E295" s="54">
        <v>0.08</v>
      </c>
      <c r="F295" s="54">
        <v>143.1</v>
      </c>
      <c r="G295" s="54">
        <v>0.28499999999999998</v>
      </c>
      <c r="H295" s="54">
        <v>201.6</v>
      </c>
      <c r="I295" s="54">
        <v>1.635</v>
      </c>
      <c r="J295" s="54">
        <v>130.10214067278287</v>
      </c>
      <c r="K295" s="54">
        <v>0.15</v>
      </c>
      <c r="L295" s="54">
        <v>204.48</v>
      </c>
      <c r="M295" s="54">
        <v>0</v>
      </c>
      <c r="N295" s="54">
        <v>0</v>
      </c>
      <c r="O295" s="54">
        <v>0</v>
      </c>
      <c r="P295" s="54">
        <v>0</v>
      </c>
      <c r="Q295" s="54">
        <v>0</v>
      </c>
      <c r="R295" s="54">
        <v>0</v>
      </c>
      <c r="S295" s="54">
        <v>0</v>
      </c>
      <c r="T295" s="54">
        <v>0</v>
      </c>
      <c r="U295" s="54">
        <v>0</v>
      </c>
      <c r="V295" s="54">
        <v>0</v>
      </c>
      <c r="W295" s="54">
        <v>0</v>
      </c>
      <c r="X295" s="54">
        <v>0</v>
      </c>
      <c r="Y295" s="54">
        <v>0</v>
      </c>
      <c r="Z295" s="54">
        <v>0</v>
      </c>
      <c r="AA295" s="54">
        <v>0</v>
      </c>
      <c r="AB295" s="54">
        <v>0</v>
      </c>
    </row>
    <row r="296" spans="2:31" ht="14.45" customHeight="1">
      <c r="B296" s="57" t="s">
        <v>13</v>
      </c>
      <c r="C296" s="58" t="s">
        <v>14</v>
      </c>
      <c r="D296" s="56">
        <f>IF(B296="","",SUMPRODUCT((B$11:B296&lt;&gt;"")*1))</f>
        <v>223</v>
      </c>
      <c r="E296" s="54">
        <v>241</v>
      </c>
      <c r="F296" s="54">
        <v>100.53112033195021</v>
      </c>
      <c r="G296" s="54">
        <v>6</v>
      </c>
      <c r="H296" s="54">
        <v>41</v>
      </c>
      <c r="I296" s="54">
        <v>0</v>
      </c>
      <c r="J296" s="54">
        <v>0</v>
      </c>
      <c r="K296" s="54">
        <v>317</v>
      </c>
      <c r="L296" s="54">
        <v>66.324921135646676</v>
      </c>
      <c r="M296" s="54">
        <v>51</v>
      </c>
      <c r="N296" s="54">
        <v>59.2156862745098</v>
      </c>
      <c r="O296" s="54">
        <v>16635</v>
      </c>
      <c r="P296" s="54">
        <v>57.386774872257284</v>
      </c>
      <c r="Q296" s="54">
        <v>10590</v>
      </c>
      <c r="R296" s="54">
        <v>61.205004721435316</v>
      </c>
      <c r="S296" s="54">
        <v>64</v>
      </c>
      <c r="T296" s="54">
        <v>83.171875</v>
      </c>
      <c r="U296" s="54">
        <v>625</v>
      </c>
      <c r="V296" s="54">
        <v>65.190399999999997</v>
      </c>
      <c r="W296" s="54">
        <v>277</v>
      </c>
      <c r="X296" s="54">
        <v>58.306859205776178</v>
      </c>
      <c r="Y296" s="54">
        <v>1219</v>
      </c>
      <c r="Z296" s="54">
        <v>58.488925348646426</v>
      </c>
      <c r="AA296" s="54">
        <v>8502</v>
      </c>
      <c r="AB296" s="54">
        <v>57.023406257351212</v>
      </c>
    </row>
    <row r="297" spans="2:31" ht="14.45" customHeight="1">
      <c r="B297" s="57" t="s">
        <v>15</v>
      </c>
      <c r="C297" s="58" t="s">
        <v>16</v>
      </c>
      <c r="D297" s="56">
        <f>IF(B297="","",SUMPRODUCT((B$11:B297&lt;&gt;"")*1))</f>
        <v>224</v>
      </c>
      <c r="E297" s="54">
        <v>1360.1780000000001</v>
      </c>
      <c r="F297" s="54">
        <v>89.658718197177137</v>
      </c>
      <c r="G297" s="54">
        <v>167.65199999999999</v>
      </c>
      <c r="H297" s="54">
        <v>92.274175076945099</v>
      </c>
      <c r="I297" s="54">
        <v>1.0999999999999999E-2</v>
      </c>
      <c r="J297" s="54">
        <v>10.818181818181818</v>
      </c>
      <c r="K297" s="54">
        <v>3.3370000000000002</v>
      </c>
      <c r="L297" s="54">
        <v>13.687743482169612</v>
      </c>
      <c r="M297" s="54">
        <v>27.14</v>
      </c>
      <c r="N297" s="54">
        <v>83.342815033161386</v>
      </c>
      <c r="O297" s="54">
        <v>404.26600000000002</v>
      </c>
      <c r="P297" s="54">
        <v>62.972733299362304</v>
      </c>
      <c r="Q297" s="54">
        <v>84.968999999999994</v>
      </c>
      <c r="R297" s="54">
        <v>81.920135578858179</v>
      </c>
      <c r="S297" s="54">
        <v>8.06</v>
      </c>
      <c r="T297" s="54">
        <v>116.38697270471465</v>
      </c>
      <c r="U297" s="54">
        <v>100.726</v>
      </c>
      <c r="V297" s="54">
        <v>77.780017076028031</v>
      </c>
      <c r="W297" s="54">
        <v>19.742999999999999</v>
      </c>
      <c r="X297" s="54">
        <v>52.550473585574636</v>
      </c>
      <c r="Y297" s="54">
        <v>188.54900000000001</v>
      </c>
      <c r="Z297" s="54">
        <v>66.447544139719653</v>
      </c>
      <c r="AA297" s="54">
        <v>621.673</v>
      </c>
      <c r="AB297" s="54">
        <v>42.547693079802407</v>
      </c>
    </row>
    <row r="298" spans="2:31" ht="14.45" customHeight="1">
      <c r="B298" s="57" t="s">
        <v>17</v>
      </c>
      <c r="C298" s="58" t="s">
        <v>16</v>
      </c>
      <c r="D298" s="56">
        <f>IF(B298="","",SUMPRODUCT((B$11:B298&lt;&gt;"")*1))</f>
        <v>225</v>
      </c>
      <c r="E298" s="54">
        <v>380.56900000000002</v>
      </c>
      <c r="F298" s="54">
        <v>103.4431390891008</v>
      </c>
      <c r="G298" s="54">
        <v>1E-3</v>
      </c>
      <c r="H298" s="54">
        <v>216</v>
      </c>
      <c r="I298" s="54">
        <v>0</v>
      </c>
      <c r="J298" s="54">
        <v>0</v>
      </c>
      <c r="K298" s="54">
        <v>153.93700000000001</v>
      </c>
      <c r="L298" s="54">
        <v>78.979946341685235</v>
      </c>
      <c r="M298" s="54">
        <v>277.113</v>
      </c>
      <c r="N298" s="54">
        <v>92.122213681783251</v>
      </c>
      <c r="O298" s="54">
        <v>277.49</v>
      </c>
      <c r="P298" s="54">
        <v>71.426815380734439</v>
      </c>
      <c r="Q298" s="54">
        <v>15.355</v>
      </c>
      <c r="R298" s="54">
        <v>61.398371865841739</v>
      </c>
      <c r="S298" s="54">
        <v>7.2930000000000001</v>
      </c>
      <c r="T298" s="54">
        <v>43.978335390100099</v>
      </c>
      <c r="U298" s="54">
        <v>0.109</v>
      </c>
      <c r="V298" s="54">
        <v>31.412844036697248</v>
      </c>
      <c r="W298" s="54">
        <v>3.7999999999999999E-2</v>
      </c>
      <c r="X298" s="54">
        <v>49.026315789473685</v>
      </c>
      <c r="Y298" s="54">
        <v>31.687999999999999</v>
      </c>
      <c r="Z298" s="54">
        <v>74.25536480686695</v>
      </c>
      <c r="AA298" s="54">
        <v>1671.2449999999999</v>
      </c>
      <c r="AB298" s="54">
        <v>57.324859610649547</v>
      </c>
    </row>
    <row r="299" spans="2:31" ht="14.45" customHeight="1">
      <c r="B299" s="57" t="s">
        <v>18</v>
      </c>
      <c r="C299" s="58" t="s">
        <v>16</v>
      </c>
      <c r="D299" s="56">
        <f>IF(B299="","",SUMPRODUCT((B$11:B299&lt;&gt;"")*1))</f>
        <v>226</v>
      </c>
      <c r="E299" s="54">
        <v>2972.1990000000001</v>
      </c>
      <c r="F299" s="54">
        <v>120.0178006250591</v>
      </c>
      <c r="G299" s="54">
        <v>2783.5790000000002</v>
      </c>
      <c r="H299" s="54">
        <v>98.744325560725954</v>
      </c>
      <c r="I299" s="54">
        <v>5.6859999999999999</v>
      </c>
      <c r="J299" s="54">
        <v>88.094266619767851</v>
      </c>
      <c r="K299" s="54">
        <v>430.22899999999998</v>
      </c>
      <c r="L299" s="54">
        <v>76.926064956104767</v>
      </c>
      <c r="M299" s="54">
        <v>149.44200000000001</v>
      </c>
      <c r="N299" s="54">
        <v>136.47647247761674</v>
      </c>
      <c r="O299" s="54">
        <v>791.14400000000001</v>
      </c>
      <c r="P299" s="54">
        <v>74.022562264265417</v>
      </c>
      <c r="Q299" s="54">
        <v>131.36099999999999</v>
      </c>
      <c r="R299" s="54">
        <v>134.43906486704577</v>
      </c>
      <c r="S299" s="54">
        <v>15.018000000000001</v>
      </c>
      <c r="T299" s="54">
        <v>98.265548009055792</v>
      </c>
      <c r="U299" s="54">
        <v>1.7190000000000001</v>
      </c>
      <c r="V299" s="54">
        <v>61.1803374054683</v>
      </c>
      <c r="W299" s="54">
        <v>4.2359999999999998</v>
      </c>
      <c r="X299" s="54">
        <v>33.511567516525027</v>
      </c>
      <c r="Y299" s="54">
        <v>337.60899999999998</v>
      </c>
      <c r="Z299" s="54">
        <v>120.5523964112331</v>
      </c>
      <c r="AA299" s="54">
        <v>4047.902</v>
      </c>
      <c r="AB299" s="54">
        <v>73.022201377404883</v>
      </c>
    </row>
    <row r="300" spans="2:31" ht="14.45" customHeight="1">
      <c r="B300" s="57"/>
      <c r="C300" s="58"/>
      <c r="D300" s="56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</row>
    <row r="301" spans="2:31" ht="14.45" customHeight="1">
      <c r="B301" s="57" t="s">
        <v>19</v>
      </c>
      <c r="C301" s="58" t="s">
        <v>20</v>
      </c>
      <c r="D301" s="56">
        <f>IF(B301="","",SUMPRODUCT((B$11:B301&lt;&gt;"")*1))</f>
        <v>227</v>
      </c>
      <c r="E301" s="54">
        <v>2538.1889999999999</v>
      </c>
      <c r="F301" s="54">
        <v>106.10121547292184</v>
      </c>
      <c r="G301" s="54">
        <v>1785.8689999999999</v>
      </c>
      <c r="H301" s="54">
        <v>95.399871995090336</v>
      </c>
      <c r="I301" s="54">
        <v>368.06</v>
      </c>
      <c r="J301" s="54">
        <v>87.321393251100361</v>
      </c>
      <c r="K301" s="54">
        <v>916.91200000000003</v>
      </c>
      <c r="L301" s="54">
        <v>79.659322813966881</v>
      </c>
      <c r="M301" s="54">
        <v>39.582000000000001</v>
      </c>
      <c r="N301" s="54">
        <v>97.645343843161044</v>
      </c>
      <c r="O301" s="54">
        <v>795.06799999999998</v>
      </c>
      <c r="P301" s="54">
        <v>69.055951189080673</v>
      </c>
      <c r="Q301" s="54">
        <v>424.072</v>
      </c>
      <c r="R301" s="54">
        <v>69.561746590201665</v>
      </c>
      <c r="S301" s="54">
        <v>41.713000000000001</v>
      </c>
      <c r="T301" s="54">
        <v>59.855033203078179</v>
      </c>
      <c r="U301" s="54">
        <v>3.7320000000000002</v>
      </c>
      <c r="V301" s="54">
        <v>40.005894962486607</v>
      </c>
      <c r="W301" s="54">
        <v>23.794</v>
      </c>
      <c r="X301" s="54">
        <v>19.87328738337396</v>
      </c>
      <c r="Y301" s="54">
        <v>7.399</v>
      </c>
      <c r="Z301" s="54">
        <v>27.442627382078658</v>
      </c>
      <c r="AA301" s="54">
        <v>2278.5639999999999</v>
      </c>
      <c r="AB301" s="54">
        <v>80.39246209454727</v>
      </c>
    </row>
    <row r="302" spans="2:31" ht="14.45" customHeight="1">
      <c r="B302" s="57" t="s">
        <v>21</v>
      </c>
      <c r="C302" s="58" t="s">
        <v>20</v>
      </c>
      <c r="D302" s="56">
        <f>IF(B302="","",SUMPRODUCT((B$11:B302&lt;&gt;"")*1))</f>
        <v>228</v>
      </c>
      <c r="E302" s="54">
        <v>2078.4859999999999</v>
      </c>
      <c r="F302" s="54">
        <v>110.17489461078881</v>
      </c>
      <c r="G302" s="54">
        <v>1696.33</v>
      </c>
      <c r="H302" s="54">
        <v>89.916187887969912</v>
      </c>
      <c r="I302" s="54">
        <v>454.65800000000002</v>
      </c>
      <c r="J302" s="54">
        <v>91.428926797724884</v>
      </c>
      <c r="K302" s="54">
        <v>2981.11</v>
      </c>
      <c r="L302" s="54">
        <v>79.483583296154791</v>
      </c>
      <c r="M302" s="54">
        <v>259.91399999999999</v>
      </c>
      <c r="N302" s="54">
        <v>87.504474556968844</v>
      </c>
      <c r="O302" s="54">
        <v>92.703999999999994</v>
      </c>
      <c r="P302" s="54">
        <v>84.815283051432516</v>
      </c>
      <c r="Q302" s="54">
        <v>27.239000000000001</v>
      </c>
      <c r="R302" s="54">
        <v>237.67072946877639</v>
      </c>
      <c r="S302" s="54">
        <v>28.824000000000002</v>
      </c>
      <c r="T302" s="54">
        <v>84.865459339439354</v>
      </c>
      <c r="U302" s="54">
        <v>5.58</v>
      </c>
      <c r="V302" s="54">
        <v>65.831899641577067</v>
      </c>
      <c r="W302" s="54">
        <v>7.0039999999999996</v>
      </c>
      <c r="X302" s="54">
        <v>40.41761850371217</v>
      </c>
      <c r="Y302" s="54">
        <v>0.64500000000000002</v>
      </c>
      <c r="Z302" s="54">
        <v>43.710077519379844</v>
      </c>
      <c r="AA302" s="54">
        <v>1353.818</v>
      </c>
      <c r="AB302" s="54">
        <v>65.832901468291894</v>
      </c>
    </row>
    <row r="303" spans="2:31" ht="14.45" customHeight="1">
      <c r="B303" s="57" t="s">
        <v>22</v>
      </c>
      <c r="C303" s="58" t="s">
        <v>20</v>
      </c>
      <c r="D303" s="56">
        <f>IF(B303="","",SUMPRODUCT((B$11:B303&lt;&gt;"")*1))</f>
        <v>229</v>
      </c>
      <c r="E303" s="54">
        <v>5309.5339999999997</v>
      </c>
      <c r="F303" s="54">
        <v>89.049834316909923</v>
      </c>
      <c r="G303" s="54">
        <v>3885.2779999999998</v>
      </c>
      <c r="H303" s="54">
        <v>89.768935453267432</v>
      </c>
      <c r="I303" s="54">
        <v>1894.2280000000001</v>
      </c>
      <c r="J303" s="54">
        <v>81.516906623701061</v>
      </c>
      <c r="K303" s="54">
        <v>5684.4390000000003</v>
      </c>
      <c r="L303" s="54">
        <v>77.227644979566151</v>
      </c>
      <c r="M303" s="54">
        <v>3371.069</v>
      </c>
      <c r="N303" s="54">
        <v>91.575561342707616</v>
      </c>
      <c r="O303" s="54">
        <v>3812.4679999999998</v>
      </c>
      <c r="P303" s="54">
        <v>80.890200521027324</v>
      </c>
      <c r="Q303" s="54">
        <v>989.31700000000001</v>
      </c>
      <c r="R303" s="54">
        <v>73.40241601023736</v>
      </c>
      <c r="S303" s="54">
        <v>418.16699999999997</v>
      </c>
      <c r="T303" s="54">
        <v>87.804439374699584</v>
      </c>
      <c r="U303" s="54">
        <v>136.733</v>
      </c>
      <c r="V303" s="54">
        <v>75.269298559967226</v>
      </c>
      <c r="W303" s="54">
        <v>116.453</v>
      </c>
      <c r="X303" s="54">
        <v>50.673250152422007</v>
      </c>
      <c r="Y303" s="54">
        <v>857.49900000000002</v>
      </c>
      <c r="Z303" s="54">
        <v>76.731542544072937</v>
      </c>
      <c r="AA303" s="54">
        <v>6985.0879999999997</v>
      </c>
      <c r="AB303" s="54">
        <v>71.12958333524216</v>
      </c>
    </row>
    <row r="304" spans="2:31" ht="14.45" customHeight="1">
      <c r="B304" s="57" t="s">
        <v>23</v>
      </c>
      <c r="C304" s="58" t="s">
        <v>20</v>
      </c>
      <c r="D304" s="56">
        <f>IF(B304="","",SUMPRODUCT((B$11:B304&lt;&gt;"")*1))</f>
        <v>230</v>
      </c>
      <c r="E304" s="54">
        <v>80.263000000000005</v>
      </c>
      <c r="F304" s="54">
        <v>86.14817537345975</v>
      </c>
      <c r="G304" s="54">
        <v>61.188000000000002</v>
      </c>
      <c r="H304" s="54">
        <v>75.600003268614756</v>
      </c>
      <c r="I304" s="54">
        <v>0</v>
      </c>
      <c r="J304" s="54">
        <v>0</v>
      </c>
      <c r="K304" s="54">
        <v>51.000999999999998</v>
      </c>
      <c r="L304" s="54">
        <v>78.606792023685813</v>
      </c>
      <c r="M304" s="54">
        <v>0</v>
      </c>
      <c r="N304" s="54">
        <v>0</v>
      </c>
      <c r="O304" s="54">
        <v>0</v>
      </c>
      <c r="P304" s="54">
        <v>0</v>
      </c>
      <c r="Q304" s="54">
        <v>0</v>
      </c>
      <c r="R304" s="54">
        <v>0</v>
      </c>
      <c r="S304" s="54">
        <v>0</v>
      </c>
      <c r="T304" s="54">
        <v>0</v>
      </c>
      <c r="U304" s="54">
        <v>1E-3</v>
      </c>
      <c r="V304" s="54">
        <v>108</v>
      </c>
      <c r="W304" s="54">
        <v>0</v>
      </c>
      <c r="X304" s="54">
        <v>0</v>
      </c>
      <c r="Y304" s="54">
        <v>0</v>
      </c>
      <c r="Z304" s="54">
        <v>0</v>
      </c>
      <c r="AA304" s="54">
        <v>0</v>
      </c>
      <c r="AB304" s="54">
        <v>0</v>
      </c>
    </row>
    <row r="305" spans="2:28" ht="14.45" customHeight="1">
      <c r="B305" s="57" t="s">
        <v>60</v>
      </c>
      <c r="C305" s="58" t="s">
        <v>61</v>
      </c>
      <c r="D305" s="56">
        <f>IF(B305="","",SUMPRODUCT((B$11:B305&lt;&gt;"")*1))</f>
        <v>231</v>
      </c>
      <c r="E305" s="54">
        <v>633.84699999999998</v>
      </c>
      <c r="F305" s="54">
        <v>94.314607468363818</v>
      </c>
      <c r="G305" s="54">
        <v>458.67</v>
      </c>
      <c r="H305" s="54">
        <v>92.006660562059864</v>
      </c>
      <c r="I305" s="54">
        <v>141.83500000000001</v>
      </c>
      <c r="J305" s="54">
        <v>92.274177741742164</v>
      </c>
      <c r="K305" s="54">
        <v>745.86500000000001</v>
      </c>
      <c r="L305" s="54">
        <v>83.734051068222797</v>
      </c>
      <c r="M305" s="54">
        <v>105.613</v>
      </c>
      <c r="N305" s="54">
        <v>96.32944807930842</v>
      </c>
      <c r="O305" s="54">
        <v>0</v>
      </c>
      <c r="P305" s="54">
        <v>0</v>
      </c>
      <c r="Q305" s="54">
        <v>0</v>
      </c>
      <c r="R305" s="54">
        <v>0</v>
      </c>
      <c r="S305" s="54">
        <v>0</v>
      </c>
      <c r="T305" s="54">
        <v>0</v>
      </c>
      <c r="U305" s="54">
        <v>0</v>
      </c>
      <c r="V305" s="54">
        <v>0</v>
      </c>
      <c r="W305" s="54">
        <v>0</v>
      </c>
      <c r="X305" s="54">
        <v>0</v>
      </c>
      <c r="Y305" s="54">
        <v>0</v>
      </c>
      <c r="Z305" s="54">
        <v>0</v>
      </c>
      <c r="AA305" s="54">
        <v>494.24200000000002</v>
      </c>
      <c r="AB305" s="54">
        <v>68.354886877278744</v>
      </c>
    </row>
    <row r="306" spans="2:28" ht="14.45" customHeight="1">
      <c r="B306" s="57"/>
      <c r="C306" s="58"/>
      <c r="D306" s="56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</row>
    <row r="307" spans="2:28" ht="14.45" customHeight="1">
      <c r="B307" s="57" t="s">
        <v>97</v>
      </c>
      <c r="C307" s="58" t="s">
        <v>98</v>
      </c>
      <c r="D307" s="56">
        <f>IF(B307="","",SUMPRODUCT((B$11:B307&lt;&gt;"")*1))</f>
        <v>232</v>
      </c>
      <c r="E307" s="54">
        <v>75</v>
      </c>
      <c r="F307" s="54">
        <v>81.763199999999998</v>
      </c>
      <c r="G307" s="54">
        <v>349</v>
      </c>
      <c r="H307" s="54">
        <v>75.262693409742113</v>
      </c>
      <c r="I307" s="54">
        <v>633</v>
      </c>
      <c r="J307" s="54">
        <v>82.540663507109002</v>
      </c>
      <c r="K307" s="54">
        <v>810</v>
      </c>
      <c r="L307" s="54">
        <v>81.477333333333334</v>
      </c>
      <c r="M307" s="54">
        <v>164</v>
      </c>
      <c r="N307" s="54">
        <v>96.501951219512193</v>
      </c>
      <c r="O307" s="54">
        <v>0</v>
      </c>
      <c r="P307" s="54">
        <v>0</v>
      </c>
      <c r="Q307" s="54">
        <v>0</v>
      </c>
      <c r="R307" s="54">
        <v>0</v>
      </c>
      <c r="S307" s="54">
        <v>0</v>
      </c>
      <c r="T307" s="54">
        <v>0</v>
      </c>
      <c r="U307" s="54">
        <v>0</v>
      </c>
      <c r="V307" s="54">
        <v>0</v>
      </c>
      <c r="W307" s="54">
        <v>0</v>
      </c>
      <c r="X307" s="54">
        <v>0</v>
      </c>
      <c r="Y307" s="54">
        <v>0</v>
      </c>
      <c r="Z307" s="54">
        <v>0</v>
      </c>
      <c r="AA307" s="54">
        <v>366</v>
      </c>
      <c r="AB307" s="54">
        <v>54</v>
      </c>
    </row>
    <row r="308" spans="2:28" ht="14.45" customHeight="1">
      <c r="B308" s="57" t="s">
        <v>99</v>
      </c>
      <c r="C308" s="58" t="s">
        <v>98</v>
      </c>
      <c r="D308" s="56">
        <f>IF(B308="","",SUMPRODUCT((B$11:B308&lt;&gt;"")*1))</f>
        <v>233</v>
      </c>
      <c r="E308" s="54">
        <v>871.61699999999996</v>
      </c>
      <c r="F308" s="54">
        <v>94.747650630953729</v>
      </c>
      <c r="G308" s="54">
        <v>3790.4989999999998</v>
      </c>
      <c r="H308" s="54">
        <v>88.695496555994339</v>
      </c>
      <c r="I308" s="54">
        <v>1337.066</v>
      </c>
      <c r="J308" s="54">
        <v>84.125012527429462</v>
      </c>
      <c r="K308" s="54">
        <v>655.11900000000003</v>
      </c>
      <c r="L308" s="54">
        <v>85.78704174356109</v>
      </c>
      <c r="M308" s="54">
        <v>0</v>
      </c>
      <c r="N308" s="54">
        <v>0</v>
      </c>
      <c r="O308" s="54">
        <v>0</v>
      </c>
      <c r="P308" s="54">
        <v>0</v>
      </c>
      <c r="Q308" s="54">
        <v>0</v>
      </c>
      <c r="R308" s="54">
        <v>0</v>
      </c>
      <c r="S308" s="54">
        <v>0</v>
      </c>
      <c r="T308" s="54">
        <v>0</v>
      </c>
      <c r="U308" s="54">
        <v>0</v>
      </c>
      <c r="V308" s="54">
        <v>0</v>
      </c>
      <c r="W308" s="54">
        <v>0</v>
      </c>
      <c r="X308" s="54">
        <v>0</v>
      </c>
      <c r="Y308" s="54">
        <v>0</v>
      </c>
      <c r="Z308" s="54">
        <v>0</v>
      </c>
      <c r="AA308" s="54">
        <v>5999.1</v>
      </c>
      <c r="AB308" s="54">
        <v>66.689142871430718</v>
      </c>
    </row>
    <row r="309" spans="2:28" ht="14.45" customHeight="1">
      <c r="B309" s="57" t="s">
        <v>24</v>
      </c>
      <c r="C309" s="58" t="s">
        <v>25</v>
      </c>
      <c r="D309" s="56">
        <f>IF(B309="","",SUMPRODUCT((B$11:B309&lt;&gt;"")*1))</f>
        <v>234</v>
      </c>
      <c r="E309" s="54">
        <v>17978.042000000001</v>
      </c>
      <c r="F309" s="54">
        <v>103.08643761094784</v>
      </c>
      <c r="G309" s="54">
        <v>20965.112000000001</v>
      </c>
      <c r="H309" s="54">
        <v>93.273398205552155</v>
      </c>
      <c r="I309" s="54">
        <v>19262.451000000001</v>
      </c>
      <c r="J309" s="54">
        <v>90.238420230115054</v>
      </c>
      <c r="K309" s="54">
        <v>30330.638999999999</v>
      </c>
      <c r="L309" s="54">
        <v>89.191784287828554</v>
      </c>
      <c r="M309" s="54">
        <v>7116.1310000000003</v>
      </c>
      <c r="N309" s="54">
        <v>115.99757438417026</v>
      </c>
      <c r="O309" s="54">
        <v>1857.9659999999999</v>
      </c>
      <c r="P309" s="54">
        <v>117.00309801148137</v>
      </c>
      <c r="Q309" s="54">
        <v>1525.0050000000001</v>
      </c>
      <c r="R309" s="54">
        <v>118.1166907649483</v>
      </c>
      <c r="S309" s="54">
        <v>8.6010000000000009</v>
      </c>
      <c r="T309" s="54">
        <v>85.646901523078711</v>
      </c>
      <c r="U309" s="54">
        <v>0</v>
      </c>
      <c r="V309" s="54">
        <v>0</v>
      </c>
      <c r="W309" s="54">
        <v>140.22900000000001</v>
      </c>
      <c r="X309" s="54">
        <v>179.37353899692647</v>
      </c>
      <c r="Y309" s="54">
        <v>286.34800000000001</v>
      </c>
      <c r="Z309" s="54">
        <v>116.9052027602777</v>
      </c>
      <c r="AA309" s="54">
        <v>21263.830999999998</v>
      </c>
      <c r="AB309" s="54">
        <v>72.023598334655688</v>
      </c>
    </row>
    <row r="310" spans="2:28" ht="14.45" customHeight="1">
      <c r="B310" s="57" t="s">
        <v>27</v>
      </c>
      <c r="C310" s="58" t="s">
        <v>28</v>
      </c>
      <c r="D310" s="56">
        <f>IF(B310="","",SUMPRODUCT((B$11:B310&lt;&gt;"")*1))</f>
        <v>235</v>
      </c>
      <c r="E310" s="54">
        <v>0</v>
      </c>
      <c r="F310" s="54">
        <v>0</v>
      </c>
      <c r="G310" s="54">
        <v>70.709000000000003</v>
      </c>
      <c r="H310" s="54">
        <v>45.950840769916134</v>
      </c>
      <c r="I310" s="54">
        <v>11.135</v>
      </c>
      <c r="J310" s="54">
        <v>45.032869330938482</v>
      </c>
      <c r="K310" s="54">
        <v>6.6459999999999999</v>
      </c>
      <c r="L310" s="54">
        <v>45.469003912127597</v>
      </c>
      <c r="M310" s="54">
        <v>120.283</v>
      </c>
      <c r="N310" s="54">
        <v>57.157902613004332</v>
      </c>
      <c r="O310" s="54">
        <v>46.957999999999998</v>
      </c>
      <c r="P310" s="54">
        <v>83.528855573065286</v>
      </c>
      <c r="Q310" s="54">
        <v>0.97699999999999998</v>
      </c>
      <c r="R310" s="54">
        <v>32.239508700102355</v>
      </c>
      <c r="S310" s="54">
        <v>0.26900000000000002</v>
      </c>
      <c r="T310" s="54">
        <v>60.368029739776951</v>
      </c>
      <c r="U310" s="54">
        <v>0</v>
      </c>
      <c r="V310" s="54">
        <v>0</v>
      </c>
      <c r="W310" s="54">
        <v>0</v>
      </c>
      <c r="X310" s="54">
        <v>0</v>
      </c>
      <c r="Y310" s="54">
        <v>0</v>
      </c>
      <c r="Z310" s="54">
        <v>0</v>
      </c>
      <c r="AA310" s="54">
        <v>0</v>
      </c>
      <c r="AB310" s="54">
        <v>0</v>
      </c>
    </row>
    <row r="311" spans="2:28" ht="14.45" customHeight="1">
      <c r="B311" s="57" t="s">
        <v>29</v>
      </c>
      <c r="C311" s="58" t="s">
        <v>30</v>
      </c>
      <c r="D311" s="56">
        <f>IF(B311="","",SUMPRODUCT((B$11:B311&lt;&gt;"")*1))</f>
        <v>236</v>
      </c>
      <c r="E311" s="54">
        <v>41.097999999999999</v>
      </c>
      <c r="F311" s="54">
        <v>100.04048858825247</v>
      </c>
      <c r="G311" s="54">
        <v>62.604999999999997</v>
      </c>
      <c r="H311" s="54">
        <v>182.17223863908634</v>
      </c>
      <c r="I311" s="54">
        <v>1258.7929999999999</v>
      </c>
      <c r="J311" s="54">
        <v>64.186841680880008</v>
      </c>
      <c r="K311" s="54">
        <v>1339.886</v>
      </c>
      <c r="L311" s="54">
        <v>55.966715078745501</v>
      </c>
      <c r="M311" s="54">
        <v>28.88</v>
      </c>
      <c r="N311" s="54">
        <v>59.117590027700828</v>
      </c>
      <c r="O311" s="54">
        <v>1.3029999999999999</v>
      </c>
      <c r="P311" s="54">
        <v>16</v>
      </c>
      <c r="Q311" s="54">
        <v>5.4939999999999998</v>
      </c>
      <c r="R311" s="54">
        <v>58.778303603931562</v>
      </c>
      <c r="S311" s="54">
        <v>5.4850000000000003</v>
      </c>
      <c r="T311" s="54">
        <v>10.815861440291703</v>
      </c>
      <c r="U311" s="54">
        <v>0.20300000000000001</v>
      </c>
      <c r="V311" s="54">
        <v>32.236453201970441</v>
      </c>
      <c r="W311" s="54">
        <v>0</v>
      </c>
      <c r="X311" s="54">
        <v>0</v>
      </c>
      <c r="Y311" s="54">
        <v>2E-3</v>
      </c>
      <c r="Z311" s="54">
        <v>42</v>
      </c>
      <c r="AA311" s="54">
        <v>0</v>
      </c>
      <c r="AB311" s="54">
        <v>0</v>
      </c>
    </row>
    <row r="312" spans="2:28" ht="14.45" customHeight="1">
      <c r="B312" s="57"/>
      <c r="C312" s="58"/>
      <c r="D312" s="56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</row>
    <row r="313" spans="2:28" ht="14.45" customHeight="1">
      <c r="B313" s="57" t="s">
        <v>57</v>
      </c>
      <c r="C313" s="58" t="s">
        <v>30</v>
      </c>
      <c r="D313" s="56">
        <f>IF(B313="","",SUMPRODUCT((B$11:B313&lt;&gt;"")*1))</f>
        <v>237</v>
      </c>
      <c r="E313" s="54">
        <v>1.4E-2</v>
      </c>
      <c r="F313" s="54">
        <v>64.428571428571431</v>
      </c>
      <c r="G313" s="54">
        <v>36.904000000000003</v>
      </c>
      <c r="H313" s="54">
        <v>86.206698460871451</v>
      </c>
      <c r="I313" s="54">
        <v>1056.0530000000001</v>
      </c>
      <c r="J313" s="54">
        <v>63.249225180933159</v>
      </c>
      <c r="K313" s="54">
        <v>1174.68</v>
      </c>
      <c r="L313" s="54">
        <v>68.517286409915897</v>
      </c>
      <c r="M313" s="54">
        <v>47.456000000000003</v>
      </c>
      <c r="N313" s="54">
        <v>71.144091368846944</v>
      </c>
      <c r="O313" s="54">
        <v>5.3410000000000002</v>
      </c>
      <c r="P313" s="54">
        <v>68.207639018910314</v>
      </c>
      <c r="Q313" s="54">
        <v>7.6079999999999997</v>
      </c>
      <c r="R313" s="54">
        <v>80.269321766561504</v>
      </c>
      <c r="S313" s="54">
        <v>8.9999999999999993E-3</v>
      </c>
      <c r="T313" s="54">
        <v>154.33333333333331</v>
      </c>
      <c r="U313" s="54">
        <v>13.51</v>
      </c>
      <c r="V313" s="54">
        <v>79.569059955588457</v>
      </c>
      <c r="W313" s="54">
        <v>2E-3</v>
      </c>
      <c r="X313" s="54">
        <v>24.5</v>
      </c>
      <c r="Y313" s="54">
        <v>0</v>
      </c>
      <c r="Z313" s="54">
        <v>0</v>
      </c>
      <c r="AA313" s="54">
        <v>1.4E-2</v>
      </c>
      <c r="AB313" s="54">
        <v>207.5</v>
      </c>
    </row>
    <row r="314" spans="2:28" ht="14.45" customHeight="1">
      <c r="B314" s="57" t="s">
        <v>31</v>
      </c>
      <c r="C314" s="58" t="s">
        <v>32</v>
      </c>
      <c r="D314" s="56">
        <f>IF(B314="","",SUMPRODUCT((B$11:B314&lt;&gt;"")*1))</f>
        <v>238</v>
      </c>
      <c r="E314" s="54">
        <v>0.108</v>
      </c>
      <c r="F314" s="54">
        <v>127.8425925925926</v>
      </c>
      <c r="G314" s="54">
        <v>38.462000000000003</v>
      </c>
      <c r="H314" s="54">
        <v>98.931152826166084</v>
      </c>
      <c r="I314" s="54">
        <v>511.41800000000001</v>
      </c>
      <c r="J314" s="54">
        <v>68.100845101267453</v>
      </c>
      <c r="K314" s="54">
        <v>1644.413</v>
      </c>
      <c r="L314" s="54">
        <v>78.358638006388901</v>
      </c>
      <c r="M314" s="54">
        <v>177.88900000000001</v>
      </c>
      <c r="N314" s="54">
        <v>78.755544187667596</v>
      </c>
      <c r="O314" s="54">
        <v>0.28100000000000003</v>
      </c>
      <c r="P314" s="54">
        <v>40.82562277580071</v>
      </c>
      <c r="Q314" s="54">
        <v>0.114</v>
      </c>
      <c r="R314" s="54">
        <v>505.36842105263156</v>
      </c>
      <c r="S314" s="54">
        <v>188.083</v>
      </c>
      <c r="T314" s="54">
        <v>93.838863693156753</v>
      </c>
      <c r="U314" s="54">
        <v>85.575000000000003</v>
      </c>
      <c r="V314" s="54">
        <v>107.13640666082384</v>
      </c>
      <c r="W314" s="54">
        <v>9.6809999999999992</v>
      </c>
      <c r="X314" s="54">
        <v>259.57679991736393</v>
      </c>
      <c r="Y314" s="54">
        <v>145.779</v>
      </c>
      <c r="Z314" s="54">
        <v>142.59721907819372</v>
      </c>
      <c r="AA314" s="54">
        <v>1.2450000000000001</v>
      </c>
      <c r="AB314" s="54">
        <v>237.83052208835343</v>
      </c>
    </row>
    <row r="315" spans="2:28" ht="14.45" customHeight="1">
      <c r="B315" s="57" t="s">
        <v>34</v>
      </c>
      <c r="C315" s="58" t="s">
        <v>33</v>
      </c>
      <c r="D315" s="56">
        <f>IF(B315="","",SUMPRODUCT((B$11:B315&lt;&gt;"")*1))</f>
        <v>239</v>
      </c>
      <c r="E315" s="54">
        <v>0</v>
      </c>
      <c r="F315" s="54">
        <v>0</v>
      </c>
      <c r="G315" s="54">
        <v>0</v>
      </c>
      <c r="H315" s="54">
        <v>0</v>
      </c>
      <c r="I315" s="54">
        <v>0</v>
      </c>
      <c r="J315" s="54">
        <v>0</v>
      </c>
      <c r="K315" s="54">
        <v>0</v>
      </c>
      <c r="L315" s="54">
        <v>0</v>
      </c>
      <c r="M315" s="54">
        <v>6.0000000000000001E-3</v>
      </c>
      <c r="N315" s="54">
        <v>111.66666666666666</v>
      </c>
      <c r="O315" s="54">
        <v>0.151</v>
      </c>
      <c r="P315" s="54">
        <v>51.582781456953647</v>
      </c>
      <c r="Q315" s="54">
        <v>0.223</v>
      </c>
      <c r="R315" s="54">
        <v>50.385650224215247</v>
      </c>
      <c r="S315" s="54">
        <v>0.09</v>
      </c>
      <c r="T315" s="54">
        <v>47.444444444444443</v>
      </c>
      <c r="U315" s="54">
        <v>0</v>
      </c>
      <c r="V315" s="54">
        <v>0</v>
      </c>
      <c r="W315" s="54">
        <v>0</v>
      </c>
      <c r="X315" s="54">
        <v>0</v>
      </c>
      <c r="Y315" s="54">
        <v>0</v>
      </c>
      <c r="Z315" s="54">
        <v>0</v>
      </c>
      <c r="AA315" s="54">
        <v>0</v>
      </c>
      <c r="AB315" s="54">
        <v>0</v>
      </c>
    </row>
    <row r="316" spans="2:28" ht="14.45" customHeight="1">
      <c r="B316" s="57" t="s">
        <v>85</v>
      </c>
      <c r="C316" s="58" t="s">
        <v>36</v>
      </c>
      <c r="D316" s="56">
        <f>IF(B316="","",SUMPRODUCT((B$11:B316&lt;&gt;"")*1))</f>
        <v>240</v>
      </c>
      <c r="E316" s="54">
        <v>0.16</v>
      </c>
      <c r="F316" s="54">
        <v>275.9375</v>
      </c>
      <c r="G316" s="54">
        <v>0.115</v>
      </c>
      <c r="H316" s="54">
        <v>360.6260869565217</v>
      </c>
      <c r="I316" s="54">
        <v>0.34</v>
      </c>
      <c r="J316" s="54">
        <v>410.4</v>
      </c>
      <c r="K316" s="54">
        <v>0.61</v>
      </c>
      <c r="L316" s="54">
        <v>351.3016393442623</v>
      </c>
      <c r="M316" s="54">
        <v>0.43</v>
      </c>
      <c r="N316" s="54">
        <v>362.67906976744189</v>
      </c>
      <c r="O316" s="54">
        <v>0.245</v>
      </c>
      <c r="P316" s="54">
        <v>376.80816326530612</v>
      </c>
      <c r="Q316" s="54">
        <v>8.1000000000000003E-2</v>
      </c>
      <c r="R316" s="54">
        <v>387.46913580246911</v>
      </c>
      <c r="S316" s="54">
        <v>0.32500000000000001</v>
      </c>
      <c r="T316" s="54">
        <v>280.8</v>
      </c>
      <c r="U316" s="54">
        <v>0.24</v>
      </c>
      <c r="V316" s="54">
        <v>273.60000000000002</v>
      </c>
      <c r="W316" s="54">
        <v>0.15</v>
      </c>
      <c r="X316" s="54">
        <v>254.88</v>
      </c>
      <c r="Y316" s="54">
        <v>5.5E-2</v>
      </c>
      <c r="Z316" s="54">
        <v>308.29090909090905</v>
      </c>
      <c r="AA316" s="54">
        <v>0.28000000000000003</v>
      </c>
      <c r="AB316" s="54">
        <v>272.50714285714281</v>
      </c>
    </row>
    <row r="317" spans="2:28" ht="14.45" customHeight="1">
      <c r="B317" s="57" t="s">
        <v>35</v>
      </c>
      <c r="C317" s="58" t="s">
        <v>36</v>
      </c>
      <c r="D317" s="56">
        <f>IF(B317="","",SUMPRODUCT((B$11:B317&lt;&gt;"")*1))</f>
        <v>241</v>
      </c>
      <c r="E317" s="54">
        <v>0</v>
      </c>
      <c r="F317" s="54">
        <v>0</v>
      </c>
      <c r="G317" s="54">
        <v>0</v>
      </c>
      <c r="H317" s="54">
        <v>0</v>
      </c>
      <c r="I317" s="54">
        <v>0</v>
      </c>
      <c r="J317" s="54">
        <v>0</v>
      </c>
      <c r="K317" s="54">
        <v>0</v>
      </c>
      <c r="L317" s="54">
        <v>0</v>
      </c>
      <c r="M317" s="54">
        <v>0</v>
      </c>
      <c r="N317" s="54">
        <v>0</v>
      </c>
      <c r="O317" s="54">
        <v>0</v>
      </c>
      <c r="P317" s="54">
        <v>0</v>
      </c>
      <c r="Q317" s="54">
        <v>303.48200000000003</v>
      </c>
      <c r="R317" s="54">
        <v>67.41636406772065</v>
      </c>
      <c r="S317" s="54">
        <v>0</v>
      </c>
      <c r="T317" s="54">
        <v>0</v>
      </c>
      <c r="U317" s="54">
        <v>41.082999999999998</v>
      </c>
      <c r="V317" s="54">
        <v>89.49358615485724</v>
      </c>
      <c r="W317" s="54">
        <v>0</v>
      </c>
      <c r="X317" s="54">
        <v>0</v>
      </c>
      <c r="Y317" s="54">
        <v>0</v>
      </c>
      <c r="Z317" s="54">
        <v>0</v>
      </c>
      <c r="AA317" s="54">
        <v>0</v>
      </c>
      <c r="AB317" s="54">
        <v>0</v>
      </c>
    </row>
    <row r="318" spans="2:28" ht="14.45" customHeight="1">
      <c r="B318" s="57"/>
      <c r="C318" s="58"/>
      <c r="D318" s="56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</row>
    <row r="319" spans="2:28" ht="14.45" customHeight="1">
      <c r="B319" s="57" t="s">
        <v>37</v>
      </c>
      <c r="C319" s="58" t="s">
        <v>38</v>
      </c>
      <c r="D319" s="56">
        <f>IF(B319="","",SUMPRODUCT((B$11:B319&lt;&gt;"")*1))</f>
        <v>242</v>
      </c>
      <c r="E319" s="54">
        <v>0</v>
      </c>
      <c r="F319" s="54">
        <v>0</v>
      </c>
      <c r="G319" s="54">
        <v>0</v>
      </c>
      <c r="H319" s="54">
        <v>0</v>
      </c>
      <c r="I319" s="54">
        <v>0</v>
      </c>
      <c r="J319" s="54">
        <v>0</v>
      </c>
      <c r="K319" s="54">
        <v>8.9999999999999993E-3</v>
      </c>
      <c r="L319" s="54">
        <v>564</v>
      </c>
      <c r="M319" s="54">
        <v>7.0000000000000001E-3</v>
      </c>
      <c r="N319" s="54">
        <v>509.14285714285711</v>
      </c>
      <c r="O319" s="54">
        <v>128.10499999999999</v>
      </c>
      <c r="P319" s="54">
        <v>92.221568244799187</v>
      </c>
      <c r="Q319" s="54">
        <v>488.42200000000003</v>
      </c>
      <c r="R319" s="54">
        <v>85.37767954760433</v>
      </c>
      <c r="S319" s="54">
        <v>357.75900000000001</v>
      </c>
      <c r="T319" s="54">
        <v>87.768341257662286</v>
      </c>
      <c r="U319" s="54">
        <v>156.48599999999999</v>
      </c>
      <c r="V319" s="54">
        <v>81.73293457561698</v>
      </c>
      <c r="W319" s="54">
        <v>5.9489999999999998</v>
      </c>
      <c r="X319" s="54">
        <v>424.91259035131958</v>
      </c>
      <c r="Y319" s="54">
        <v>5.0000000000000001E-3</v>
      </c>
      <c r="Z319" s="54">
        <v>820.8</v>
      </c>
      <c r="AA319" s="54">
        <v>0</v>
      </c>
      <c r="AB319" s="54">
        <v>0</v>
      </c>
    </row>
    <row r="320" spans="2:28" ht="14.45" customHeight="1">
      <c r="B320" s="57" t="s">
        <v>39</v>
      </c>
      <c r="C320" s="58" t="s">
        <v>40</v>
      </c>
      <c r="D320" s="56">
        <f>IF(B320="","",SUMPRODUCT((B$11:B320&lt;&gt;"")*1))</f>
        <v>243</v>
      </c>
      <c r="E320" s="54">
        <v>0</v>
      </c>
      <c r="F320" s="54">
        <v>0</v>
      </c>
      <c r="G320" s="54">
        <v>0</v>
      </c>
      <c r="H320" s="54">
        <v>0</v>
      </c>
      <c r="I320" s="54">
        <v>0</v>
      </c>
      <c r="J320" s="54">
        <v>0</v>
      </c>
      <c r="K320" s="54">
        <v>0</v>
      </c>
      <c r="L320" s="54">
        <v>0</v>
      </c>
      <c r="M320" s="54">
        <v>0</v>
      </c>
      <c r="N320" s="54">
        <v>0</v>
      </c>
      <c r="O320" s="54">
        <v>310.88600000000002</v>
      </c>
      <c r="P320" s="54">
        <v>95.300573200465763</v>
      </c>
      <c r="Q320" s="54">
        <v>165.40299999999999</v>
      </c>
      <c r="R320" s="54">
        <v>113.08273731431716</v>
      </c>
      <c r="S320" s="54">
        <v>227.684</v>
      </c>
      <c r="T320" s="54">
        <v>113.46824985506228</v>
      </c>
      <c r="U320" s="54">
        <v>617.84</v>
      </c>
      <c r="V320" s="54">
        <v>70.903107600673323</v>
      </c>
      <c r="W320" s="54">
        <v>50.036000000000001</v>
      </c>
      <c r="X320" s="54">
        <v>79.009433208090172</v>
      </c>
      <c r="Y320" s="54">
        <v>5.64</v>
      </c>
      <c r="Z320" s="54">
        <v>74.276950354609937</v>
      </c>
      <c r="AA320" s="54">
        <v>0</v>
      </c>
      <c r="AB320" s="54">
        <v>0</v>
      </c>
    </row>
    <row r="321" spans="1:28" ht="14.45" customHeight="1">
      <c r="B321" s="57" t="s">
        <v>41</v>
      </c>
      <c r="C321" s="58" t="s">
        <v>40</v>
      </c>
      <c r="D321" s="56">
        <f>IF(B321="","",SUMPRODUCT((B$11:B321&lt;&gt;"")*1))</f>
        <v>244</v>
      </c>
      <c r="E321" s="54">
        <v>0</v>
      </c>
      <c r="F321" s="54">
        <v>0</v>
      </c>
      <c r="G321" s="54">
        <v>0</v>
      </c>
      <c r="H321" s="54">
        <v>0</v>
      </c>
      <c r="I321" s="54">
        <v>0</v>
      </c>
      <c r="J321" s="54">
        <v>0</v>
      </c>
      <c r="K321" s="54">
        <v>0</v>
      </c>
      <c r="L321" s="54">
        <v>0</v>
      </c>
      <c r="M321" s="54">
        <v>0</v>
      </c>
      <c r="N321" s="54">
        <v>0</v>
      </c>
      <c r="O321" s="54">
        <v>0</v>
      </c>
      <c r="P321" s="54">
        <v>0</v>
      </c>
      <c r="Q321" s="54">
        <v>2.9000000000000001E-2</v>
      </c>
      <c r="R321" s="54">
        <v>25.241379310344829</v>
      </c>
      <c r="S321" s="54">
        <v>0</v>
      </c>
      <c r="T321" s="54">
        <v>0</v>
      </c>
      <c r="U321" s="54">
        <v>0</v>
      </c>
      <c r="V321" s="54">
        <v>0</v>
      </c>
      <c r="W321" s="54">
        <v>0</v>
      </c>
      <c r="X321" s="54">
        <v>0</v>
      </c>
      <c r="Y321" s="54">
        <v>0</v>
      </c>
      <c r="Z321" s="54">
        <v>0</v>
      </c>
      <c r="AA321" s="54">
        <v>0</v>
      </c>
      <c r="AB321" s="54">
        <v>0</v>
      </c>
    </row>
    <row r="322" spans="1:28" ht="14.45" customHeight="1">
      <c r="B322" s="57" t="s">
        <v>42</v>
      </c>
      <c r="C322" s="58" t="s">
        <v>43</v>
      </c>
      <c r="D322" s="56">
        <f>IF(B322="","",SUMPRODUCT((B$11:B322&lt;&gt;"")*1))</f>
        <v>245</v>
      </c>
      <c r="E322" s="54">
        <v>0</v>
      </c>
      <c r="F322" s="54">
        <v>0</v>
      </c>
      <c r="G322" s="54">
        <v>0.749</v>
      </c>
      <c r="H322" s="54">
        <v>489.01468624833103</v>
      </c>
      <c r="I322" s="54">
        <v>2.488</v>
      </c>
      <c r="J322" s="54">
        <v>417.75361736334406</v>
      </c>
      <c r="K322" s="54">
        <v>3.9E-2</v>
      </c>
      <c r="L322" s="54">
        <v>376.20512820512818</v>
      </c>
      <c r="M322" s="54">
        <v>0.17</v>
      </c>
      <c r="N322" s="54">
        <v>214.7</v>
      </c>
      <c r="O322" s="54">
        <v>4.0000000000000001E-3</v>
      </c>
      <c r="P322" s="54">
        <v>178.25</v>
      </c>
      <c r="Q322" s="54">
        <v>0</v>
      </c>
      <c r="R322" s="54">
        <v>0</v>
      </c>
      <c r="S322" s="54">
        <v>0</v>
      </c>
      <c r="T322" s="54">
        <v>0</v>
      </c>
      <c r="U322" s="54">
        <v>0</v>
      </c>
      <c r="V322" s="54">
        <v>0</v>
      </c>
      <c r="W322" s="54">
        <v>0</v>
      </c>
      <c r="X322" s="54">
        <v>0</v>
      </c>
      <c r="Y322" s="54">
        <v>0</v>
      </c>
      <c r="Z322" s="54">
        <v>0</v>
      </c>
      <c r="AA322" s="54">
        <v>0.17899999999999999</v>
      </c>
      <c r="AB322" s="54">
        <v>87.547486033519547</v>
      </c>
    </row>
    <row r="323" spans="1:28" ht="14.45" customHeight="1">
      <c r="B323" s="57" t="s">
        <v>44</v>
      </c>
      <c r="C323" s="58" t="s">
        <v>45</v>
      </c>
      <c r="D323" s="56">
        <f>IF(B323="","",SUMPRODUCT((B$11:B323&lt;&gt;"")*1))</f>
        <v>246</v>
      </c>
      <c r="E323" s="54">
        <v>0</v>
      </c>
      <c r="F323" s="54">
        <v>0</v>
      </c>
      <c r="G323" s="54">
        <v>2527</v>
      </c>
      <c r="H323" s="54">
        <v>116</v>
      </c>
      <c r="I323" s="54">
        <v>12940</v>
      </c>
      <c r="J323" s="54">
        <v>56</v>
      </c>
      <c r="K323" s="54">
        <v>18041</v>
      </c>
      <c r="L323" s="54">
        <v>63</v>
      </c>
      <c r="M323" s="54">
        <v>4687</v>
      </c>
      <c r="N323" s="54">
        <v>82</v>
      </c>
      <c r="O323" s="54">
        <v>0</v>
      </c>
      <c r="P323" s="54">
        <v>0</v>
      </c>
      <c r="Q323" s="54">
        <v>40</v>
      </c>
      <c r="R323" s="54">
        <v>106</v>
      </c>
      <c r="S323" s="54">
        <v>0</v>
      </c>
      <c r="T323" s="54">
        <v>0</v>
      </c>
      <c r="U323" s="54">
        <v>7995</v>
      </c>
      <c r="V323" s="54">
        <v>58</v>
      </c>
      <c r="W323" s="54">
        <v>5678</v>
      </c>
      <c r="X323" s="54">
        <v>81</v>
      </c>
      <c r="Y323" s="54">
        <v>1498</v>
      </c>
      <c r="Z323" s="54">
        <v>108</v>
      </c>
      <c r="AA323" s="54">
        <v>0</v>
      </c>
      <c r="AB323" s="54">
        <v>0</v>
      </c>
    </row>
    <row r="324" spans="1:28" ht="14.45" customHeight="1">
      <c r="B324" s="57"/>
      <c r="C324" s="58"/>
      <c r="D324" s="56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</row>
    <row r="325" spans="1:28" ht="14.45" customHeight="1">
      <c r="B325" s="57" t="s">
        <v>100</v>
      </c>
      <c r="C325" s="58" t="s">
        <v>101</v>
      </c>
      <c r="D325" s="56">
        <f>IF(B325="","",SUMPRODUCT((B$11:B325&lt;&gt;"")*1))</f>
        <v>247</v>
      </c>
      <c r="E325" s="54">
        <v>0</v>
      </c>
      <c r="F325" s="54">
        <v>0</v>
      </c>
      <c r="G325" s="54">
        <v>137.45500000000001</v>
      </c>
      <c r="H325" s="54">
        <v>80.03684842312029</v>
      </c>
      <c r="I325" s="54">
        <v>849.66300000000001</v>
      </c>
      <c r="J325" s="54">
        <v>64.319597299164499</v>
      </c>
      <c r="K325" s="54">
        <v>739.08399999999995</v>
      </c>
      <c r="L325" s="54">
        <v>64.939139529471618</v>
      </c>
      <c r="M325" s="54">
        <v>24.01</v>
      </c>
      <c r="N325" s="54">
        <v>80.691128696376509</v>
      </c>
      <c r="O325" s="54">
        <v>0.60399999999999998</v>
      </c>
      <c r="P325" s="54">
        <v>55.430463576158935</v>
      </c>
      <c r="Q325" s="54">
        <v>1.4999999999999999E-2</v>
      </c>
      <c r="R325" s="54">
        <v>518.4</v>
      </c>
      <c r="S325" s="54">
        <v>11.154</v>
      </c>
      <c r="T325" s="54">
        <v>37.155908194369736</v>
      </c>
      <c r="U325" s="54">
        <v>0.70799999999999996</v>
      </c>
      <c r="V325" s="54">
        <v>41.567796610169488</v>
      </c>
      <c r="W325" s="54">
        <v>1.4999999999999999E-2</v>
      </c>
      <c r="X325" s="54">
        <v>345.6</v>
      </c>
      <c r="Y325" s="54">
        <v>0</v>
      </c>
      <c r="Z325" s="54">
        <v>0</v>
      </c>
      <c r="AA325" s="54">
        <v>0</v>
      </c>
      <c r="AB325" s="54">
        <v>0</v>
      </c>
    </row>
    <row r="326" spans="1:28" ht="14.45" customHeight="1">
      <c r="B326" s="57" t="s">
        <v>102</v>
      </c>
      <c r="C326" s="58" t="s">
        <v>103</v>
      </c>
      <c r="D326" s="56">
        <f>IF(B326="","",SUMPRODUCT((B$11:B326&lt;&gt;"")*1))</f>
        <v>248</v>
      </c>
      <c r="E326" s="54">
        <v>13.670999999999999</v>
      </c>
      <c r="F326" s="54">
        <v>599.29295589203423</v>
      </c>
      <c r="G326" s="54">
        <v>25.446999999999999</v>
      </c>
      <c r="H326" s="54">
        <v>401.45722482021461</v>
      </c>
      <c r="I326" s="54">
        <v>36.923000000000002</v>
      </c>
      <c r="J326" s="54">
        <v>210.99238956747828</v>
      </c>
      <c r="K326" s="54">
        <v>14.65</v>
      </c>
      <c r="L326" s="54">
        <v>360.71262798634814</v>
      </c>
      <c r="M326" s="54">
        <v>14.11</v>
      </c>
      <c r="N326" s="54">
        <v>305</v>
      </c>
      <c r="O326" s="54">
        <v>12.286</v>
      </c>
      <c r="P326" s="54">
        <v>249.45222204134788</v>
      </c>
      <c r="Q326" s="54">
        <v>57.594000000000001</v>
      </c>
      <c r="R326" s="54">
        <v>86.249609334305646</v>
      </c>
      <c r="S326" s="54">
        <v>17.867000000000001</v>
      </c>
      <c r="T326" s="54">
        <v>209.46571892315441</v>
      </c>
      <c r="U326" s="54">
        <v>2.81</v>
      </c>
      <c r="V326" s="54">
        <v>530</v>
      </c>
      <c r="W326" s="54">
        <v>4.3879999999999999</v>
      </c>
      <c r="X326" s="54">
        <v>349</v>
      </c>
      <c r="Y326" s="54">
        <v>3.456</v>
      </c>
      <c r="Z326" s="54">
        <v>549</v>
      </c>
      <c r="AA326" s="54">
        <v>11.872</v>
      </c>
      <c r="AB326" s="54">
        <v>402</v>
      </c>
    </row>
    <row r="327" spans="1:28" ht="14.45" customHeight="1">
      <c r="B327" s="57" t="s">
        <v>86</v>
      </c>
      <c r="C327" s="58" t="s">
        <v>87</v>
      </c>
      <c r="D327" s="56">
        <f>IF(B327="","",SUMPRODUCT((B$11:B327&lt;&gt;"")*1))</f>
        <v>249</v>
      </c>
      <c r="E327" s="54">
        <v>0</v>
      </c>
      <c r="F327" s="54">
        <v>0</v>
      </c>
      <c r="G327" s="54">
        <v>139.68</v>
      </c>
      <c r="H327" s="54">
        <v>83.7</v>
      </c>
      <c r="I327" s="54">
        <v>1010.016</v>
      </c>
      <c r="J327" s="54">
        <v>64.444097915280551</v>
      </c>
      <c r="K327" s="54">
        <v>87.945999999999998</v>
      </c>
      <c r="L327" s="54">
        <v>49.524458190253107</v>
      </c>
      <c r="M327" s="54">
        <v>3.8290000000000002</v>
      </c>
      <c r="N327" s="54">
        <v>82.149386262731795</v>
      </c>
      <c r="O327" s="54">
        <v>0.08</v>
      </c>
      <c r="P327" s="54">
        <v>91.8</v>
      </c>
      <c r="Q327" s="54">
        <v>0</v>
      </c>
      <c r="R327" s="54">
        <v>0</v>
      </c>
      <c r="S327" s="54">
        <v>1.4999999999999999E-2</v>
      </c>
      <c r="T327" s="54">
        <v>36</v>
      </c>
      <c r="U327" s="54">
        <v>0</v>
      </c>
      <c r="V327" s="54">
        <v>0</v>
      </c>
      <c r="W327" s="54">
        <v>0</v>
      </c>
      <c r="X327" s="54">
        <v>0</v>
      </c>
      <c r="Y327" s="54">
        <v>0</v>
      </c>
      <c r="Z327" s="54">
        <v>0</v>
      </c>
      <c r="AA327" s="54">
        <v>0</v>
      </c>
      <c r="AB327" s="54">
        <v>0</v>
      </c>
    </row>
    <row r="328" spans="1:28" ht="14.45" customHeight="1">
      <c r="B328" s="57" t="s">
        <v>46</v>
      </c>
      <c r="C328" s="58" t="s">
        <v>47</v>
      </c>
      <c r="D328" s="56">
        <f>IF(B328="","",SUMPRODUCT((B$11:B328&lt;&gt;"")*1))</f>
        <v>250</v>
      </c>
      <c r="E328" s="54">
        <v>0.24</v>
      </c>
      <c r="F328" s="54">
        <v>24.75</v>
      </c>
      <c r="G328" s="54">
        <v>392.32499999999999</v>
      </c>
      <c r="H328" s="54">
        <v>81.040764672146821</v>
      </c>
      <c r="I328" s="54">
        <v>733.80499999999995</v>
      </c>
      <c r="J328" s="54">
        <v>63.346532116843036</v>
      </c>
      <c r="K328" s="54">
        <v>0.39200000000000002</v>
      </c>
      <c r="L328" s="54">
        <v>69.719387755102048</v>
      </c>
      <c r="M328" s="54">
        <v>0.104</v>
      </c>
      <c r="N328" s="54">
        <v>166.61538461538461</v>
      </c>
      <c r="O328" s="54">
        <v>6.4000000000000001E-2</v>
      </c>
      <c r="P328" s="54">
        <v>135</v>
      </c>
      <c r="Q328" s="54">
        <v>1.6E-2</v>
      </c>
      <c r="R328" s="54">
        <v>270</v>
      </c>
      <c r="S328" s="54">
        <v>6.4000000000000001E-2</v>
      </c>
      <c r="T328" s="54">
        <v>135</v>
      </c>
      <c r="U328" s="54">
        <v>0.14399999999999999</v>
      </c>
      <c r="V328" s="54">
        <v>123.75</v>
      </c>
      <c r="W328" s="54">
        <v>0</v>
      </c>
      <c r="X328" s="54">
        <v>0</v>
      </c>
      <c r="Y328" s="54">
        <v>0</v>
      </c>
      <c r="Z328" s="54">
        <v>0</v>
      </c>
      <c r="AA328" s="54">
        <v>4.8000000000000001E-2</v>
      </c>
      <c r="AB328" s="54">
        <v>78.75</v>
      </c>
    </row>
    <row r="329" spans="1:28" ht="14.45" customHeight="1">
      <c r="B329" s="57" t="s">
        <v>88</v>
      </c>
      <c r="C329" s="58" t="s">
        <v>49</v>
      </c>
      <c r="D329" s="56">
        <f>IF(B329="","",SUMPRODUCT((B$11:B329&lt;&gt;"")*1))</f>
        <v>251</v>
      </c>
      <c r="E329" s="54">
        <v>0</v>
      </c>
      <c r="F329" s="54">
        <v>0</v>
      </c>
      <c r="G329" s="54">
        <v>110.52</v>
      </c>
      <c r="H329" s="54">
        <v>92.781306550850516</v>
      </c>
      <c r="I329" s="54">
        <v>3625.4960000000001</v>
      </c>
      <c r="J329" s="54">
        <v>66.686763962779168</v>
      </c>
      <c r="K329" s="54">
        <v>1231.8240000000001</v>
      </c>
      <c r="L329" s="54">
        <v>69.26141396822922</v>
      </c>
      <c r="M329" s="54">
        <v>574.05100000000004</v>
      </c>
      <c r="N329" s="54">
        <v>81.014024886290585</v>
      </c>
      <c r="O329" s="54">
        <v>239.196</v>
      </c>
      <c r="P329" s="54">
        <v>66.292881151858722</v>
      </c>
      <c r="Q329" s="54">
        <v>695.65</v>
      </c>
      <c r="R329" s="54">
        <v>86.293249478904627</v>
      </c>
      <c r="S329" s="54">
        <v>1226.944</v>
      </c>
      <c r="T329" s="54">
        <v>75.71836530436596</v>
      </c>
      <c r="U329" s="54">
        <v>1425.645</v>
      </c>
      <c r="V329" s="54">
        <v>64.645277751473898</v>
      </c>
      <c r="W329" s="54">
        <v>1002.504</v>
      </c>
      <c r="X329" s="54">
        <v>94.850424536959451</v>
      </c>
      <c r="Y329" s="54">
        <v>345.78</v>
      </c>
      <c r="Z329" s="54">
        <v>70.613502805251898</v>
      </c>
      <c r="AA329" s="54">
        <v>0</v>
      </c>
      <c r="AB329" s="54">
        <v>0</v>
      </c>
    </row>
    <row r="330" spans="1:28" ht="14.45" customHeight="1">
      <c r="B330" s="57"/>
      <c r="C330" s="58"/>
      <c r="D330" s="56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</row>
    <row r="331" spans="1:28" ht="14.45" customHeight="1">
      <c r="B331" s="57" t="s">
        <v>48</v>
      </c>
      <c r="C331" s="58" t="s">
        <v>49</v>
      </c>
      <c r="D331" s="56">
        <f>IF(B331="","",SUMPRODUCT((B$11:B331&lt;&gt;"")*1))</f>
        <v>252</v>
      </c>
      <c r="E331" s="54">
        <v>7.0229999999999997</v>
      </c>
      <c r="F331" s="54">
        <v>512.67321657411355</v>
      </c>
      <c r="G331" s="54">
        <v>273.178</v>
      </c>
      <c r="H331" s="54">
        <v>91.553778122689238</v>
      </c>
      <c r="I331" s="54">
        <v>1009.23</v>
      </c>
      <c r="J331" s="54">
        <v>58.657603321343998</v>
      </c>
      <c r="K331" s="54">
        <v>825.56</v>
      </c>
      <c r="L331" s="54">
        <v>65.994885895634482</v>
      </c>
      <c r="M331" s="54">
        <v>509.87700000000001</v>
      </c>
      <c r="N331" s="54">
        <v>93.481637728314865</v>
      </c>
      <c r="O331" s="54">
        <v>601.52</v>
      </c>
      <c r="P331" s="54">
        <v>95.013068559648886</v>
      </c>
      <c r="Q331" s="54">
        <v>455.44799999999998</v>
      </c>
      <c r="R331" s="54">
        <v>99.845672832024732</v>
      </c>
      <c r="S331" s="54">
        <v>1030.0920000000001</v>
      </c>
      <c r="T331" s="54">
        <v>68.085213747898237</v>
      </c>
      <c r="U331" s="54">
        <v>1198.2149999999999</v>
      </c>
      <c r="V331" s="54">
        <v>52.221077185646983</v>
      </c>
      <c r="W331" s="54">
        <v>958.62</v>
      </c>
      <c r="X331" s="54">
        <v>72.436396069349698</v>
      </c>
      <c r="Y331" s="54">
        <v>394.63299999999998</v>
      </c>
      <c r="Z331" s="54">
        <v>72.377593865692944</v>
      </c>
      <c r="AA331" s="54">
        <v>86.415000000000006</v>
      </c>
      <c r="AB331" s="54">
        <v>127.47661864259676</v>
      </c>
    </row>
    <row r="332" spans="1:28" ht="14.45" customHeight="1">
      <c r="B332" s="57" t="s">
        <v>62</v>
      </c>
      <c r="C332" s="58" t="s">
        <v>49</v>
      </c>
      <c r="D332" s="56">
        <f>IF(B332="","",SUMPRODUCT((B$11:B332&lt;&gt;"")*1))</f>
        <v>253</v>
      </c>
      <c r="E332" s="54">
        <v>0.6</v>
      </c>
      <c r="F332" s="54">
        <v>339.3</v>
      </c>
      <c r="G332" s="54">
        <v>93.715999999999994</v>
      </c>
      <c r="H332" s="54">
        <v>103.09069956037391</v>
      </c>
      <c r="I332" s="54">
        <v>2314.7840000000001</v>
      </c>
      <c r="J332" s="54">
        <v>72.24222087244425</v>
      </c>
      <c r="K332" s="54">
        <v>2306.3110000000001</v>
      </c>
      <c r="L332" s="54">
        <v>76.162802848358268</v>
      </c>
      <c r="M332" s="54">
        <v>1448.0619999999999</v>
      </c>
      <c r="N332" s="54">
        <v>93.834204612785925</v>
      </c>
      <c r="O332" s="54">
        <v>1456.701</v>
      </c>
      <c r="P332" s="54">
        <v>92.68362072930546</v>
      </c>
      <c r="Q332" s="54">
        <v>994.904</v>
      </c>
      <c r="R332" s="54">
        <v>83.498449096596246</v>
      </c>
      <c r="S332" s="54">
        <v>922.33</v>
      </c>
      <c r="T332" s="54">
        <v>72.849256773605973</v>
      </c>
      <c r="U332" s="54">
        <v>778.23</v>
      </c>
      <c r="V332" s="54">
        <v>60.029143055394933</v>
      </c>
      <c r="W332" s="54">
        <v>1171.9259999999999</v>
      </c>
      <c r="X332" s="54">
        <v>103.70248036138801</v>
      </c>
      <c r="Y332" s="54">
        <v>327.75</v>
      </c>
      <c r="Z332" s="54">
        <v>96.11818764302059</v>
      </c>
      <c r="AA332" s="54">
        <v>31.21</v>
      </c>
      <c r="AB332" s="54">
        <v>98.25889138096764</v>
      </c>
    </row>
    <row r="333" spans="1:28" ht="14.45" customHeight="1">
      <c r="B333" s="57" t="s">
        <v>63</v>
      </c>
      <c r="C333" s="58" t="s">
        <v>51</v>
      </c>
      <c r="D333" s="56">
        <f>IF(B333="","",SUMPRODUCT((B$11:B333&lt;&gt;"")*1))</f>
        <v>254</v>
      </c>
      <c r="E333" s="54">
        <v>32.15</v>
      </c>
      <c r="F333" s="54">
        <v>245.19744945567652</v>
      </c>
      <c r="G333" s="54">
        <v>0</v>
      </c>
      <c r="H333" s="54">
        <v>0</v>
      </c>
      <c r="I333" s="54">
        <v>2437.27</v>
      </c>
      <c r="J333" s="54">
        <v>51.868699815777489</v>
      </c>
      <c r="K333" s="54">
        <v>1657.896</v>
      </c>
      <c r="L333" s="54">
        <v>69.596981354680864</v>
      </c>
      <c r="M333" s="54">
        <v>64.552999999999997</v>
      </c>
      <c r="N333" s="54">
        <v>79.731708828404564</v>
      </c>
      <c r="O333" s="54">
        <v>97.74</v>
      </c>
      <c r="P333" s="54">
        <v>95.919173316963366</v>
      </c>
      <c r="Q333" s="54">
        <v>0</v>
      </c>
      <c r="R333" s="54">
        <v>0</v>
      </c>
      <c r="S333" s="54">
        <v>151.29</v>
      </c>
      <c r="T333" s="54">
        <v>70.233121819023069</v>
      </c>
      <c r="U333" s="54">
        <v>362.7</v>
      </c>
      <c r="V333" s="54">
        <v>67.25818307140888</v>
      </c>
      <c r="W333" s="54">
        <v>679.42600000000004</v>
      </c>
      <c r="X333" s="54">
        <v>77.577712657449084</v>
      </c>
      <c r="Y333" s="54">
        <v>0</v>
      </c>
      <c r="Z333" s="54">
        <v>0</v>
      </c>
      <c r="AA333" s="54">
        <v>23.065999999999999</v>
      </c>
      <c r="AB333" s="54">
        <v>90.911514783664273</v>
      </c>
    </row>
    <row r="334" spans="1:28" ht="14.45" customHeight="1">
      <c r="B334" s="57" t="s">
        <v>50</v>
      </c>
      <c r="C334" s="11" t="s">
        <v>51</v>
      </c>
      <c r="D334" s="56">
        <f>IF(B334="","",SUMPRODUCT((B$11:B334&lt;&gt;"")*1))</f>
        <v>255</v>
      </c>
      <c r="E334" s="54">
        <v>1.34</v>
      </c>
      <c r="F334" s="54">
        <v>673.10597014925372</v>
      </c>
      <c r="G334" s="54">
        <v>3.12</v>
      </c>
      <c r="H334" s="54">
        <v>576.40128205128201</v>
      </c>
      <c r="I334" s="54">
        <v>6.5629999999999997</v>
      </c>
      <c r="J334" s="54">
        <v>409.72847783026054</v>
      </c>
      <c r="K334" s="54">
        <v>4.7549999999999999</v>
      </c>
      <c r="L334" s="54">
        <v>405.53711882229231</v>
      </c>
      <c r="M334" s="54">
        <v>0.94799999999999995</v>
      </c>
      <c r="N334" s="54">
        <v>180.64873417721518</v>
      </c>
      <c r="O334" s="54">
        <v>1.7030000000000001</v>
      </c>
      <c r="P334" s="54">
        <v>353.01350557839112</v>
      </c>
      <c r="Q334" s="54">
        <v>0.48299999999999998</v>
      </c>
      <c r="R334" s="54">
        <v>365.94616977225672</v>
      </c>
      <c r="S334" s="54">
        <v>2.464</v>
      </c>
      <c r="T334" s="54">
        <v>459.3591720779221</v>
      </c>
      <c r="U334" s="54">
        <v>2.4369999999999998</v>
      </c>
      <c r="V334" s="54">
        <v>392.46983996717279</v>
      </c>
      <c r="W334" s="54">
        <v>3.109</v>
      </c>
      <c r="X334" s="54">
        <v>440.62946284979091</v>
      </c>
      <c r="Y334" s="54">
        <v>3.0550000000000002</v>
      </c>
      <c r="Z334" s="54">
        <v>403.99770867430442</v>
      </c>
      <c r="AA334" s="54">
        <v>1.448</v>
      </c>
      <c r="AB334" s="54">
        <v>419.92403314917124</v>
      </c>
    </row>
    <row r="335" spans="1:28" ht="14.45" customHeight="1">
      <c r="B335" s="59"/>
      <c r="C335" s="11"/>
      <c r="D335" s="56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</row>
    <row r="336" spans="1:28" ht="14.45" customHeight="1">
      <c r="A336" s="50" t="s">
        <v>104</v>
      </c>
      <c r="B336" s="59"/>
      <c r="C336" s="11"/>
      <c r="D336" s="56" t="str">
        <f>IF(B336="","",SUMPRODUCT((B$11:B336&lt;&gt;"")*1))</f>
        <v/>
      </c>
      <c r="E336" s="53"/>
      <c r="F336" s="53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</row>
    <row r="337" spans="2:31" s="50" customFormat="1" ht="14.45" customHeight="1">
      <c r="B337" s="60" t="s">
        <v>105</v>
      </c>
      <c r="D337" s="56">
        <f>IF(B337="","",SUMPRODUCT((B$11:B337&lt;&gt;"")*1))</f>
        <v>256</v>
      </c>
      <c r="E337" s="53">
        <f>IF(SUM(E338:E370)&lt;0.001,"-",SUM(E338:E370))</f>
        <v>594.31100000000004</v>
      </c>
      <c r="F337" s="53">
        <f>IF(ISERR(SUMPRODUCT(E338:E370,F338:F370)/E337),"-",SUMPRODUCT(E338:E370,F338:F370)/E337)</f>
        <v>108.80275310401457</v>
      </c>
      <c r="G337" s="53">
        <f>IF(SUM(G338:G370)&lt;0.001,"-",SUM(G338:G370))</f>
        <v>1985.4460000000001</v>
      </c>
      <c r="H337" s="53">
        <f>IF(ISERR(SUMPRODUCT(G338:G370,H338:H370)/G337),"-",SUMPRODUCT(G338:G370,H338:H370)/G337)</f>
        <v>102.16130431147458</v>
      </c>
      <c r="I337" s="53">
        <f>IF(SUM(I338:I370)&lt;0.001,"-",SUM(I338:I370))</f>
        <v>3331.1370000000002</v>
      </c>
      <c r="J337" s="53">
        <f>IF(ISERR(SUMPRODUCT(I338:I370,J338:J370)/I337),"-",SUMPRODUCT(I338:I370,J338:J370)/I337)</f>
        <v>59.599422359392598</v>
      </c>
      <c r="K337" s="53">
        <f>IF(SUM(K338:K370)&lt;0.001,"-",SUM(K338:K370))</f>
        <v>3333.5920000000001</v>
      </c>
      <c r="L337" s="53">
        <f>IF(ISERR(SUMPRODUCT(K338:K370,L338:L370)/K337),"-",SUMPRODUCT(K338:K370,L338:L370)/K337)</f>
        <v>67.769293602816418</v>
      </c>
      <c r="M337" s="53">
        <f>IF(SUM(M338:M370)&lt;0.001,"-",SUM(M338:M370))</f>
        <v>2395.3510000000001</v>
      </c>
      <c r="N337" s="53">
        <f>IF(ISERR(SUMPRODUCT(M338:M370,N338:N370)/M337),"-",SUMPRODUCT(M338:M370,N338:N370)/M337)</f>
        <v>100.58721206203182</v>
      </c>
      <c r="O337" s="53">
        <f>IF(SUM(O338:O370)&lt;0.001,"-",SUM(O338:O370))</f>
        <v>4590.6779999999999</v>
      </c>
      <c r="P337" s="53">
        <f>IF(ISERR(SUMPRODUCT(O338:O370,P338:P370)/O337),"-",SUMPRODUCT(O338:O370,P338:P370)/O337)</f>
        <v>95.394080787195279</v>
      </c>
      <c r="Q337" s="53">
        <f>IF(SUM(Q338:Q370)&lt;0.001,"-",SUM(Q338:Q370))</f>
        <v>3113.7</v>
      </c>
      <c r="R337" s="53">
        <f>IF(ISERR(SUMPRODUCT(Q338:Q370,R338:R370)/Q337),"-",SUMPRODUCT(Q338:Q370,R338:R370)/Q337)</f>
        <v>109.16608022609756</v>
      </c>
      <c r="S337" s="53">
        <f>IF(SUM(S338:S370)&lt;0.001,"-",SUM(S338:S370))</f>
        <v>5098.9159999999993</v>
      </c>
      <c r="T337" s="53">
        <f>IF(ISERR(SUMPRODUCT(S338:S370,T338:T370)/S337),"-",SUMPRODUCT(S338:S370,T338:T370)/S337)</f>
        <v>86.963180409326228</v>
      </c>
      <c r="U337" s="53">
        <f>IF(SUM(U338:U370)&lt;0.001,"-",SUM(U338:U370))</f>
        <v>5131.7300000000005</v>
      </c>
      <c r="V337" s="53">
        <f>IF(ISERR(SUMPRODUCT(U338:U370,V338:V370)/U337),"-",SUMPRODUCT(U338:U370,V338:V370)/U337)</f>
        <v>77.620351811182573</v>
      </c>
      <c r="W337" s="53">
        <f>IF(SUM(W338:W370)&lt;0.001,"-",SUM(W338:W370))</f>
        <v>4202.5469999999996</v>
      </c>
      <c r="X337" s="53">
        <f>IF(ISERR(SUMPRODUCT(W338:W370,X338:X370)/W337),"-",SUMPRODUCT(W338:W370,X338:X370)/W337)</f>
        <v>81.661424131604022</v>
      </c>
      <c r="Y337" s="53">
        <f>IF(SUM(Y338:Y370)&lt;0.001,"-",SUM(Y338:Y370))</f>
        <v>2323.5850000000005</v>
      </c>
      <c r="Z337" s="53">
        <f>IF(ISERR(SUMPRODUCT(Y338:Y370,Z338:Z370)/Y337),"-",SUMPRODUCT(Y338:Y370,Z338:Z370)/Y337)</f>
        <v>88.420561330874477</v>
      </c>
      <c r="AA337" s="53">
        <f>IF(SUM(AA338:AA370)&lt;0.001,"-",SUM(AA338:AA370))</f>
        <v>1832.644</v>
      </c>
      <c r="AB337" s="53">
        <f>IF(ISERR(SUMPRODUCT(AA338:AA370,AB338:AB370)/AA337),"-",SUMPRODUCT(AA338:AA370,AB338:AB370)/AA337)</f>
        <v>100.10979219095471</v>
      </c>
      <c r="AE337" s="11"/>
    </row>
    <row r="338" spans="2:31" ht="14.45" customHeight="1">
      <c r="B338" s="62" t="s">
        <v>15</v>
      </c>
      <c r="C338" s="62" t="s">
        <v>16</v>
      </c>
      <c r="D338" s="56">
        <f>IF(B338="","",SUMPRODUCT((B$11:B338&lt;&gt;"")*1))</f>
        <v>257</v>
      </c>
      <c r="E338" s="54">
        <v>0</v>
      </c>
      <c r="F338" s="54">
        <v>0</v>
      </c>
      <c r="G338" s="54">
        <v>0</v>
      </c>
      <c r="H338" s="54">
        <v>0</v>
      </c>
      <c r="I338" s="54">
        <v>0</v>
      </c>
      <c r="J338" s="54">
        <v>0</v>
      </c>
      <c r="K338" s="54">
        <v>0</v>
      </c>
      <c r="L338" s="54">
        <v>0</v>
      </c>
      <c r="M338" s="54">
        <v>0</v>
      </c>
      <c r="N338" s="54">
        <v>0</v>
      </c>
      <c r="O338" s="54">
        <v>8.9999999999999993E-3</v>
      </c>
      <c r="P338" s="54">
        <v>37.444444444444443</v>
      </c>
      <c r="Q338" s="54">
        <v>0.14199999999999999</v>
      </c>
      <c r="R338" s="54">
        <v>36.58450704225352</v>
      </c>
      <c r="S338" s="54">
        <v>0</v>
      </c>
      <c r="T338" s="54">
        <v>0</v>
      </c>
      <c r="U338" s="54">
        <v>4.141</v>
      </c>
      <c r="V338" s="54">
        <v>71.452306206230375</v>
      </c>
      <c r="W338" s="54">
        <v>2.3450000000000002</v>
      </c>
      <c r="X338" s="54">
        <v>47.660554371002128</v>
      </c>
      <c r="Y338" s="54">
        <v>1.853</v>
      </c>
      <c r="Z338" s="54">
        <v>49.7004856988667</v>
      </c>
      <c r="AA338" s="54">
        <v>3.5000000000000003E-2</v>
      </c>
      <c r="AB338" s="54">
        <v>40.285714285714285</v>
      </c>
    </row>
    <row r="339" spans="2:31" ht="14.45" customHeight="1">
      <c r="B339" s="62" t="s">
        <v>17</v>
      </c>
      <c r="C339" s="62" t="s">
        <v>16</v>
      </c>
      <c r="D339" s="56">
        <f>IF(B339="","",SUMPRODUCT((B$11:B339&lt;&gt;"")*1))</f>
        <v>258</v>
      </c>
      <c r="E339" s="54">
        <v>0.72799999999999998</v>
      </c>
      <c r="F339" s="54">
        <v>7.2321428571428577</v>
      </c>
      <c r="G339" s="54">
        <v>0</v>
      </c>
      <c r="H339" s="54">
        <v>0</v>
      </c>
      <c r="I339" s="54">
        <v>0</v>
      </c>
      <c r="J339" s="54">
        <v>0</v>
      </c>
      <c r="K339" s="54">
        <v>0</v>
      </c>
      <c r="L339" s="54">
        <v>0</v>
      </c>
      <c r="M339" s="54">
        <v>0</v>
      </c>
      <c r="N339" s="54">
        <v>0</v>
      </c>
      <c r="O339" s="54">
        <v>5.1999999999999998E-2</v>
      </c>
      <c r="P339" s="54">
        <v>3.8461538461538463</v>
      </c>
      <c r="Q339" s="54">
        <v>0.23</v>
      </c>
      <c r="R339" s="54">
        <v>3</v>
      </c>
      <c r="S339" s="54">
        <v>7.1999999999999995E-2</v>
      </c>
      <c r="T339" s="54">
        <v>1.0694444444444444</v>
      </c>
      <c r="U339" s="54">
        <v>0.44500000000000001</v>
      </c>
      <c r="V339" s="54">
        <v>4.4853932584269662</v>
      </c>
      <c r="W339" s="54">
        <v>17.844999999999999</v>
      </c>
      <c r="X339" s="54">
        <v>28.88977304567106</v>
      </c>
      <c r="Y339" s="54">
        <v>14.454000000000001</v>
      </c>
      <c r="Z339" s="54">
        <v>30.268299432682994</v>
      </c>
      <c r="AA339" s="54">
        <v>0</v>
      </c>
      <c r="AB339" s="54">
        <v>0</v>
      </c>
    </row>
    <row r="340" spans="2:31" ht="14.45" customHeight="1">
      <c r="B340" s="62" t="s">
        <v>18</v>
      </c>
      <c r="C340" s="62" t="s">
        <v>16</v>
      </c>
      <c r="D340" s="56">
        <f>IF(B340="","",SUMPRODUCT((B$11:B340&lt;&gt;"")*1))</f>
        <v>259</v>
      </c>
      <c r="E340" s="54">
        <v>5.8000000000000003E-2</v>
      </c>
      <c r="F340" s="54">
        <v>21.586206896551726</v>
      </c>
      <c r="G340" s="54">
        <v>2E-3</v>
      </c>
      <c r="H340" s="54">
        <v>891</v>
      </c>
      <c r="I340" s="54">
        <v>0</v>
      </c>
      <c r="J340" s="54">
        <v>0</v>
      </c>
      <c r="K340" s="54">
        <v>0</v>
      </c>
      <c r="L340" s="54">
        <v>0</v>
      </c>
      <c r="M340" s="54">
        <v>5.0000000000000001E-3</v>
      </c>
      <c r="N340" s="54">
        <v>48.6</v>
      </c>
      <c r="O340" s="54">
        <v>0.39800000000000002</v>
      </c>
      <c r="P340" s="54">
        <v>39.100502512562819</v>
      </c>
      <c r="Q340" s="54">
        <v>1.1579999999999999</v>
      </c>
      <c r="R340" s="54">
        <v>37.936096718480144</v>
      </c>
      <c r="S340" s="54">
        <v>0.63100000000000001</v>
      </c>
      <c r="T340" s="54">
        <v>27.977812995245642</v>
      </c>
      <c r="U340" s="54">
        <v>1.0369999999999999</v>
      </c>
      <c r="V340" s="54">
        <v>29.523625843780135</v>
      </c>
      <c r="W340" s="54">
        <v>59.337000000000003</v>
      </c>
      <c r="X340" s="54">
        <v>45.590474745942672</v>
      </c>
      <c r="Y340" s="54">
        <v>29.645</v>
      </c>
      <c r="Z340" s="54">
        <v>31.117051779389438</v>
      </c>
      <c r="AA340" s="54">
        <v>5.8659999999999997</v>
      </c>
      <c r="AB340" s="54">
        <v>23.97306512103648</v>
      </c>
    </row>
    <row r="341" spans="2:31" ht="14.45" customHeight="1">
      <c r="B341" s="12" t="s">
        <v>21</v>
      </c>
      <c r="C341" s="12" t="s">
        <v>20</v>
      </c>
      <c r="D341" s="56">
        <f>IF(B341="","",SUMPRODUCT((B$11:B341&lt;&gt;"")*1))</f>
        <v>260</v>
      </c>
      <c r="E341" s="54">
        <v>31.655000000000001</v>
      </c>
      <c r="F341" s="54">
        <v>81.69098088769546</v>
      </c>
      <c r="G341" s="54">
        <v>0</v>
      </c>
      <c r="H341" s="54">
        <v>0</v>
      </c>
      <c r="I341" s="54">
        <v>0</v>
      </c>
      <c r="J341" s="54">
        <v>0</v>
      </c>
      <c r="K341" s="54">
        <v>1.2190000000000001</v>
      </c>
      <c r="L341" s="54">
        <v>49.003281378178833</v>
      </c>
      <c r="M341" s="54">
        <v>2.5390000000000001</v>
      </c>
      <c r="N341" s="54">
        <v>60.30641985033477</v>
      </c>
      <c r="O341" s="54">
        <v>6.734</v>
      </c>
      <c r="P341" s="54">
        <v>44.952034452034454</v>
      </c>
      <c r="Q341" s="54">
        <v>3.8180000000000001</v>
      </c>
      <c r="R341" s="54">
        <v>70.566526977475121</v>
      </c>
      <c r="S341" s="54">
        <v>0.221</v>
      </c>
      <c r="T341" s="54">
        <v>22.18552036199095</v>
      </c>
      <c r="U341" s="54">
        <v>0.5</v>
      </c>
      <c r="V341" s="54">
        <v>57.064</v>
      </c>
      <c r="W341" s="54">
        <v>5.0359999999999996</v>
      </c>
      <c r="X341" s="54">
        <v>45.707505957108822</v>
      </c>
      <c r="Y341" s="54">
        <v>6.4889999999999999</v>
      </c>
      <c r="Z341" s="54">
        <v>55.833256279858219</v>
      </c>
      <c r="AA341" s="54">
        <v>4.46</v>
      </c>
      <c r="AB341" s="54">
        <v>43.433856502242151</v>
      </c>
    </row>
    <row r="342" spans="2:31" ht="14.45" customHeight="1">
      <c r="B342" s="12"/>
      <c r="C342" s="12"/>
      <c r="D342" s="56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</row>
    <row r="343" spans="2:31" ht="14.45" customHeight="1">
      <c r="B343" s="57" t="s">
        <v>22</v>
      </c>
      <c r="C343" s="58" t="s">
        <v>20</v>
      </c>
      <c r="D343" s="56">
        <f>IF(B343="","",SUMPRODUCT((B$11:B343&lt;&gt;"")*1))</f>
        <v>261</v>
      </c>
      <c r="E343" s="54">
        <v>2.7839999999999998</v>
      </c>
      <c r="F343" s="54">
        <v>78</v>
      </c>
      <c r="G343" s="54">
        <v>4.0000000000000001E-3</v>
      </c>
      <c r="H343" s="54">
        <v>11</v>
      </c>
      <c r="I343" s="54">
        <v>7.5999999999999998E-2</v>
      </c>
      <c r="J343" s="54">
        <v>30</v>
      </c>
      <c r="K343" s="54">
        <v>7.6999999999999999E-2</v>
      </c>
      <c r="L343" s="54">
        <v>11</v>
      </c>
      <c r="M343" s="54">
        <v>5.2999999999999999E-2</v>
      </c>
      <c r="N343" s="54">
        <v>11</v>
      </c>
      <c r="O343" s="54">
        <v>6.1909999999999998</v>
      </c>
      <c r="P343" s="54">
        <v>17</v>
      </c>
      <c r="Q343" s="54">
        <v>21.751000000000001</v>
      </c>
      <c r="R343" s="54">
        <v>57</v>
      </c>
      <c r="S343" s="54">
        <v>0</v>
      </c>
      <c r="T343" s="54">
        <v>0</v>
      </c>
      <c r="U343" s="54">
        <v>1.405</v>
      </c>
      <c r="V343" s="54">
        <v>36</v>
      </c>
      <c r="W343" s="54">
        <v>7.9180000000000001</v>
      </c>
      <c r="X343" s="54">
        <v>50</v>
      </c>
      <c r="Y343" s="54">
        <v>59.106000000000002</v>
      </c>
      <c r="Z343" s="54">
        <v>62</v>
      </c>
      <c r="AA343" s="54">
        <v>31.905000000000001</v>
      </c>
      <c r="AB343" s="54">
        <v>51</v>
      </c>
    </row>
    <row r="344" spans="2:31" ht="14.45" customHeight="1">
      <c r="B344" s="57" t="s">
        <v>24</v>
      </c>
      <c r="C344" s="58" t="s">
        <v>25</v>
      </c>
      <c r="D344" s="56">
        <f>IF(B344="","",SUMPRODUCT((B$11:B344&lt;&gt;"")*1))</f>
        <v>262</v>
      </c>
      <c r="E344" s="54">
        <v>2.6019999999999999</v>
      </c>
      <c r="F344" s="54">
        <v>80.879323597232897</v>
      </c>
      <c r="G344" s="54">
        <v>0</v>
      </c>
      <c r="H344" s="54">
        <v>0</v>
      </c>
      <c r="I344" s="54">
        <v>0</v>
      </c>
      <c r="J344" s="54">
        <v>0</v>
      </c>
      <c r="K344" s="54">
        <v>0</v>
      </c>
      <c r="L344" s="54">
        <v>0</v>
      </c>
      <c r="M344" s="54">
        <v>0</v>
      </c>
      <c r="N344" s="54">
        <v>0</v>
      </c>
      <c r="O344" s="54">
        <v>231.77</v>
      </c>
      <c r="P344" s="54">
        <v>95.709276437847876</v>
      </c>
      <c r="Q344" s="54">
        <v>0</v>
      </c>
      <c r="R344" s="54">
        <v>0</v>
      </c>
      <c r="S344" s="54">
        <v>86.256</v>
      </c>
      <c r="T344" s="54">
        <v>175.0270705805973</v>
      </c>
      <c r="U344" s="54">
        <v>334.37099999999998</v>
      </c>
      <c r="V344" s="54">
        <v>112.50472080413671</v>
      </c>
      <c r="W344" s="54">
        <v>25.209</v>
      </c>
      <c r="X344" s="54">
        <v>153.44964100122971</v>
      </c>
      <c r="Y344" s="54">
        <v>0</v>
      </c>
      <c r="Z344" s="54">
        <v>0</v>
      </c>
      <c r="AA344" s="54">
        <v>0</v>
      </c>
      <c r="AB344" s="54">
        <v>0</v>
      </c>
    </row>
    <row r="345" spans="2:31" ht="14.45" customHeight="1">
      <c r="B345" s="57" t="s">
        <v>26</v>
      </c>
      <c r="C345" s="58" t="s">
        <v>25</v>
      </c>
      <c r="D345" s="56">
        <f>IF(B345="","",SUMPRODUCT((B$11:B345&lt;&gt;"")*1))</f>
        <v>263</v>
      </c>
      <c r="E345" s="54">
        <v>0</v>
      </c>
      <c r="F345" s="54">
        <v>0</v>
      </c>
      <c r="G345" s="54">
        <v>0</v>
      </c>
      <c r="H345" s="54">
        <v>0</v>
      </c>
      <c r="I345" s="54">
        <v>0</v>
      </c>
      <c r="J345" s="54">
        <v>0</v>
      </c>
      <c r="K345" s="54">
        <v>0</v>
      </c>
      <c r="L345" s="54">
        <v>0</v>
      </c>
      <c r="M345" s="54">
        <v>0</v>
      </c>
      <c r="N345" s="54">
        <v>0</v>
      </c>
      <c r="O345" s="54">
        <v>3.0000000000000001E-3</v>
      </c>
      <c r="P345" s="54">
        <v>157</v>
      </c>
      <c r="Q345" s="54">
        <v>8.0000000000000002E-3</v>
      </c>
      <c r="R345" s="54">
        <v>200.75</v>
      </c>
      <c r="S345" s="54">
        <v>3.0000000000000001E-3</v>
      </c>
      <c r="T345" s="54">
        <v>86.333333333333343</v>
      </c>
      <c r="U345" s="54">
        <v>1E-3</v>
      </c>
      <c r="V345" s="54">
        <v>157</v>
      </c>
      <c r="W345" s="54">
        <v>0</v>
      </c>
      <c r="X345" s="54">
        <v>0</v>
      </c>
      <c r="Y345" s="54">
        <v>0</v>
      </c>
      <c r="Z345" s="54">
        <v>0</v>
      </c>
      <c r="AA345" s="54">
        <v>6.0000000000000001E-3</v>
      </c>
      <c r="AB345" s="54">
        <v>99.666666666666657</v>
      </c>
    </row>
    <row r="346" spans="2:31" ht="14.45" customHeight="1">
      <c r="B346" s="57" t="s">
        <v>27</v>
      </c>
      <c r="C346" s="58" t="s">
        <v>28</v>
      </c>
      <c r="D346" s="56">
        <f>IF(B346="","",SUMPRODUCT((B$11:B346&lt;&gt;"")*1))</f>
        <v>264</v>
      </c>
      <c r="E346" s="54">
        <v>0</v>
      </c>
      <c r="F346" s="54">
        <v>0</v>
      </c>
      <c r="G346" s="54">
        <v>0</v>
      </c>
      <c r="H346" s="54">
        <v>0</v>
      </c>
      <c r="I346" s="54">
        <v>0</v>
      </c>
      <c r="J346" s="54">
        <v>0</v>
      </c>
      <c r="K346" s="54">
        <v>0</v>
      </c>
      <c r="L346" s="54">
        <v>0</v>
      </c>
      <c r="M346" s="54">
        <v>3.0000000000000001E-3</v>
      </c>
      <c r="N346" s="54">
        <v>47.666666666666671</v>
      </c>
      <c r="O346" s="54">
        <v>0.21099999999999999</v>
      </c>
      <c r="P346" s="54">
        <v>37.436018957345972</v>
      </c>
      <c r="Q346" s="54">
        <v>0.13600000000000001</v>
      </c>
      <c r="R346" s="54">
        <v>47.198529411764703</v>
      </c>
      <c r="S346" s="54">
        <v>8.0000000000000002E-3</v>
      </c>
      <c r="T346" s="54">
        <v>51.5</v>
      </c>
      <c r="U346" s="54">
        <v>3.0000000000000001E-3</v>
      </c>
      <c r="V346" s="54">
        <v>130.66666666666669</v>
      </c>
      <c r="W346" s="54">
        <v>0.08</v>
      </c>
      <c r="X346" s="54">
        <v>112.3</v>
      </c>
      <c r="Y346" s="54">
        <v>3.0000000000000001E-3</v>
      </c>
      <c r="Z346" s="54">
        <v>185.66666666666669</v>
      </c>
      <c r="AA346" s="54">
        <v>0</v>
      </c>
      <c r="AB346" s="54">
        <v>0</v>
      </c>
    </row>
    <row r="347" spans="2:31" ht="14.45" customHeight="1">
      <c r="B347" s="57" t="s">
        <v>29</v>
      </c>
      <c r="C347" s="58" t="s">
        <v>30</v>
      </c>
      <c r="D347" s="56">
        <f>IF(B347="","",SUMPRODUCT((B$11:B347&lt;&gt;"")*1))</f>
        <v>265</v>
      </c>
      <c r="E347" s="54">
        <v>0.04</v>
      </c>
      <c r="F347" s="54">
        <v>64.8</v>
      </c>
      <c r="G347" s="54">
        <v>12.91</v>
      </c>
      <c r="H347" s="54">
        <v>123.41076684740511</v>
      </c>
      <c r="I347" s="54">
        <v>111.723</v>
      </c>
      <c r="J347" s="54">
        <v>64.956947092362356</v>
      </c>
      <c r="K347" s="54">
        <v>0.04</v>
      </c>
      <c r="L347" s="54">
        <v>84.3</v>
      </c>
      <c r="M347" s="54">
        <v>2.7E-2</v>
      </c>
      <c r="N347" s="54">
        <v>148.59259259259258</v>
      </c>
      <c r="O347" s="54">
        <v>16.927</v>
      </c>
      <c r="P347" s="54">
        <v>95.85195250192001</v>
      </c>
      <c r="Q347" s="54">
        <v>2.7330000000000001</v>
      </c>
      <c r="R347" s="54">
        <v>224.39956092206367</v>
      </c>
      <c r="S347" s="54">
        <v>12.121</v>
      </c>
      <c r="T347" s="54">
        <v>149.92187113274483</v>
      </c>
      <c r="U347" s="54">
        <v>61.786999999999999</v>
      </c>
      <c r="V347" s="54">
        <v>81.17989221033551</v>
      </c>
      <c r="W347" s="54">
        <v>161.12799999999999</v>
      </c>
      <c r="X347" s="54">
        <v>82.967969564569785</v>
      </c>
      <c r="Y347" s="54">
        <v>2.359</v>
      </c>
      <c r="Z347" s="54">
        <v>103.01271725307333</v>
      </c>
      <c r="AA347" s="54">
        <v>0.19400000000000001</v>
      </c>
      <c r="AB347" s="54">
        <v>56.958762886597938</v>
      </c>
    </row>
    <row r="348" spans="2:31" ht="14.45" customHeight="1">
      <c r="B348" s="57"/>
      <c r="C348" s="58"/>
      <c r="D348" s="56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</row>
    <row r="349" spans="2:31" ht="14.45" customHeight="1">
      <c r="B349" s="57" t="s">
        <v>57</v>
      </c>
      <c r="C349" s="58" t="s">
        <v>30</v>
      </c>
      <c r="D349" s="56">
        <f>IF(B349="","",SUMPRODUCT((B$11:B349&lt;&gt;"")*1))</f>
        <v>266</v>
      </c>
      <c r="E349" s="54">
        <v>0</v>
      </c>
      <c r="F349" s="54">
        <v>0</v>
      </c>
      <c r="G349" s="54">
        <v>0.19800000000000001</v>
      </c>
      <c r="H349" s="54">
        <v>54</v>
      </c>
      <c r="I349" s="54">
        <v>0.83099999999999996</v>
      </c>
      <c r="J349" s="54">
        <v>172.20216606498195</v>
      </c>
      <c r="K349" s="54">
        <v>8.2219999999999995</v>
      </c>
      <c r="L349" s="54">
        <v>60.712235465823397</v>
      </c>
      <c r="M349" s="54">
        <v>0</v>
      </c>
      <c r="N349" s="54">
        <v>0</v>
      </c>
      <c r="O349" s="54">
        <v>0</v>
      </c>
      <c r="P349" s="54">
        <v>0</v>
      </c>
      <c r="Q349" s="54">
        <v>0</v>
      </c>
      <c r="R349" s="54">
        <v>0</v>
      </c>
      <c r="S349" s="54">
        <v>0</v>
      </c>
      <c r="T349" s="54">
        <v>0</v>
      </c>
      <c r="U349" s="54">
        <v>26.9</v>
      </c>
      <c r="V349" s="54">
        <v>83.534200743494424</v>
      </c>
      <c r="W349" s="54">
        <v>124.128</v>
      </c>
      <c r="X349" s="54">
        <v>90.228473833462232</v>
      </c>
      <c r="Y349" s="54">
        <v>53.482999999999997</v>
      </c>
      <c r="Z349" s="54">
        <v>92.037712918123518</v>
      </c>
      <c r="AA349" s="54">
        <v>0.57999999999999996</v>
      </c>
      <c r="AB349" s="54">
        <v>79.324137931034485</v>
      </c>
    </row>
    <row r="350" spans="2:31" ht="14.45" customHeight="1">
      <c r="B350" s="57" t="s">
        <v>31</v>
      </c>
      <c r="C350" s="58" t="s">
        <v>32</v>
      </c>
      <c r="D350" s="56">
        <f>IF(B350="","",SUMPRODUCT((B$11:B350&lt;&gt;"")*1))</f>
        <v>267</v>
      </c>
      <c r="E350" s="54">
        <v>60.682000000000002</v>
      </c>
      <c r="F350" s="54">
        <v>113.79264032167694</v>
      </c>
      <c r="G350" s="54">
        <v>103.639</v>
      </c>
      <c r="H350" s="54">
        <v>93.881540732735743</v>
      </c>
      <c r="I350" s="54">
        <v>86.638000000000005</v>
      </c>
      <c r="J350" s="54">
        <v>95.539924744338506</v>
      </c>
      <c r="K350" s="54">
        <v>38.661999999999999</v>
      </c>
      <c r="L350" s="54">
        <v>97.921473281258088</v>
      </c>
      <c r="M350" s="54">
        <v>10.239000000000001</v>
      </c>
      <c r="N350" s="54">
        <v>89.240843832405503</v>
      </c>
      <c r="O350" s="54">
        <v>0.495</v>
      </c>
      <c r="P350" s="54">
        <v>56.353535353535356</v>
      </c>
      <c r="Q350" s="54">
        <v>273.18799999999999</v>
      </c>
      <c r="R350" s="54">
        <v>111.082606117399</v>
      </c>
      <c r="S350" s="54">
        <v>779.05899999999997</v>
      </c>
      <c r="T350" s="54">
        <v>85.208513090792877</v>
      </c>
      <c r="U350" s="54">
        <v>431.12299999999999</v>
      </c>
      <c r="V350" s="54">
        <v>98.371174815539874</v>
      </c>
      <c r="W350" s="54">
        <v>615.19200000000001</v>
      </c>
      <c r="X350" s="54">
        <v>104.33235477704521</v>
      </c>
      <c r="Y350" s="54">
        <v>161.774</v>
      </c>
      <c r="Z350" s="54">
        <v>112.95938160643861</v>
      </c>
      <c r="AA350" s="54">
        <v>35.896000000000001</v>
      </c>
      <c r="AB350" s="54">
        <v>102.09159794963227</v>
      </c>
    </row>
    <row r="351" spans="2:31" ht="14.45" customHeight="1">
      <c r="B351" s="57" t="s">
        <v>26</v>
      </c>
      <c r="C351" s="58" t="s">
        <v>33</v>
      </c>
      <c r="D351" s="56">
        <f>IF(B351="","",SUMPRODUCT((B$11:B351&lt;&gt;"")*1))</f>
        <v>268</v>
      </c>
      <c r="E351" s="54">
        <v>0</v>
      </c>
      <c r="F351" s="54">
        <v>0</v>
      </c>
      <c r="G351" s="54">
        <v>0</v>
      </c>
      <c r="H351" s="54">
        <v>0</v>
      </c>
      <c r="I351" s="54">
        <v>0</v>
      </c>
      <c r="J351" s="54">
        <v>0</v>
      </c>
      <c r="K351" s="54">
        <v>0</v>
      </c>
      <c r="L351" s="54">
        <v>0</v>
      </c>
      <c r="M351" s="54">
        <v>0</v>
      </c>
      <c r="N351" s="54">
        <v>0</v>
      </c>
      <c r="O351" s="54">
        <v>0</v>
      </c>
      <c r="P351" s="54">
        <v>0</v>
      </c>
      <c r="Q351" s="54">
        <v>7.2999999999999995E-2</v>
      </c>
      <c r="R351" s="54">
        <v>323.72602739726028</v>
      </c>
      <c r="S351" s="54">
        <v>0</v>
      </c>
      <c r="T351" s="54">
        <v>0</v>
      </c>
      <c r="U351" s="54">
        <v>0</v>
      </c>
      <c r="V351" s="54">
        <v>0</v>
      </c>
      <c r="W351" s="54">
        <v>0</v>
      </c>
      <c r="X351" s="54">
        <v>0</v>
      </c>
      <c r="Y351" s="54">
        <v>0</v>
      </c>
      <c r="Z351" s="54">
        <v>0</v>
      </c>
      <c r="AA351" s="54">
        <v>0</v>
      </c>
      <c r="AB351" s="54">
        <v>0</v>
      </c>
    </row>
    <row r="352" spans="2:31" ht="14.45" customHeight="1">
      <c r="B352" s="57" t="s">
        <v>34</v>
      </c>
      <c r="C352" s="58" t="s">
        <v>33</v>
      </c>
      <c r="D352" s="56">
        <f>IF(B352="","",SUMPRODUCT((B$11:B352&lt;&gt;"")*1))</f>
        <v>269</v>
      </c>
      <c r="E352" s="54">
        <v>0</v>
      </c>
      <c r="F352" s="54">
        <v>0</v>
      </c>
      <c r="G352" s="54">
        <v>0</v>
      </c>
      <c r="H352" s="54">
        <v>0</v>
      </c>
      <c r="I352" s="54">
        <v>0</v>
      </c>
      <c r="J352" s="54">
        <v>0</v>
      </c>
      <c r="K352" s="54">
        <v>4.0000000000000001E-3</v>
      </c>
      <c r="L352" s="54">
        <v>567.75</v>
      </c>
      <c r="M352" s="54">
        <v>0.187</v>
      </c>
      <c r="N352" s="54">
        <v>441.81283422459893</v>
      </c>
      <c r="O352" s="54">
        <v>0.66900000000000004</v>
      </c>
      <c r="P352" s="54">
        <v>626.69058295964135</v>
      </c>
      <c r="Q352" s="54">
        <v>0.60899999999999999</v>
      </c>
      <c r="R352" s="54">
        <v>571.0771756978653</v>
      </c>
      <c r="S352" s="54">
        <v>2.222</v>
      </c>
      <c r="T352" s="54">
        <v>319.09945994599462</v>
      </c>
      <c r="U352" s="54">
        <v>0</v>
      </c>
      <c r="V352" s="54">
        <v>0</v>
      </c>
      <c r="W352" s="54">
        <v>0</v>
      </c>
      <c r="X352" s="54">
        <v>0</v>
      </c>
      <c r="Y352" s="54">
        <v>0</v>
      </c>
      <c r="Z352" s="54">
        <v>0</v>
      </c>
      <c r="AA352" s="54">
        <v>0</v>
      </c>
      <c r="AB352" s="54">
        <v>0</v>
      </c>
    </row>
    <row r="353" spans="2:28" ht="14.45" customHeight="1">
      <c r="B353" s="57" t="s">
        <v>35</v>
      </c>
      <c r="C353" s="58" t="s">
        <v>36</v>
      </c>
      <c r="D353" s="56">
        <f>IF(B353="","",SUMPRODUCT((B$11:B353&lt;&gt;"")*1))</f>
        <v>270</v>
      </c>
      <c r="E353" s="54">
        <v>0</v>
      </c>
      <c r="F353" s="54">
        <v>0</v>
      </c>
      <c r="G353" s="54">
        <v>77.075999999999993</v>
      </c>
      <c r="H353" s="54">
        <v>159.58648606570137</v>
      </c>
      <c r="I353" s="54">
        <v>11.646000000000001</v>
      </c>
      <c r="J353" s="54">
        <v>104.52103726601408</v>
      </c>
      <c r="K353" s="54">
        <v>50.546999999999997</v>
      </c>
      <c r="L353" s="54">
        <v>103.28055077452669</v>
      </c>
      <c r="M353" s="54">
        <v>283.2</v>
      </c>
      <c r="N353" s="54">
        <v>86.856465395480228</v>
      </c>
      <c r="O353" s="54">
        <v>429.08</v>
      </c>
      <c r="P353" s="54">
        <v>61.949871818775051</v>
      </c>
      <c r="Q353" s="54">
        <v>127.291</v>
      </c>
      <c r="R353" s="54">
        <v>58.39495329599108</v>
      </c>
      <c r="S353" s="54">
        <v>510.59500000000003</v>
      </c>
      <c r="T353" s="54">
        <v>68.016582614400846</v>
      </c>
      <c r="U353" s="54">
        <v>107.405</v>
      </c>
      <c r="V353" s="54">
        <v>93.476253433266606</v>
      </c>
      <c r="W353" s="54">
        <v>424.92</v>
      </c>
      <c r="X353" s="54">
        <v>88.459218205779919</v>
      </c>
      <c r="Y353" s="54">
        <v>221.005</v>
      </c>
      <c r="Z353" s="54">
        <v>93.577869278975584</v>
      </c>
      <c r="AA353" s="54">
        <v>116.655</v>
      </c>
      <c r="AB353" s="54">
        <v>103.52175217521753</v>
      </c>
    </row>
    <row r="354" spans="2:28" ht="14.45" customHeight="1">
      <c r="B354" s="57"/>
      <c r="C354" s="58"/>
      <c r="D354" s="56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</row>
    <row r="355" spans="2:28" ht="14.45" customHeight="1">
      <c r="B355" s="57" t="s">
        <v>37</v>
      </c>
      <c r="C355" s="58" t="s">
        <v>38</v>
      </c>
      <c r="D355" s="56">
        <f>IF(B355="","",SUMPRODUCT((B$11:B355&lt;&gt;"")*1))</f>
        <v>271</v>
      </c>
      <c r="E355" s="54">
        <v>123.328</v>
      </c>
      <c r="F355" s="54">
        <v>77.950684353918007</v>
      </c>
      <c r="G355" s="54">
        <v>1.6E-2</v>
      </c>
      <c r="H355" s="54">
        <v>540</v>
      </c>
      <c r="I355" s="54">
        <v>8.0000000000000002E-3</v>
      </c>
      <c r="J355" s="54">
        <v>675</v>
      </c>
      <c r="K355" s="54">
        <v>0</v>
      </c>
      <c r="L355" s="54">
        <v>0</v>
      </c>
      <c r="M355" s="54">
        <v>24.806000000000001</v>
      </c>
      <c r="N355" s="54">
        <v>127.65984036120294</v>
      </c>
      <c r="O355" s="54">
        <v>328.24599999999998</v>
      </c>
      <c r="P355" s="54">
        <v>95.824153226543501</v>
      </c>
      <c r="Q355" s="54">
        <v>177.73099999999999</v>
      </c>
      <c r="R355" s="54">
        <v>89.951640400380356</v>
      </c>
      <c r="S355" s="54">
        <v>414.46800000000002</v>
      </c>
      <c r="T355" s="54">
        <v>92.658436839514749</v>
      </c>
      <c r="U355" s="54">
        <v>387.21199999999999</v>
      </c>
      <c r="V355" s="54">
        <v>90.064254206997717</v>
      </c>
      <c r="W355" s="54">
        <v>294.57400000000001</v>
      </c>
      <c r="X355" s="54">
        <v>78.153927366298461</v>
      </c>
      <c r="Y355" s="54">
        <v>0.28699999999999998</v>
      </c>
      <c r="Z355" s="54">
        <v>369.53310104529618</v>
      </c>
      <c r="AA355" s="54">
        <v>155.71700000000001</v>
      </c>
      <c r="AB355" s="54">
        <v>100.96168690637502</v>
      </c>
    </row>
    <row r="356" spans="2:28" ht="14.45" customHeight="1">
      <c r="B356" s="57" t="s">
        <v>39</v>
      </c>
      <c r="C356" s="58" t="s">
        <v>40</v>
      </c>
      <c r="D356" s="56">
        <f>IF(B356="","",SUMPRODUCT((B$11:B356&lt;&gt;"")*1))</f>
        <v>272</v>
      </c>
      <c r="E356" s="54">
        <v>318.959</v>
      </c>
      <c r="F356" s="54">
        <v>124.74303280358917</v>
      </c>
      <c r="G356" s="54">
        <v>0</v>
      </c>
      <c r="H356" s="54">
        <v>0</v>
      </c>
      <c r="I356" s="54">
        <v>124.688</v>
      </c>
      <c r="J356" s="54">
        <v>121.53317079430256</v>
      </c>
      <c r="K356" s="54">
        <v>68.16</v>
      </c>
      <c r="L356" s="54">
        <v>142.62439847417841</v>
      </c>
      <c r="M356" s="54">
        <v>285.65699999999998</v>
      </c>
      <c r="N356" s="54">
        <v>140.52511928641692</v>
      </c>
      <c r="O356" s="54">
        <v>917.33100000000002</v>
      </c>
      <c r="P356" s="54">
        <v>108.1580160269303</v>
      </c>
      <c r="Q356" s="54">
        <v>1015.144</v>
      </c>
      <c r="R356" s="54">
        <v>117.18488510004492</v>
      </c>
      <c r="S356" s="54">
        <v>914.22</v>
      </c>
      <c r="T356" s="54">
        <v>98.611871322001264</v>
      </c>
      <c r="U356" s="54">
        <v>1283.4280000000001</v>
      </c>
      <c r="V356" s="54">
        <v>68.057009820574265</v>
      </c>
      <c r="W356" s="54">
        <v>582.17200000000003</v>
      </c>
      <c r="X356" s="54">
        <v>73.561445758298234</v>
      </c>
      <c r="Y356" s="54">
        <v>897.21199999999999</v>
      </c>
      <c r="Z356" s="54">
        <v>92.709222569470754</v>
      </c>
      <c r="AA356" s="54">
        <v>587.72400000000005</v>
      </c>
      <c r="AB356" s="54">
        <v>109.16082548951549</v>
      </c>
    </row>
    <row r="357" spans="2:28" ht="14.45" customHeight="1">
      <c r="B357" s="57" t="s">
        <v>41</v>
      </c>
      <c r="C357" s="58" t="s">
        <v>40</v>
      </c>
      <c r="D357" s="56">
        <f>IF(B357="","",SUMPRODUCT((B$11:B357&lt;&gt;"")*1))</f>
        <v>273</v>
      </c>
      <c r="E357" s="54">
        <v>0</v>
      </c>
      <c r="F357" s="54">
        <v>0</v>
      </c>
      <c r="G357" s="54">
        <v>0</v>
      </c>
      <c r="H357" s="54">
        <v>0</v>
      </c>
      <c r="I357" s="54">
        <v>0</v>
      </c>
      <c r="J357" s="54">
        <v>0</v>
      </c>
      <c r="K357" s="54">
        <v>0</v>
      </c>
      <c r="L357" s="54">
        <v>0</v>
      </c>
      <c r="M357" s="54">
        <v>1E-3</v>
      </c>
      <c r="N357" s="54">
        <v>70</v>
      </c>
      <c r="O357" s="54">
        <v>9.5000000000000001E-2</v>
      </c>
      <c r="P357" s="54">
        <v>159.61052631578946</v>
      </c>
      <c r="Q357" s="54">
        <v>1.78</v>
      </c>
      <c r="R357" s="54">
        <v>38.985955056179776</v>
      </c>
      <c r="S357" s="54">
        <v>0</v>
      </c>
      <c r="T357" s="54">
        <v>0</v>
      </c>
      <c r="U357" s="54">
        <v>0</v>
      </c>
      <c r="V357" s="54">
        <v>0</v>
      </c>
      <c r="W357" s="54">
        <v>0</v>
      </c>
      <c r="X357" s="54">
        <v>0</v>
      </c>
      <c r="Y357" s="54">
        <v>0</v>
      </c>
      <c r="Z357" s="54">
        <v>0</v>
      </c>
      <c r="AA357" s="54">
        <v>0</v>
      </c>
      <c r="AB357" s="54">
        <v>0</v>
      </c>
    </row>
    <row r="358" spans="2:28" ht="14.45" customHeight="1">
      <c r="B358" s="57" t="s">
        <v>42</v>
      </c>
      <c r="C358" s="58" t="s">
        <v>43</v>
      </c>
      <c r="D358" s="56">
        <f>IF(B358="","",SUMPRODUCT((B$11:B358&lt;&gt;"")*1))</f>
        <v>274</v>
      </c>
      <c r="E358" s="54">
        <v>0</v>
      </c>
      <c r="F358" s="54">
        <v>0</v>
      </c>
      <c r="G358" s="54">
        <v>0</v>
      </c>
      <c r="H358" s="54">
        <v>0</v>
      </c>
      <c r="I358" s="54">
        <v>0</v>
      </c>
      <c r="J358" s="54">
        <v>0</v>
      </c>
      <c r="K358" s="54">
        <v>0</v>
      </c>
      <c r="L358" s="54">
        <v>0</v>
      </c>
      <c r="M358" s="54">
        <v>0</v>
      </c>
      <c r="N358" s="54">
        <v>0</v>
      </c>
      <c r="O358" s="54">
        <v>0</v>
      </c>
      <c r="P358" s="54">
        <v>0</v>
      </c>
      <c r="Q358" s="54">
        <v>0</v>
      </c>
      <c r="R358" s="54">
        <v>0</v>
      </c>
      <c r="S358" s="54">
        <v>4.0000000000000001E-3</v>
      </c>
      <c r="T358" s="54">
        <v>540</v>
      </c>
      <c r="U358" s="54">
        <v>0</v>
      </c>
      <c r="V358" s="54">
        <v>0</v>
      </c>
      <c r="W358" s="54">
        <v>0.14399999999999999</v>
      </c>
      <c r="X358" s="54">
        <v>69.75</v>
      </c>
      <c r="Y358" s="54">
        <v>4.3999999999999997E-2</v>
      </c>
      <c r="Z358" s="54">
        <v>134.59090909090909</v>
      </c>
      <c r="AA358" s="54">
        <v>0</v>
      </c>
      <c r="AB358" s="54">
        <v>0</v>
      </c>
    </row>
    <row r="359" spans="2:28" ht="14.45" customHeight="1">
      <c r="B359" s="57" t="s">
        <v>44</v>
      </c>
      <c r="C359" s="58" t="s">
        <v>45</v>
      </c>
      <c r="D359" s="56">
        <f>IF(B359="","",SUMPRODUCT((B$11:B359&lt;&gt;"")*1))</f>
        <v>275</v>
      </c>
      <c r="E359" s="54">
        <v>0</v>
      </c>
      <c r="F359" s="54">
        <v>0</v>
      </c>
      <c r="G359" s="54">
        <v>4</v>
      </c>
      <c r="H359" s="54">
        <v>101</v>
      </c>
      <c r="I359" s="54">
        <v>0</v>
      </c>
      <c r="J359" s="54">
        <v>0</v>
      </c>
      <c r="K359" s="54">
        <v>0</v>
      </c>
      <c r="L359" s="54">
        <v>0</v>
      </c>
      <c r="M359" s="54">
        <v>213</v>
      </c>
      <c r="N359" s="54">
        <v>72</v>
      </c>
      <c r="O359" s="54">
        <v>114</v>
      </c>
      <c r="P359" s="54">
        <v>73</v>
      </c>
      <c r="Q359" s="54">
        <v>360</v>
      </c>
      <c r="R359" s="54">
        <v>113</v>
      </c>
      <c r="S359" s="54">
        <v>0</v>
      </c>
      <c r="T359" s="54">
        <v>0</v>
      </c>
      <c r="U359" s="54">
        <v>0</v>
      </c>
      <c r="V359" s="54">
        <v>0</v>
      </c>
      <c r="W359" s="54">
        <v>134</v>
      </c>
      <c r="X359" s="54">
        <v>89</v>
      </c>
      <c r="Y359" s="54">
        <v>74</v>
      </c>
      <c r="Z359" s="54">
        <v>117</v>
      </c>
      <c r="AA359" s="54">
        <v>0</v>
      </c>
      <c r="AB359" s="54">
        <v>0</v>
      </c>
    </row>
    <row r="360" spans="2:28" ht="14.45" customHeight="1">
      <c r="B360" s="57"/>
      <c r="C360" s="58"/>
      <c r="D360" s="56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</row>
    <row r="361" spans="2:28" ht="14.45" customHeight="1">
      <c r="B361" s="57" t="s">
        <v>100</v>
      </c>
      <c r="C361" s="58" t="s">
        <v>101</v>
      </c>
      <c r="D361" s="56">
        <f>IF(B361="","",SUMPRODUCT((B$11:B361&lt;&gt;"")*1))</f>
        <v>276</v>
      </c>
      <c r="E361" s="54">
        <v>0.85599999999999998</v>
      </c>
      <c r="F361" s="54">
        <v>179.97897196261684</v>
      </c>
      <c r="G361" s="54">
        <v>4.92</v>
      </c>
      <c r="H361" s="54">
        <v>105.56565040650406</v>
      </c>
      <c r="I361" s="54">
        <v>0</v>
      </c>
      <c r="J361" s="54">
        <v>0</v>
      </c>
      <c r="K361" s="54">
        <v>4.6059999999999999</v>
      </c>
      <c r="L361" s="54">
        <v>189.35388623534521</v>
      </c>
      <c r="M361" s="54">
        <v>101.265</v>
      </c>
      <c r="N361" s="54">
        <v>73.425912210536723</v>
      </c>
      <c r="O361" s="54">
        <v>4.6740000000000004</v>
      </c>
      <c r="P361" s="54">
        <v>190.93175010697473</v>
      </c>
      <c r="Q361" s="54">
        <v>15.048999999999999</v>
      </c>
      <c r="R361" s="54">
        <v>110.05090039205264</v>
      </c>
      <c r="S361" s="54">
        <v>13.116</v>
      </c>
      <c r="T361" s="54">
        <v>72.110780725831034</v>
      </c>
      <c r="U361" s="54">
        <v>3.0230000000000001</v>
      </c>
      <c r="V361" s="54">
        <v>60.605689712206413</v>
      </c>
      <c r="W361" s="54">
        <v>0.47899999999999998</v>
      </c>
      <c r="X361" s="54">
        <v>32.805845511482254</v>
      </c>
      <c r="Y361" s="54">
        <v>11.798</v>
      </c>
      <c r="Z361" s="54">
        <v>65.438040345821321</v>
      </c>
      <c r="AA361" s="54">
        <v>0.44800000000000001</v>
      </c>
      <c r="AB361" s="54">
        <v>135</v>
      </c>
    </row>
    <row r="362" spans="2:28" ht="14.45" customHeight="1">
      <c r="B362" s="57" t="s">
        <v>102</v>
      </c>
      <c r="C362" s="58" t="s">
        <v>103</v>
      </c>
      <c r="D362" s="56">
        <f>IF(B362="","",SUMPRODUCT((B$11:B362&lt;&gt;"")*1))</f>
        <v>277</v>
      </c>
      <c r="E362" s="54">
        <v>0</v>
      </c>
      <c r="F362" s="54">
        <v>0</v>
      </c>
      <c r="G362" s="54">
        <v>0.36499999999999999</v>
      </c>
      <c r="H362" s="54">
        <v>229.46301369863014</v>
      </c>
      <c r="I362" s="54">
        <v>0</v>
      </c>
      <c r="J362" s="54">
        <v>0</v>
      </c>
      <c r="K362" s="54">
        <v>0</v>
      </c>
      <c r="L362" s="54">
        <v>0</v>
      </c>
      <c r="M362" s="54">
        <v>2.73</v>
      </c>
      <c r="N362" s="54">
        <v>1025</v>
      </c>
      <c r="O362" s="54">
        <v>3.2189999999999999</v>
      </c>
      <c r="P362" s="54">
        <v>236.53308480894688</v>
      </c>
      <c r="Q362" s="54">
        <v>5.5250000000000004</v>
      </c>
      <c r="R362" s="54">
        <v>354.16180995475111</v>
      </c>
      <c r="S362" s="54">
        <v>2.23</v>
      </c>
      <c r="T362" s="54">
        <v>263.29237668161431</v>
      </c>
      <c r="U362" s="54">
        <v>0.4</v>
      </c>
      <c r="V362" s="54">
        <v>271</v>
      </c>
      <c r="W362" s="54">
        <v>0.25</v>
      </c>
      <c r="X362" s="54">
        <v>260</v>
      </c>
      <c r="Y362" s="54">
        <v>0.5</v>
      </c>
      <c r="Z362" s="54">
        <v>293</v>
      </c>
      <c r="AA362" s="54">
        <v>0.04</v>
      </c>
      <c r="AB362" s="54">
        <v>260</v>
      </c>
    </row>
    <row r="363" spans="2:28" ht="14.45" customHeight="1">
      <c r="B363" s="57" t="s">
        <v>86</v>
      </c>
      <c r="C363" s="58" t="s">
        <v>87</v>
      </c>
      <c r="D363" s="56">
        <f>IF(B363="","",SUMPRODUCT((B$11:B363&lt;&gt;"")*1))</f>
        <v>278</v>
      </c>
      <c r="E363" s="54">
        <v>2.6619999999999999</v>
      </c>
      <c r="F363" s="54">
        <v>188.49286250939144</v>
      </c>
      <c r="G363" s="54">
        <v>3.286</v>
      </c>
      <c r="H363" s="54">
        <v>152.40292148508826</v>
      </c>
      <c r="I363" s="54">
        <v>4.3470000000000004</v>
      </c>
      <c r="J363" s="54">
        <v>179.87577639751552</v>
      </c>
      <c r="K363" s="54">
        <v>26.483000000000001</v>
      </c>
      <c r="L363" s="54">
        <v>140.76335762564665</v>
      </c>
      <c r="M363" s="54">
        <v>12.058999999999999</v>
      </c>
      <c r="N363" s="54">
        <v>149.34969732150262</v>
      </c>
      <c r="O363" s="54">
        <v>34.722999999999999</v>
      </c>
      <c r="P363" s="54">
        <v>114.41039080724592</v>
      </c>
      <c r="Q363" s="54">
        <v>0.23499999999999999</v>
      </c>
      <c r="R363" s="54">
        <v>160.85106382978725</v>
      </c>
      <c r="S363" s="54">
        <v>2.3820000000000001</v>
      </c>
      <c r="T363" s="54">
        <v>94.443324937027711</v>
      </c>
      <c r="U363" s="54">
        <v>0.29099999999999998</v>
      </c>
      <c r="V363" s="54">
        <v>182.5979381443299</v>
      </c>
      <c r="W363" s="54">
        <v>3.923</v>
      </c>
      <c r="X363" s="54">
        <v>66.760132551618668</v>
      </c>
      <c r="Y363" s="54">
        <v>1.6539999999999999</v>
      </c>
      <c r="Z363" s="54">
        <v>54.848851269649337</v>
      </c>
      <c r="AA363" s="54">
        <v>1.67</v>
      </c>
      <c r="AB363" s="54">
        <v>67.322155688622757</v>
      </c>
    </row>
    <row r="364" spans="2:28" ht="14.45" customHeight="1">
      <c r="B364" s="57" t="s">
        <v>46</v>
      </c>
      <c r="C364" s="58" t="s">
        <v>47</v>
      </c>
      <c r="D364" s="56">
        <f>IF(B364="","",SUMPRODUCT((B$11:B364&lt;&gt;"")*1))</f>
        <v>279</v>
      </c>
      <c r="E364" s="54">
        <v>1.4530000000000001</v>
      </c>
      <c r="F364" s="54">
        <v>117.43977976600138</v>
      </c>
      <c r="G364" s="54">
        <v>0.64200000000000002</v>
      </c>
      <c r="H364" s="54">
        <v>52.149532710280369</v>
      </c>
      <c r="I364" s="54">
        <v>0.111</v>
      </c>
      <c r="J364" s="54">
        <v>63.243243243243235</v>
      </c>
      <c r="K364" s="54">
        <v>0.53600000000000003</v>
      </c>
      <c r="L364" s="54">
        <v>60.447761194029852</v>
      </c>
      <c r="M364" s="54">
        <v>2.5760000000000001</v>
      </c>
      <c r="N364" s="54">
        <v>94.33229813664596</v>
      </c>
      <c r="O364" s="54">
        <v>0.17599999999999999</v>
      </c>
      <c r="P364" s="54">
        <v>73.63636363636364</v>
      </c>
      <c r="Q364" s="54">
        <v>1.3109999999999999</v>
      </c>
      <c r="R364" s="54">
        <v>66.068649885583525</v>
      </c>
      <c r="S364" s="54">
        <v>0.14499999999999999</v>
      </c>
      <c r="T364" s="54">
        <v>59.586206896551715</v>
      </c>
      <c r="U364" s="54">
        <v>3.331</v>
      </c>
      <c r="V364" s="54">
        <v>84.234163914740307</v>
      </c>
      <c r="W364" s="54">
        <v>3.11</v>
      </c>
      <c r="X364" s="54">
        <v>113.52154340836013</v>
      </c>
      <c r="Y364" s="54">
        <v>1.6020000000000001</v>
      </c>
      <c r="Z364" s="54">
        <v>127.34831460674158</v>
      </c>
      <c r="AA364" s="54">
        <v>1.694</v>
      </c>
      <c r="AB364" s="54">
        <v>60.375442739079105</v>
      </c>
    </row>
    <row r="365" spans="2:28" ht="14.45" customHeight="1">
      <c r="B365" s="57" t="s">
        <v>88</v>
      </c>
      <c r="C365" s="58" t="s">
        <v>49</v>
      </c>
      <c r="D365" s="56">
        <f>IF(B365="","",SUMPRODUCT((B$11:B365&lt;&gt;"")*1))</f>
        <v>280</v>
      </c>
      <c r="E365" s="54">
        <v>4.3449999999999998</v>
      </c>
      <c r="F365" s="54">
        <v>106.35327963176064</v>
      </c>
      <c r="G365" s="54">
        <v>3.2370000000000001</v>
      </c>
      <c r="H365" s="54">
        <v>106.72227371022552</v>
      </c>
      <c r="I365" s="54">
        <v>10.426</v>
      </c>
      <c r="J365" s="54">
        <v>91.143295607135997</v>
      </c>
      <c r="K365" s="54">
        <v>8.6340000000000003</v>
      </c>
      <c r="L365" s="54">
        <v>86.384989576094512</v>
      </c>
      <c r="M365" s="54">
        <v>21.986000000000001</v>
      </c>
      <c r="N365" s="54">
        <v>123.79668880196488</v>
      </c>
      <c r="O365" s="54">
        <v>1.492</v>
      </c>
      <c r="P365" s="54">
        <v>80.058981233243969</v>
      </c>
      <c r="Q365" s="54">
        <v>30.51</v>
      </c>
      <c r="R365" s="54">
        <v>106.63221894460833</v>
      </c>
      <c r="S365" s="54">
        <v>160.07599999999999</v>
      </c>
      <c r="T365" s="54">
        <v>99.10435043354407</v>
      </c>
      <c r="U365" s="54">
        <v>53.98</v>
      </c>
      <c r="V365" s="54">
        <v>88.231882178584669</v>
      </c>
      <c r="W365" s="54">
        <v>188.864</v>
      </c>
      <c r="X365" s="54">
        <v>96.002282065401559</v>
      </c>
      <c r="Y365" s="54">
        <v>5.1040000000000001</v>
      </c>
      <c r="Z365" s="54">
        <v>98.79114420062696</v>
      </c>
      <c r="AA365" s="54">
        <v>58.281999999999996</v>
      </c>
      <c r="AB365" s="54">
        <v>117.11806389622869</v>
      </c>
    </row>
    <row r="366" spans="2:28" ht="14.45" customHeight="1">
      <c r="B366" s="57"/>
      <c r="C366" s="58"/>
      <c r="D366" s="56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</row>
    <row r="367" spans="2:28" ht="14.45" customHeight="1">
      <c r="B367" s="57" t="s">
        <v>48</v>
      </c>
      <c r="C367" s="58" t="s">
        <v>49</v>
      </c>
      <c r="D367" s="56">
        <f>IF(B367="","",SUMPRODUCT((B$11:B367&lt;&gt;"")*1))</f>
        <v>281</v>
      </c>
      <c r="E367" s="54">
        <v>36.932000000000002</v>
      </c>
      <c r="F367" s="54">
        <v>86.022473735513927</v>
      </c>
      <c r="G367" s="54">
        <v>318.51</v>
      </c>
      <c r="H367" s="54">
        <v>88.973269285108785</v>
      </c>
      <c r="I367" s="54">
        <v>2969.9479999999999</v>
      </c>
      <c r="J367" s="54">
        <v>55.220846964323954</v>
      </c>
      <c r="K367" s="54">
        <v>3017.4569999999999</v>
      </c>
      <c r="L367" s="54">
        <v>65.109265848693127</v>
      </c>
      <c r="M367" s="54">
        <v>1239.066</v>
      </c>
      <c r="N367" s="54">
        <v>87.571419924362374</v>
      </c>
      <c r="O367" s="54">
        <v>2050.3119999999999</v>
      </c>
      <c r="P367" s="54">
        <v>93.467271322608454</v>
      </c>
      <c r="Q367" s="54">
        <v>988.77800000000002</v>
      </c>
      <c r="R367" s="54">
        <v>107.86920218694186</v>
      </c>
      <c r="S367" s="54">
        <v>1856.7139999999999</v>
      </c>
      <c r="T367" s="54">
        <v>78.646784588256466</v>
      </c>
      <c r="U367" s="54">
        <v>2301.8789999999999</v>
      </c>
      <c r="V367" s="54">
        <v>70.669297126391086</v>
      </c>
      <c r="W367" s="54">
        <v>1254.067</v>
      </c>
      <c r="X367" s="54">
        <v>63.657698512120959</v>
      </c>
      <c r="Y367" s="54">
        <v>425.16</v>
      </c>
      <c r="Z367" s="54">
        <v>68.531152977702519</v>
      </c>
      <c r="AA367" s="54">
        <v>762.06500000000005</v>
      </c>
      <c r="AB367" s="54">
        <v>91.948374482491644</v>
      </c>
    </row>
    <row r="368" spans="2:28" ht="14.45" customHeight="1">
      <c r="B368" s="57" t="s">
        <v>62</v>
      </c>
      <c r="C368" s="58" t="s">
        <v>49</v>
      </c>
      <c r="D368" s="56">
        <f>IF(B368="","",SUMPRODUCT((B$11:B368&lt;&gt;"")*1))</f>
        <v>282</v>
      </c>
      <c r="E368" s="54">
        <v>1.08</v>
      </c>
      <c r="F368" s="54">
        <v>54</v>
      </c>
      <c r="G368" s="54">
        <v>1251.289</v>
      </c>
      <c r="H368" s="54">
        <v>98.869729534903598</v>
      </c>
      <c r="I368" s="54">
        <v>9.3149999999999995</v>
      </c>
      <c r="J368" s="54">
        <v>55.211594202898553</v>
      </c>
      <c r="K368" s="54">
        <v>108.782</v>
      </c>
      <c r="L368" s="54">
        <v>43.769079443290252</v>
      </c>
      <c r="M368" s="54">
        <v>3.6720000000000002</v>
      </c>
      <c r="N368" s="54">
        <v>74.294117647058826</v>
      </c>
      <c r="O368" s="54">
        <v>127.52500000000001</v>
      </c>
      <c r="P368" s="54">
        <v>108.54997059400118</v>
      </c>
      <c r="Q368" s="54">
        <v>14.32</v>
      </c>
      <c r="R368" s="54">
        <v>132.40558659217876</v>
      </c>
      <c r="S368" s="54">
        <v>279.21699999999998</v>
      </c>
      <c r="T368" s="54">
        <v>86.266942915366897</v>
      </c>
      <c r="U368" s="54">
        <v>92.27</v>
      </c>
      <c r="V368" s="54">
        <v>72.95120841010079</v>
      </c>
      <c r="W368" s="54">
        <v>284.48</v>
      </c>
      <c r="X368" s="54">
        <v>110.56219066366705</v>
      </c>
      <c r="Y368" s="54">
        <v>251.58600000000001</v>
      </c>
      <c r="Z368" s="54">
        <v>84.273019961365094</v>
      </c>
      <c r="AA368" s="54">
        <v>5.04</v>
      </c>
      <c r="AB368" s="54">
        <v>62.678571428571431</v>
      </c>
    </row>
    <row r="369" spans="1:31" ht="14.45" customHeight="1">
      <c r="B369" s="57" t="s">
        <v>63</v>
      </c>
      <c r="C369" s="58" t="s">
        <v>51</v>
      </c>
      <c r="D369" s="56">
        <f>IF(B369="","",SUMPRODUCT((B$11:B369&lt;&gt;"")*1))</f>
        <v>283</v>
      </c>
      <c r="E369" s="54">
        <v>2.7519999999999998</v>
      </c>
      <c r="F369" s="54">
        <v>116.52398255813955</v>
      </c>
      <c r="G369" s="54">
        <v>201.05799999999999</v>
      </c>
      <c r="H369" s="54">
        <v>120.70085746401536</v>
      </c>
      <c r="I369" s="54">
        <v>1.07</v>
      </c>
      <c r="J369" s="54">
        <v>103.65981308411216</v>
      </c>
      <c r="K369" s="54">
        <v>0.128</v>
      </c>
      <c r="L369" s="54">
        <v>77.625</v>
      </c>
      <c r="M369" s="54">
        <v>192.27</v>
      </c>
      <c r="N369" s="54">
        <v>170.36950642325897</v>
      </c>
      <c r="O369" s="54">
        <v>314.642</v>
      </c>
      <c r="P369" s="54">
        <v>113.74306672345078</v>
      </c>
      <c r="Q369" s="54">
        <v>72.180000000000007</v>
      </c>
      <c r="R369" s="54">
        <v>115.51032141867553</v>
      </c>
      <c r="S369" s="54">
        <v>64.706000000000003</v>
      </c>
      <c r="T369" s="54">
        <v>126.48230457762803</v>
      </c>
      <c r="U369" s="54">
        <v>36.298000000000002</v>
      </c>
      <c r="V369" s="54">
        <v>93.308364097195437</v>
      </c>
      <c r="W369" s="54">
        <v>12.536</v>
      </c>
      <c r="X369" s="54">
        <v>69.988832163369494</v>
      </c>
      <c r="Y369" s="54">
        <v>103.908</v>
      </c>
      <c r="Z369" s="54">
        <v>112.33332370943526</v>
      </c>
      <c r="AA369" s="54">
        <v>63.531999999999996</v>
      </c>
      <c r="AB369" s="54">
        <v>127.14381728892526</v>
      </c>
    </row>
    <row r="370" spans="1:31" ht="14.45" customHeight="1">
      <c r="B370" s="57" t="s">
        <v>50</v>
      </c>
      <c r="C370" s="58" t="s">
        <v>51</v>
      </c>
      <c r="D370" s="56">
        <f>IF(B370="","",SUMPRODUCT((B$11:B370&lt;&gt;"")*1))</f>
        <v>284</v>
      </c>
      <c r="E370" s="54">
        <v>3.395</v>
      </c>
      <c r="F370" s="54">
        <v>144.00736377025038</v>
      </c>
      <c r="G370" s="54">
        <v>4.2939999999999996</v>
      </c>
      <c r="H370" s="54">
        <v>228.93758733115976</v>
      </c>
      <c r="I370" s="54">
        <v>0.31</v>
      </c>
      <c r="J370" s="54">
        <v>355.00645161290322</v>
      </c>
      <c r="K370" s="54">
        <v>3.5000000000000003E-2</v>
      </c>
      <c r="L370" s="54">
        <v>235.74285714285716</v>
      </c>
      <c r="M370" s="54">
        <v>0.01</v>
      </c>
      <c r="N370" s="54">
        <v>864</v>
      </c>
      <c r="O370" s="54">
        <v>1.704</v>
      </c>
      <c r="P370" s="54">
        <v>365.3491784037559</v>
      </c>
      <c r="Q370" s="54">
        <v>0</v>
      </c>
      <c r="R370" s="54">
        <v>0</v>
      </c>
      <c r="S370" s="54">
        <v>0.45</v>
      </c>
      <c r="T370" s="54">
        <v>386.88</v>
      </c>
      <c r="U370" s="54">
        <v>0.5</v>
      </c>
      <c r="V370" s="54">
        <v>377.56799999999998</v>
      </c>
      <c r="W370" s="54">
        <v>0.81</v>
      </c>
      <c r="X370" s="54">
        <v>293.1864197530864</v>
      </c>
      <c r="Y370" s="54">
        <v>0.55900000000000005</v>
      </c>
      <c r="Z370" s="54">
        <v>312.02146690518782</v>
      </c>
      <c r="AA370" s="54">
        <v>0.83499999999999996</v>
      </c>
      <c r="AB370" s="54">
        <v>299.9425149700599</v>
      </c>
    </row>
    <row r="371" spans="1:31" ht="14.45" customHeight="1">
      <c r="B371" s="59"/>
      <c r="C371" s="11"/>
      <c r="D371" s="56" t="str">
        <f>IF(B371="","",SUMPRODUCT((B$11:B371&lt;&gt;"")*1))</f>
        <v/>
      </c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</row>
    <row r="372" spans="1:31" ht="14.45" customHeight="1">
      <c r="A372" s="50" t="s">
        <v>106</v>
      </c>
      <c r="B372" s="59"/>
      <c r="C372" s="11"/>
      <c r="D372" s="56" t="str">
        <f>IF(B372="","",SUMPRODUCT((B$11:B372&lt;&gt;"")*1))</f>
        <v/>
      </c>
      <c r="E372" s="53"/>
      <c r="F372" s="53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</row>
    <row r="373" spans="1:31" s="50" customFormat="1" ht="14.45" customHeight="1">
      <c r="B373" s="60" t="s">
        <v>73</v>
      </c>
      <c r="D373" s="56">
        <f>IF(B373="","",SUMPRODUCT((B$11:B373&lt;&gt;"")*1))</f>
        <v>285</v>
      </c>
      <c r="E373" s="53">
        <f>IF(SUM(E374:E400)&lt;0.001,"-",SUM(E374:E400))</f>
        <v>106.044</v>
      </c>
      <c r="F373" s="53">
        <f>IF(ISERR(SUMPRODUCT(E374:E400,F374:F400)/E373),"-",SUMPRODUCT(E374:E400,F374:F400)/E373)</f>
        <v>80.054005884349891</v>
      </c>
      <c r="G373" s="53">
        <f>IF(SUM(G374:G400)&lt;0.001,"-",SUM(G374:G400))</f>
        <v>175.98000000000002</v>
      </c>
      <c r="H373" s="53">
        <f>IF(ISERR(SUMPRODUCT(G374:G400,H374:H400)/G373),"-",SUMPRODUCT(G374:G400,H374:H400)/G373)</f>
        <v>86.860592112740065</v>
      </c>
      <c r="I373" s="53">
        <f>IF(SUM(I374:I400)&lt;0.001,"-",SUM(I374:I400))</f>
        <v>126.94799999999998</v>
      </c>
      <c r="J373" s="53">
        <f>IF(ISERR(SUMPRODUCT(I374:I400,J374:J400)/I373),"-",SUMPRODUCT(I374:I400,J374:J400)/I373)</f>
        <v>98.999007467624551</v>
      </c>
      <c r="K373" s="53">
        <f>IF(SUM(K374:K400)&lt;0.001,"-",SUM(K374:K400))</f>
        <v>268.69200000000001</v>
      </c>
      <c r="L373" s="53">
        <f>IF(ISERR(SUMPRODUCT(K374:K400,L374:L400)/K373),"-",SUMPRODUCT(K374:K400,L374:L400)/K373)</f>
        <v>78.462756613520327</v>
      </c>
      <c r="M373" s="53">
        <f>IF(SUM(M374:M400)&lt;0.001,"-",SUM(M374:M400))</f>
        <v>340.35300000000001</v>
      </c>
      <c r="N373" s="53">
        <f>IF(ISERR(SUMPRODUCT(M374:M400,N374:N400)/M373),"-",SUMPRODUCT(M374:M400,N374:N400)/M373)</f>
        <v>108.41748713835342</v>
      </c>
      <c r="O373" s="53">
        <f>IF(SUM(O374:O400)&lt;0.001,"-",SUM(O374:O400))</f>
        <v>4661.5370000000003</v>
      </c>
      <c r="P373" s="53">
        <f>IF(ISERR(SUMPRODUCT(O374:O400,P374:P400)/O373),"-",SUMPRODUCT(O374:O400,P374:P400)/O373)</f>
        <v>89.736276682991047</v>
      </c>
      <c r="Q373" s="53">
        <f>IF(SUM(Q374:Q400)&lt;0.001,"-",SUM(Q374:Q400))</f>
        <v>4364.1250000000009</v>
      </c>
      <c r="R373" s="53">
        <f>IF(ISERR(SUMPRODUCT(Q374:Q400,R374:R400)/Q373),"-",SUMPRODUCT(Q374:Q400,R374:R400)/Q373)</f>
        <v>81.987778535216094</v>
      </c>
      <c r="S373" s="53">
        <f>IF(SUM(S374:S400)&lt;0.001,"-",SUM(S374:S400))</f>
        <v>1092.9189999999999</v>
      </c>
      <c r="T373" s="53">
        <f>IF(ISERR(SUMPRODUCT(S374:S400,T374:T400)/S373),"-",SUMPRODUCT(S374:S400,T374:T400)/S373)</f>
        <v>77.339768088943472</v>
      </c>
      <c r="U373" s="53">
        <f>IF(SUM(U374:U400)&lt;0.001,"-",SUM(U374:U400))</f>
        <v>564.03899999999987</v>
      </c>
      <c r="V373" s="53">
        <f>IF(ISERR(SUMPRODUCT(U374:U400,V374:V400)/U373),"-",SUMPRODUCT(U374:U400,V374:V400)/U373)</f>
        <v>64.216382200521608</v>
      </c>
      <c r="W373" s="53">
        <f>IF(SUM(W374:W400)&lt;0.001,"-",SUM(W374:W400))</f>
        <v>568.14400000000012</v>
      </c>
      <c r="X373" s="53">
        <f>IF(ISERR(SUMPRODUCT(W374:W400,X374:X400)/W373),"-",SUMPRODUCT(W374:W400,X374:X400)/W373)</f>
        <v>52.519572502745767</v>
      </c>
      <c r="Y373" s="53">
        <f>IF(SUM(Y374:Y400)&lt;0.001,"-",SUM(Y374:Y400))</f>
        <v>354.94</v>
      </c>
      <c r="Z373" s="53">
        <f>IF(ISERR(SUMPRODUCT(Y374:Y400,Z374:Z400)/Y373),"-",SUMPRODUCT(Y374:Y400,Z374:Z400)/Y373)</f>
        <v>49.716230912266859</v>
      </c>
      <c r="AA373" s="53">
        <f>IF(SUM(AA374:AA400)&lt;0.001,"-",SUM(AA374:AA400))</f>
        <v>281.55500000000001</v>
      </c>
      <c r="AB373" s="53">
        <f>IF(ISERR(SUMPRODUCT(AA374:AA400,AB374:AB400)/AA373),"-",SUMPRODUCT(AA374:AA400,AB374:AB400)/AA373)</f>
        <v>44.292980057182426</v>
      </c>
      <c r="AE373" s="11"/>
    </row>
    <row r="374" spans="1:31" ht="14.45" customHeight="1">
      <c r="B374" s="62" t="s">
        <v>93</v>
      </c>
      <c r="C374" s="62" t="s">
        <v>12</v>
      </c>
      <c r="D374" s="56">
        <f>IF(B374="","",SUMPRODUCT((B$11:B374&lt;&gt;"")*1))</f>
        <v>286</v>
      </c>
      <c r="E374" s="54">
        <v>0</v>
      </c>
      <c r="F374" s="54">
        <v>0</v>
      </c>
      <c r="G374" s="54">
        <v>0</v>
      </c>
      <c r="H374" s="54">
        <v>0</v>
      </c>
      <c r="I374" s="54">
        <v>0</v>
      </c>
      <c r="J374" s="54">
        <v>0</v>
      </c>
      <c r="K374" s="54">
        <v>0</v>
      </c>
      <c r="L374" s="54">
        <v>0</v>
      </c>
      <c r="M374" s="54">
        <v>0</v>
      </c>
      <c r="N374" s="54">
        <v>0</v>
      </c>
      <c r="O374" s="54">
        <v>0.76100000000000001</v>
      </c>
      <c r="P374" s="54">
        <v>39.432325886990803</v>
      </c>
      <c r="Q374" s="54">
        <v>1.7000000000000001E-2</v>
      </c>
      <c r="R374" s="54">
        <v>11.23529411764706</v>
      </c>
      <c r="S374" s="54">
        <v>0</v>
      </c>
      <c r="T374" s="54">
        <v>0</v>
      </c>
      <c r="U374" s="54">
        <v>0</v>
      </c>
      <c r="V374" s="54">
        <v>0</v>
      </c>
      <c r="W374" s="54">
        <v>0</v>
      </c>
      <c r="X374" s="54">
        <v>0</v>
      </c>
      <c r="Y374" s="54">
        <v>0</v>
      </c>
      <c r="Z374" s="54">
        <v>0</v>
      </c>
      <c r="AA374" s="54">
        <v>0</v>
      </c>
      <c r="AB374" s="54">
        <v>0</v>
      </c>
    </row>
    <row r="375" spans="1:31" ht="14.45" customHeight="1">
      <c r="B375" s="12" t="s">
        <v>13</v>
      </c>
      <c r="C375" s="12" t="s">
        <v>14</v>
      </c>
      <c r="D375" s="56">
        <f>IF(B375="","",SUMPRODUCT((B$11:B375&lt;&gt;"")*1))</f>
        <v>287</v>
      </c>
      <c r="E375" s="54">
        <v>0</v>
      </c>
      <c r="F375" s="54">
        <v>0</v>
      </c>
      <c r="G375" s="54">
        <v>0</v>
      </c>
      <c r="H375" s="54">
        <v>0</v>
      </c>
      <c r="I375" s="54">
        <v>0</v>
      </c>
      <c r="J375" s="54">
        <v>0</v>
      </c>
      <c r="K375" s="54">
        <v>0</v>
      </c>
      <c r="L375" s="54">
        <v>0</v>
      </c>
      <c r="M375" s="54">
        <v>0</v>
      </c>
      <c r="N375" s="54">
        <v>0</v>
      </c>
      <c r="O375" s="54">
        <v>0</v>
      </c>
      <c r="P375" s="54">
        <v>0</v>
      </c>
      <c r="Q375" s="54">
        <v>0</v>
      </c>
      <c r="R375" s="54">
        <v>0</v>
      </c>
      <c r="S375" s="54">
        <v>0</v>
      </c>
      <c r="T375" s="54">
        <v>0</v>
      </c>
      <c r="U375" s="54">
        <v>0</v>
      </c>
      <c r="V375" s="54">
        <v>0</v>
      </c>
      <c r="W375" s="54">
        <v>348</v>
      </c>
      <c r="X375" s="54">
        <v>49.718390804597703</v>
      </c>
      <c r="Y375" s="54">
        <v>209</v>
      </c>
      <c r="Z375" s="54">
        <v>40.071770334928232</v>
      </c>
      <c r="AA375" s="54">
        <v>58</v>
      </c>
      <c r="AB375" s="54">
        <v>35.310344827586206</v>
      </c>
    </row>
    <row r="376" spans="1:31" ht="14.45" customHeight="1">
      <c r="B376" s="57" t="s">
        <v>15</v>
      </c>
      <c r="C376" s="58" t="s">
        <v>16</v>
      </c>
      <c r="D376" s="56">
        <f>IF(B376="","",SUMPRODUCT((B$11:B376&lt;&gt;"")*1))</f>
        <v>288</v>
      </c>
      <c r="E376" s="54">
        <v>0</v>
      </c>
      <c r="F376" s="54">
        <v>0</v>
      </c>
      <c r="G376" s="54">
        <v>0</v>
      </c>
      <c r="H376" s="54">
        <v>0</v>
      </c>
      <c r="I376" s="54">
        <v>0</v>
      </c>
      <c r="J376" s="54">
        <v>0</v>
      </c>
      <c r="K376" s="54">
        <v>4.7E-2</v>
      </c>
      <c r="L376" s="54">
        <v>805.87234042553189</v>
      </c>
      <c r="M376" s="54">
        <v>0</v>
      </c>
      <c r="N376" s="54">
        <v>0</v>
      </c>
      <c r="O376" s="54">
        <v>0</v>
      </c>
      <c r="P376" s="54">
        <v>0</v>
      </c>
      <c r="Q376" s="54">
        <v>0</v>
      </c>
      <c r="R376" s="54">
        <v>0</v>
      </c>
      <c r="S376" s="54">
        <v>5.7039999999999997</v>
      </c>
      <c r="T376" s="54">
        <v>50.206872370266474</v>
      </c>
      <c r="U376" s="54">
        <v>0</v>
      </c>
      <c r="V376" s="54">
        <v>0</v>
      </c>
      <c r="W376" s="54">
        <v>0</v>
      </c>
      <c r="X376" s="54">
        <v>0</v>
      </c>
      <c r="Y376" s="54">
        <v>0</v>
      </c>
      <c r="Z376" s="54">
        <v>0</v>
      </c>
      <c r="AA376" s="54">
        <v>0</v>
      </c>
      <c r="AB376" s="54">
        <v>0</v>
      </c>
    </row>
    <row r="377" spans="1:31" ht="14.45" customHeight="1">
      <c r="B377" s="57" t="s">
        <v>17</v>
      </c>
      <c r="C377" s="58" t="s">
        <v>16</v>
      </c>
      <c r="D377" s="56">
        <f>IF(B377="","",SUMPRODUCT((B$11:B377&lt;&gt;"")*1))</f>
        <v>289</v>
      </c>
      <c r="E377" s="54">
        <v>3.6749999999999998</v>
      </c>
      <c r="F377" s="54">
        <v>25.631836734693877</v>
      </c>
      <c r="G377" s="54">
        <v>0</v>
      </c>
      <c r="H377" s="54">
        <v>0</v>
      </c>
      <c r="I377" s="54">
        <v>0</v>
      </c>
      <c r="J377" s="54">
        <v>0</v>
      </c>
      <c r="K377" s="54">
        <v>0</v>
      </c>
      <c r="L377" s="54">
        <v>0</v>
      </c>
      <c r="M377" s="54">
        <v>0</v>
      </c>
      <c r="N377" s="54">
        <v>0</v>
      </c>
      <c r="O377" s="54">
        <v>0.72699999999999998</v>
      </c>
      <c r="P377" s="54">
        <v>4.320495185694635</v>
      </c>
      <c r="Q377" s="54">
        <v>0</v>
      </c>
      <c r="R377" s="54">
        <v>0</v>
      </c>
      <c r="S377" s="54">
        <v>0</v>
      </c>
      <c r="T377" s="54">
        <v>0</v>
      </c>
      <c r="U377" s="54">
        <v>0</v>
      </c>
      <c r="V377" s="54">
        <v>0</v>
      </c>
      <c r="W377" s="54">
        <v>0</v>
      </c>
      <c r="X377" s="54">
        <v>0</v>
      </c>
      <c r="Y377" s="54">
        <v>0</v>
      </c>
      <c r="Z377" s="54">
        <v>0</v>
      </c>
      <c r="AA377" s="54">
        <v>0</v>
      </c>
      <c r="AB377" s="54">
        <v>0</v>
      </c>
    </row>
    <row r="378" spans="1:31" ht="14.45" customHeight="1">
      <c r="B378" s="57"/>
      <c r="C378" s="58"/>
      <c r="D378" s="56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</row>
    <row r="379" spans="1:31" ht="14.45" customHeight="1">
      <c r="B379" s="57" t="s">
        <v>18</v>
      </c>
      <c r="C379" s="58" t="s">
        <v>16</v>
      </c>
      <c r="D379" s="56">
        <v>290</v>
      </c>
      <c r="E379" s="54">
        <v>0.11600000000000001</v>
      </c>
      <c r="F379" s="54">
        <v>27.370689655172413</v>
      </c>
      <c r="G379" s="54">
        <v>1.46</v>
      </c>
      <c r="H379" s="54">
        <v>32.754794520547939</v>
      </c>
      <c r="I379" s="54">
        <v>0</v>
      </c>
      <c r="J379" s="54">
        <v>0</v>
      </c>
      <c r="K379" s="54">
        <v>0</v>
      </c>
      <c r="L379" s="54">
        <v>0</v>
      </c>
      <c r="M379" s="54">
        <v>0</v>
      </c>
      <c r="N379" s="54">
        <v>0</v>
      </c>
      <c r="O379" s="54">
        <v>0</v>
      </c>
      <c r="P379" s="54">
        <v>0</v>
      </c>
      <c r="Q379" s="54">
        <v>1.196</v>
      </c>
      <c r="R379" s="54">
        <v>5.3996655518394645</v>
      </c>
      <c r="S379" s="54">
        <v>0</v>
      </c>
      <c r="T379" s="54">
        <v>0</v>
      </c>
      <c r="U379" s="54">
        <v>0</v>
      </c>
      <c r="V379" s="54">
        <v>0</v>
      </c>
      <c r="W379" s="54">
        <v>0.52500000000000002</v>
      </c>
      <c r="X379" s="54">
        <v>10.8</v>
      </c>
      <c r="Y379" s="54">
        <v>2.5</v>
      </c>
      <c r="Z379" s="54">
        <v>12.0268</v>
      </c>
      <c r="AA379" s="54">
        <v>0</v>
      </c>
      <c r="AB379" s="54">
        <v>0</v>
      </c>
    </row>
    <row r="380" spans="1:31" ht="14.45" customHeight="1">
      <c r="B380" s="57" t="s">
        <v>21</v>
      </c>
      <c r="C380" s="58" t="s">
        <v>20</v>
      </c>
      <c r="D380" s="56">
        <f>IF(B380="","",SUMPRODUCT((B$11:B380&lt;&gt;"")*1))</f>
        <v>291</v>
      </c>
      <c r="E380" s="54">
        <v>50.524999999999999</v>
      </c>
      <c r="F380" s="54">
        <v>77.212231568530427</v>
      </c>
      <c r="G380" s="54">
        <v>44.991999999999997</v>
      </c>
      <c r="H380" s="54">
        <v>65.591438477951641</v>
      </c>
      <c r="I380" s="54">
        <v>65.194999999999993</v>
      </c>
      <c r="J380" s="54">
        <v>75.055556407699981</v>
      </c>
      <c r="K380" s="54">
        <v>146.78700000000001</v>
      </c>
      <c r="L380" s="54">
        <v>71.787828622425693</v>
      </c>
      <c r="M380" s="54">
        <v>22.724</v>
      </c>
      <c r="N380" s="54">
        <v>71.179721879950705</v>
      </c>
      <c r="O380" s="54">
        <v>50.829000000000001</v>
      </c>
      <c r="P380" s="54">
        <v>50.294418540596901</v>
      </c>
      <c r="Q380" s="54">
        <v>19.963999999999999</v>
      </c>
      <c r="R380" s="54">
        <v>70.53165698256862</v>
      </c>
      <c r="S380" s="54">
        <v>9.2959999999999994</v>
      </c>
      <c r="T380" s="54">
        <v>79.389845094664366</v>
      </c>
      <c r="U380" s="54">
        <v>34.389000000000003</v>
      </c>
      <c r="V380" s="54">
        <v>54.69245979819128</v>
      </c>
      <c r="W380" s="54">
        <v>2.12</v>
      </c>
      <c r="X380" s="54">
        <v>43.200471698113212</v>
      </c>
      <c r="Y380" s="54">
        <v>7.9000000000000001E-2</v>
      </c>
      <c r="Z380" s="54">
        <v>32.405063291139236</v>
      </c>
      <c r="AA380" s="54">
        <v>82.179000000000002</v>
      </c>
      <c r="AB380" s="54">
        <v>37.6846639652466</v>
      </c>
    </row>
    <row r="381" spans="1:31" ht="14.45" customHeight="1">
      <c r="B381" s="57" t="s">
        <v>22</v>
      </c>
      <c r="C381" s="58" t="s">
        <v>20</v>
      </c>
      <c r="D381" s="56">
        <f>IF(B381="","",SUMPRODUCT((B$11:B381&lt;&gt;"")*1))</f>
        <v>292</v>
      </c>
      <c r="E381" s="54">
        <v>6.2830000000000004</v>
      </c>
      <c r="F381" s="54">
        <v>61.421932197994586</v>
      </c>
      <c r="G381" s="54">
        <v>13.792999999999999</v>
      </c>
      <c r="H381" s="54">
        <v>74.450083375625312</v>
      </c>
      <c r="I381" s="54">
        <v>3.7280000000000002</v>
      </c>
      <c r="J381" s="54">
        <v>69.326448497854074</v>
      </c>
      <c r="K381" s="54">
        <v>59.661999999999999</v>
      </c>
      <c r="L381" s="54">
        <v>70.65326338372833</v>
      </c>
      <c r="M381" s="54">
        <v>45.981000000000002</v>
      </c>
      <c r="N381" s="54">
        <v>78.706530958439359</v>
      </c>
      <c r="O381" s="54">
        <v>214.59</v>
      </c>
      <c r="P381" s="54">
        <v>47.210023766251922</v>
      </c>
      <c r="Q381" s="54">
        <v>230.00399999999999</v>
      </c>
      <c r="R381" s="54">
        <v>64.825133475939552</v>
      </c>
      <c r="S381" s="54">
        <v>43.287999999999997</v>
      </c>
      <c r="T381" s="54">
        <v>67.704144335612639</v>
      </c>
      <c r="U381" s="54">
        <v>69.575000000000003</v>
      </c>
      <c r="V381" s="54">
        <v>61.425540783327349</v>
      </c>
      <c r="W381" s="54">
        <v>163.005</v>
      </c>
      <c r="X381" s="54">
        <v>49.173362780282815</v>
      </c>
      <c r="Y381" s="54">
        <v>21.395</v>
      </c>
      <c r="Z381" s="54">
        <v>37.642626781958398</v>
      </c>
      <c r="AA381" s="54">
        <v>140.57</v>
      </c>
      <c r="AB381" s="54">
        <v>51.791705200256104</v>
      </c>
    </row>
    <row r="382" spans="1:31" ht="14.45" customHeight="1">
      <c r="B382" s="57" t="s">
        <v>24</v>
      </c>
      <c r="C382" s="58" t="s">
        <v>25</v>
      </c>
      <c r="D382" s="56">
        <f>IF(B382="","",SUMPRODUCT((B$11:B382&lt;&gt;"")*1))</f>
        <v>293</v>
      </c>
      <c r="E382" s="54">
        <v>0</v>
      </c>
      <c r="F382" s="54">
        <v>0</v>
      </c>
      <c r="G382" s="54">
        <v>0</v>
      </c>
      <c r="H382" s="54">
        <v>0</v>
      </c>
      <c r="I382" s="54">
        <v>0</v>
      </c>
      <c r="J382" s="54">
        <v>0</v>
      </c>
      <c r="K382" s="54">
        <v>0</v>
      </c>
      <c r="L382" s="54">
        <v>0</v>
      </c>
      <c r="M382" s="54">
        <v>0</v>
      </c>
      <c r="N382" s="54">
        <v>0</v>
      </c>
      <c r="O382" s="54">
        <v>3816.0160000000001</v>
      </c>
      <c r="P382" s="54">
        <v>93.48561274376209</v>
      </c>
      <c r="Q382" s="54">
        <v>3242.3910000000001</v>
      </c>
      <c r="R382" s="54">
        <v>84.526366499290191</v>
      </c>
      <c r="S382" s="54">
        <v>653.76499999999999</v>
      </c>
      <c r="T382" s="54">
        <v>73.345644077000145</v>
      </c>
      <c r="U382" s="54">
        <v>0</v>
      </c>
      <c r="V382" s="54">
        <v>0</v>
      </c>
      <c r="W382" s="54">
        <v>0</v>
      </c>
      <c r="X382" s="54">
        <v>0</v>
      </c>
      <c r="Y382" s="54">
        <v>0</v>
      </c>
      <c r="Z382" s="54">
        <v>0</v>
      </c>
      <c r="AA382" s="54">
        <v>0</v>
      </c>
      <c r="AB382" s="54">
        <v>0</v>
      </c>
    </row>
    <row r="383" spans="1:31" ht="14.45" customHeight="1">
      <c r="B383" s="57" t="s">
        <v>27</v>
      </c>
      <c r="C383" s="58" t="s">
        <v>28</v>
      </c>
      <c r="D383" s="56">
        <f>IF(B383="","",SUMPRODUCT((B$11:B383&lt;&gt;"")*1))</f>
        <v>294</v>
      </c>
      <c r="E383" s="54">
        <v>0</v>
      </c>
      <c r="F383" s="54">
        <v>0</v>
      </c>
      <c r="G383" s="54">
        <v>0</v>
      </c>
      <c r="H383" s="54">
        <v>0</v>
      </c>
      <c r="I383" s="54">
        <v>6.3E-2</v>
      </c>
      <c r="J383" s="54">
        <v>99.682539682539684</v>
      </c>
      <c r="K383" s="54">
        <v>0</v>
      </c>
      <c r="L383" s="54">
        <v>0</v>
      </c>
      <c r="M383" s="54">
        <v>0.23699999999999999</v>
      </c>
      <c r="N383" s="54">
        <v>61.915611814345993</v>
      </c>
      <c r="O383" s="54">
        <v>2.3E-2</v>
      </c>
      <c r="P383" s="54">
        <v>123.13043478260869</v>
      </c>
      <c r="Q383" s="54">
        <v>0</v>
      </c>
      <c r="R383" s="54">
        <v>0</v>
      </c>
      <c r="S383" s="54">
        <v>0</v>
      </c>
      <c r="T383" s="54">
        <v>0</v>
      </c>
      <c r="U383" s="54">
        <v>0</v>
      </c>
      <c r="V383" s="54">
        <v>0</v>
      </c>
      <c r="W383" s="54">
        <v>0</v>
      </c>
      <c r="X383" s="54">
        <v>0</v>
      </c>
      <c r="Y383" s="54">
        <v>0</v>
      </c>
      <c r="Z383" s="54">
        <v>0</v>
      </c>
      <c r="AA383" s="54">
        <v>0</v>
      </c>
      <c r="AB383" s="54">
        <v>0</v>
      </c>
    </row>
    <row r="384" spans="1:31" ht="14.45" customHeight="1">
      <c r="B384" s="57"/>
      <c r="C384" s="58"/>
      <c r="D384" s="56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</row>
    <row r="385" spans="2:28" ht="14.45" customHeight="1">
      <c r="B385" s="57" t="s">
        <v>29</v>
      </c>
      <c r="C385" s="58" t="s">
        <v>30</v>
      </c>
      <c r="D385" s="56">
        <f>IF(B385="","",SUMPRODUCT((B$11:B385&lt;&gt;"")*1))</f>
        <v>295</v>
      </c>
      <c r="E385" s="54">
        <v>0</v>
      </c>
      <c r="F385" s="54">
        <v>0</v>
      </c>
      <c r="G385" s="54">
        <v>0</v>
      </c>
      <c r="H385" s="54">
        <v>0</v>
      </c>
      <c r="I385" s="54">
        <v>0</v>
      </c>
      <c r="J385" s="54">
        <v>0</v>
      </c>
      <c r="K385" s="54">
        <v>0</v>
      </c>
      <c r="L385" s="54">
        <v>0</v>
      </c>
      <c r="M385" s="54">
        <v>0.111</v>
      </c>
      <c r="N385" s="54">
        <v>537.27927927927931</v>
      </c>
      <c r="O385" s="54">
        <v>0.22600000000000001</v>
      </c>
      <c r="P385" s="54">
        <v>520.30530973451323</v>
      </c>
      <c r="Q385" s="54">
        <v>0.152</v>
      </c>
      <c r="R385" s="54">
        <v>472.63815789473682</v>
      </c>
      <c r="S385" s="54">
        <v>0</v>
      </c>
      <c r="T385" s="54">
        <v>0</v>
      </c>
      <c r="U385" s="54">
        <v>0</v>
      </c>
      <c r="V385" s="54">
        <v>0</v>
      </c>
      <c r="W385" s="54">
        <v>0</v>
      </c>
      <c r="X385" s="54">
        <v>0</v>
      </c>
      <c r="Y385" s="54">
        <v>0</v>
      </c>
      <c r="Z385" s="54">
        <v>0</v>
      </c>
      <c r="AA385" s="54">
        <v>0</v>
      </c>
      <c r="AB385" s="54">
        <v>0</v>
      </c>
    </row>
    <row r="386" spans="2:28" ht="14.45" customHeight="1">
      <c r="B386" s="57" t="s">
        <v>31</v>
      </c>
      <c r="C386" s="58" t="s">
        <v>32</v>
      </c>
      <c r="D386" s="56">
        <v>296</v>
      </c>
      <c r="E386" s="54">
        <v>0</v>
      </c>
      <c r="F386" s="54">
        <v>0</v>
      </c>
      <c r="G386" s="54">
        <v>0.04</v>
      </c>
      <c r="H386" s="54">
        <v>218.875</v>
      </c>
      <c r="I386" s="54">
        <v>2.742</v>
      </c>
      <c r="J386" s="54">
        <v>81.564916119620705</v>
      </c>
      <c r="K386" s="54">
        <v>0.105</v>
      </c>
      <c r="L386" s="54">
        <v>69.076190476190476</v>
      </c>
      <c r="M386" s="54">
        <v>0.156</v>
      </c>
      <c r="N386" s="54">
        <v>131.39743589743591</v>
      </c>
      <c r="O386" s="54">
        <v>9.8000000000000004E-2</v>
      </c>
      <c r="P386" s="54">
        <v>242.28571428571428</v>
      </c>
      <c r="Q386" s="54">
        <v>16.888000000000002</v>
      </c>
      <c r="R386" s="54">
        <v>87.811404547607765</v>
      </c>
      <c r="S386" s="54">
        <v>0</v>
      </c>
      <c r="T386" s="54">
        <v>0</v>
      </c>
      <c r="U386" s="54">
        <v>0</v>
      </c>
      <c r="V386" s="54">
        <v>0</v>
      </c>
      <c r="W386" s="54">
        <v>0</v>
      </c>
      <c r="X386" s="54">
        <v>0</v>
      </c>
      <c r="Y386" s="54">
        <v>0</v>
      </c>
      <c r="Z386" s="54">
        <v>0</v>
      </c>
      <c r="AA386" s="54">
        <v>5.0000000000000001E-3</v>
      </c>
      <c r="AB386" s="54">
        <v>10</v>
      </c>
    </row>
    <row r="387" spans="2:28" ht="14.45" customHeight="1">
      <c r="B387" s="57" t="s">
        <v>34</v>
      </c>
      <c r="C387" s="58" t="s">
        <v>33</v>
      </c>
      <c r="D387" s="56">
        <f>IF(B387="","",SUMPRODUCT((B$11:B387&lt;&gt;"")*1))</f>
        <v>297</v>
      </c>
      <c r="E387" s="54">
        <v>0</v>
      </c>
      <c r="F387" s="54">
        <v>0</v>
      </c>
      <c r="G387" s="54">
        <v>0</v>
      </c>
      <c r="H387" s="54">
        <v>0</v>
      </c>
      <c r="I387" s="54">
        <v>0</v>
      </c>
      <c r="J387" s="54">
        <v>0</v>
      </c>
      <c r="K387" s="54">
        <v>3.9E-2</v>
      </c>
      <c r="L387" s="54">
        <v>128.66666666666669</v>
      </c>
      <c r="M387" s="54">
        <v>5.0000000000000001E-3</v>
      </c>
      <c r="N387" s="54">
        <v>33</v>
      </c>
      <c r="O387" s="54">
        <v>0.50600000000000001</v>
      </c>
      <c r="P387" s="54">
        <v>97.996047430830046</v>
      </c>
      <c r="Q387" s="54">
        <v>1.4E-2</v>
      </c>
      <c r="R387" s="54">
        <v>90.785714285714292</v>
      </c>
      <c r="S387" s="54">
        <v>0</v>
      </c>
      <c r="T387" s="54">
        <v>0</v>
      </c>
      <c r="U387" s="54">
        <v>0</v>
      </c>
      <c r="V387" s="54">
        <v>0</v>
      </c>
      <c r="W387" s="54">
        <v>0</v>
      </c>
      <c r="X387" s="54">
        <v>0</v>
      </c>
      <c r="Y387" s="54">
        <v>0</v>
      </c>
      <c r="Z387" s="54">
        <v>0</v>
      </c>
      <c r="AA387" s="54">
        <v>0</v>
      </c>
      <c r="AB387" s="54">
        <v>0</v>
      </c>
    </row>
    <row r="388" spans="2:28" ht="14.45" customHeight="1">
      <c r="B388" s="57" t="s">
        <v>85</v>
      </c>
      <c r="C388" s="58" t="s">
        <v>36</v>
      </c>
      <c r="D388" s="56">
        <f>IF(B388="","",SUMPRODUCT((B$11:B388&lt;&gt;"")*1))</f>
        <v>298</v>
      </c>
      <c r="E388" s="54">
        <v>0.09</v>
      </c>
      <c r="F388" s="54">
        <v>691.67777777777781</v>
      </c>
      <c r="G388" s="54">
        <v>0.30499999999999999</v>
      </c>
      <c r="H388" s="54">
        <v>437.20655737704919</v>
      </c>
      <c r="I388" s="54">
        <v>7.0000000000000007E-2</v>
      </c>
      <c r="J388" s="54">
        <v>441.25714285714281</v>
      </c>
      <c r="K388" s="54">
        <v>0.375</v>
      </c>
      <c r="L388" s="54">
        <v>453.34133333333335</v>
      </c>
      <c r="M388" s="54">
        <v>1.4999999999999999E-2</v>
      </c>
      <c r="N388" s="54">
        <v>723.6</v>
      </c>
      <c r="O388" s="54">
        <v>0.46500000000000002</v>
      </c>
      <c r="P388" s="54">
        <v>678.65806451612912</v>
      </c>
      <c r="Q388" s="54">
        <v>0</v>
      </c>
      <c r="R388" s="54">
        <v>0</v>
      </c>
      <c r="S388" s="54">
        <v>0.18</v>
      </c>
      <c r="T388" s="54">
        <v>356.63888888888886</v>
      </c>
      <c r="U388" s="54">
        <v>0.25</v>
      </c>
      <c r="V388" s="54">
        <v>263.08800000000002</v>
      </c>
      <c r="W388" s="54">
        <v>0.19</v>
      </c>
      <c r="X388" s="54">
        <v>251.81052631578947</v>
      </c>
      <c r="Y388" s="54">
        <v>0</v>
      </c>
      <c r="Z388" s="54">
        <v>0</v>
      </c>
      <c r="AA388" s="54">
        <v>5.0000000000000001E-3</v>
      </c>
      <c r="AB388" s="54">
        <v>237.6</v>
      </c>
    </row>
    <row r="389" spans="2:28" ht="14.45" customHeight="1">
      <c r="B389" s="57" t="s">
        <v>35</v>
      </c>
      <c r="C389" s="58" t="s">
        <v>36</v>
      </c>
      <c r="D389" s="56">
        <f>IF(B389="","",SUMPRODUCT((B$11:B389&lt;&gt;"")*1))</f>
        <v>299</v>
      </c>
      <c r="E389" s="54">
        <v>37.5</v>
      </c>
      <c r="F389" s="54">
        <v>85.409840000000003</v>
      </c>
      <c r="G389" s="54">
        <v>67.600999999999999</v>
      </c>
      <c r="H389" s="54">
        <v>103.76188222067721</v>
      </c>
      <c r="I389" s="54">
        <v>52.113</v>
      </c>
      <c r="J389" s="54">
        <v>128.04891293918985</v>
      </c>
      <c r="K389" s="54">
        <v>58.244</v>
      </c>
      <c r="L389" s="54">
        <v>98.923168051644794</v>
      </c>
      <c r="M389" s="54">
        <v>52.167000000000002</v>
      </c>
      <c r="N389" s="54">
        <v>66.309544347959431</v>
      </c>
      <c r="O389" s="54">
        <v>56.372</v>
      </c>
      <c r="P389" s="54">
        <v>54.502572198964025</v>
      </c>
      <c r="Q389" s="54">
        <v>239.09</v>
      </c>
      <c r="R389" s="54">
        <v>63.639612698147133</v>
      </c>
      <c r="S389" s="54">
        <v>0</v>
      </c>
      <c r="T389" s="54">
        <v>0</v>
      </c>
      <c r="U389" s="54">
        <v>0</v>
      </c>
      <c r="V389" s="54">
        <v>0</v>
      </c>
      <c r="W389" s="54">
        <v>20.800999999999998</v>
      </c>
      <c r="X389" s="54">
        <v>77.085284361328775</v>
      </c>
      <c r="Y389" s="54">
        <v>0</v>
      </c>
      <c r="Z389" s="54">
        <v>0</v>
      </c>
      <c r="AA389" s="54">
        <v>0</v>
      </c>
      <c r="AB389" s="54">
        <v>0</v>
      </c>
    </row>
    <row r="390" spans="2:28" ht="14.45" customHeight="1">
      <c r="B390" s="57"/>
      <c r="C390" s="58"/>
      <c r="D390" s="56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</row>
    <row r="391" spans="2:28" ht="14.45" customHeight="1">
      <c r="B391" s="57" t="s">
        <v>37</v>
      </c>
      <c r="C391" s="58" t="s">
        <v>38</v>
      </c>
      <c r="D391" s="56">
        <f>IF(B391="","",SUMPRODUCT((B$11:B391&lt;&gt;"")*1))</f>
        <v>300</v>
      </c>
      <c r="E391" s="54">
        <v>5.86</v>
      </c>
      <c r="F391" s="54">
        <v>138.04948805460751</v>
      </c>
      <c r="G391" s="54">
        <v>3.2349999999999999</v>
      </c>
      <c r="H391" s="54">
        <v>125.74404945904175</v>
      </c>
      <c r="I391" s="54">
        <v>1.0029999999999999</v>
      </c>
      <c r="J391" s="54">
        <v>424.57028913260223</v>
      </c>
      <c r="K391" s="54">
        <v>0.88700000000000001</v>
      </c>
      <c r="L391" s="54">
        <v>269.69560315670799</v>
      </c>
      <c r="M391" s="54">
        <v>0.187</v>
      </c>
      <c r="N391" s="54">
        <v>219.46524064171123</v>
      </c>
      <c r="O391" s="54">
        <v>48.610999999999997</v>
      </c>
      <c r="P391" s="54">
        <v>75.891629466581634</v>
      </c>
      <c r="Q391" s="54">
        <v>44.796999999999997</v>
      </c>
      <c r="R391" s="54">
        <v>57.825747259861146</v>
      </c>
      <c r="S391" s="54">
        <v>47.433</v>
      </c>
      <c r="T391" s="54">
        <v>62.719709906605104</v>
      </c>
      <c r="U391" s="54">
        <v>11.7</v>
      </c>
      <c r="V391" s="54">
        <v>69.309316239316232</v>
      </c>
      <c r="W391" s="54">
        <v>5.76</v>
      </c>
      <c r="X391" s="54">
        <v>92.86267361111112</v>
      </c>
      <c r="Y391" s="54">
        <v>0</v>
      </c>
      <c r="Z391" s="54">
        <v>0</v>
      </c>
      <c r="AA391" s="54">
        <v>5.8000000000000003E-2</v>
      </c>
      <c r="AB391" s="54">
        <v>268.13793103448273</v>
      </c>
    </row>
    <row r="392" spans="2:28" ht="14.45" customHeight="1">
      <c r="B392" s="57" t="s">
        <v>39</v>
      </c>
      <c r="C392" s="58" t="s">
        <v>40</v>
      </c>
      <c r="D392" s="56">
        <f>IF(B392="","",SUMPRODUCT((B$11:B392&lt;&gt;"")*1))</f>
        <v>301</v>
      </c>
      <c r="E392" s="54">
        <v>1.9950000000000001</v>
      </c>
      <c r="F392" s="54">
        <v>15.4</v>
      </c>
      <c r="G392" s="54">
        <v>0.88700000000000001</v>
      </c>
      <c r="H392" s="54">
        <v>27.837655016910933</v>
      </c>
      <c r="I392" s="54">
        <v>1.4990000000000001</v>
      </c>
      <c r="J392" s="54">
        <v>27.507671781187458</v>
      </c>
      <c r="K392" s="54">
        <v>1.7769999999999999</v>
      </c>
      <c r="L392" s="54">
        <v>13.01800787844682</v>
      </c>
      <c r="M392" s="54">
        <v>94.361000000000004</v>
      </c>
      <c r="N392" s="54">
        <v>102.00659170631934</v>
      </c>
      <c r="O392" s="54">
        <v>278.92599999999999</v>
      </c>
      <c r="P392" s="54">
        <v>87.209041107677294</v>
      </c>
      <c r="Q392" s="54">
        <v>418.99599999999998</v>
      </c>
      <c r="R392" s="54">
        <v>87.212166703262085</v>
      </c>
      <c r="S392" s="54">
        <v>332.83699999999999</v>
      </c>
      <c r="T392" s="54">
        <v>88.78791119977646</v>
      </c>
      <c r="U392" s="54">
        <v>446.81299999999999</v>
      </c>
      <c r="V392" s="54">
        <v>65.150718533256637</v>
      </c>
      <c r="W392" s="54">
        <v>27.678000000000001</v>
      </c>
      <c r="X392" s="54">
        <v>80.744020521713992</v>
      </c>
      <c r="Y392" s="54">
        <v>0</v>
      </c>
      <c r="Z392" s="54">
        <v>0</v>
      </c>
      <c r="AA392" s="54">
        <v>0</v>
      </c>
      <c r="AB392" s="54">
        <v>0</v>
      </c>
    </row>
    <row r="393" spans="2:28" ht="14.45" customHeight="1">
      <c r="B393" s="57" t="s">
        <v>100</v>
      </c>
      <c r="C393" s="58" t="s">
        <v>101</v>
      </c>
      <c r="D393" s="56">
        <v>302</v>
      </c>
      <c r="E393" s="54">
        <v>0</v>
      </c>
      <c r="F393" s="54">
        <v>0</v>
      </c>
      <c r="G393" s="54">
        <v>0</v>
      </c>
      <c r="H393" s="54">
        <v>0</v>
      </c>
      <c r="I393" s="54">
        <v>0</v>
      </c>
      <c r="J393" s="54">
        <v>0</v>
      </c>
      <c r="K393" s="54">
        <v>0</v>
      </c>
      <c r="L393" s="54">
        <v>0</v>
      </c>
      <c r="M393" s="54">
        <v>1.0999999999999999E-2</v>
      </c>
      <c r="N393" s="54">
        <v>265.09090909090907</v>
      </c>
      <c r="O393" s="54">
        <v>0</v>
      </c>
      <c r="P393" s="54">
        <v>0</v>
      </c>
      <c r="Q393" s="54">
        <v>0</v>
      </c>
      <c r="R393" s="54">
        <v>0</v>
      </c>
      <c r="S393" s="54">
        <v>0</v>
      </c>
      <c r="T393" s="54">
        <v>0</v>
      </c>
      <c r="U393" s="54">
        <v>0</v>
      </c>
      <c r="V393" s="54">
        <v>0</v>
      </c>
      <c r="W393" s="54">
        <v>0</v>
      </c>
      <c r="X393" s="54">
        <v>0</v>
      </c>
      <c r="Y393" s="54">
        <v>0</v>
      </c>
      <c r="Z393" s="54">
        <v>0</v>
      </c>
      <c r="AA393" s="54">
        <v>0</v>
      </c>
      <c r="AB393" s="54">
        <v>0</v>
      </c>
    </row>
    <row r="394" spans="2:28" ht="14.45" customHeight="1">
      <c r="B394" s="57" t="s">
        <v>102</v>
      </c>
      <c r="C394" s="58" t="s">
        <v>103</v>
      </c>
      <c r="D394" s="56">
        <f>IF(B394="","",SUMPRODUCT((B$11:B394&lt;&gt;"")*1))</f>
        <v>303</v>
      </c>
      <c r="E394" s="54">
        <v>0</v>
      </c>
      <c r="F394" s="54">
        <v>0</v>
      </c>
      <c r="G394" s="54">
        <v>0</v>
      </c>
      <c r="H394" s="54">
        <v>0</v>
      </c>
      <c r="I394" s="54">
        <v>0</v>
      </c>
      <c r="J394" s="54">
        <v>0</v>
      </c>
      <c r="K394" s="54">
        <v>0</v>
      </c>
      <c r="L394" s="54">
        <v>0</v>
      </c>
      <c r="M394" s="54">
        <v>0</v>
      </c>
      <c r="N394" s="54">
        <v>0</v>
      </c>
      <c r="O394" s="54">
        <v>0</v>
      </c>
      <c r="P394" s="54">
        <v>0</v>
      </c>
      <c r="Q394" s="54">
        <v>0.8</v>
      </c>
      <c r="R394" s="54">
        <v>189</v>
      </c>
      <c r="S394" s="54">
        <v>0</v>
      </c>
      <c r="T394" s="54">
        <v>0</v>
      </c>
      <c r="U394" s="54">
        <v>0</v>
      </c>
      <c r="V394" s="54">
        <v>0</v>
      </c>
      <c r="W394" s="54">
        <v>0</v>
      </c>
      <c r="X394" s="54">
        <v>0</v>
      </c>
      <c r="Y394" s="54">
        <v>0</v>
      </c>
      <c r="Z394" s="54">
        <v>0</v>
      </c>
      <c r="AA394" s="54">
        <v>0</v>
      </c>
      <c r="AB394" s="54">
        <v>0</v>
      </c>
    </row>
    <row r="395" spans="2:28" ht="14.45" customHeight="1">
      <c r="B395" s="57" t="s">
        <v>46</v>
      </c>
      <c r="C395" s="58" t="s">
        <v>47</v>
      </c>
      <c r="D395" s="56">
        <f>IF(B395="","",SUMPRODUCT((B$11:B395&lt;&gt;"")*1))</f>
        <v>304</v>
      </c>
      <c r="E395" s="54">
        <v>0</v>
      </c>
      <c r="F395" s="54">
        <v>0</v>
      </c>
      <c r="G395" s="54">
        <v>0</v>
      </c>
      <c r="H395" s="54">
        <v>0</v>
      </c>
      <c r="I395" s="54">
        <v>0</v>
      </c>
      <c r="J395" s="54">
        <v>0</v>
      </c>
      <c r="K395" s="54">
        <v>0.68899999999999995</v>
      </c>
      <c r="L395" s="54">
        <v>29.747460087082725</v>
      </c>
      <c r="M395" s="54">
        <v>0</v>
      </c>
      <c r="N395" s="54">
        <v>0</v>
      </c>
      <c r="O395" s="54">
        <v>0.70499999999999996</v>
      </c>
      <c r="P395" s="54">
        <v>29.089361702127661</v>
      </c>
      <c r="Q395" s="54">
        <v>0</v>
      </c>
      <c r="R395" s="54">
        <v>0</v>
      </c>
      <c r="S395" s="54">
        <v>0</v>
      </c>
      <c r="T395" s="54">
        <v>0</v>
      </c>
      <c r="U395" s="54">
        <v>0.35199999999999998</v>
      </c>
      <c r="V395" s="54">
        <v>27</v>
      </c>
      <c r="W395" s="54">
        <v>6.5000000000000002E-2</v>
      </c>
      <c r="X395" s="54">
        <v>44.676923076923082</v>
      </c>
      <c r="Y395" s="54">
        <v>0.32</v>
      </c>
      <c r="Z395" s="54">
        <v>27</v>
      </c>
      <c r="AA395" s="54">
        <v>0.73799999999999999</v>
      </c>
      <c r="AB395" s="54">
        <v>39.121951219512191</v>
      </c>
    </row>
    <row r="396" spans="2:28" ht="14.45" customHeight="1">
      <c r="B396" s="57"/>
      <c r="C396" s="58"/>
      <c r="D396" s="56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</row>
    <row r="397" spans="2:28" ht="14.45" customHeight="1">
      <c r="B397" s="57" t="s">
        <v>88</v>
      </c>
      <c r="C397" s="58" t="s">
        <v>49</v>
      </c>
      <c r="D397" s="56">
        <f>IF(B397="","",SUMPRODUCT((B$11:B397&lt;&gt;"")*1))</f>
        <v>305</v>
      </c>
      <c r="E397" s="54">
        <v>0</v>
      </c>
      <c r="F397" s="54">
        <v>0</v>
      </c>
      <c r="G397" s="54">
        <v>3.347</v>
      </c>
      <c r="H397" s="54">
        <v>85.169106662682992</v>
      </c>
      <c r="I397" s="54">
        <v>0.53500000000000003</v>
      </c>
      <c r="J397" s="54">
        <v>28.261682242990652</v>
      </c>
      <c r="K397" s="54">
        <v>0</v>
      </c>
      <c r="L397" s="54">
        <v>0</v>
      </c>
      <c r="M397" s="54">
        <v>114.14400000000001</v>
      </c>
      <c r="N397" s="54">
        <v>81.656547869358008</v>
      </c>
      <c r="O397" s="54">
        <v>2.5</v>
      </c>
      <c r="P397" s="54">
        <v>35.207999999999998</v>
      </c>
      <c r="Q397" s="54">
        <v>0</v>
      </c>
      <c r="R397" s="54">
        <v>0</v>
      </c>
      <c r="S397" s="54">
        <v>0</v>
      </c>
      <c r="T397" s="54">
        <v>0</v>
      </c>
      <c r="U397" s="54">
        <v>0.3</v>
      </c>
      <c r="V397" s="54">
        <v>16.2</v>
      </c>
      <c r="W397" s="54">
        <v>0</v>
      </c>
      <c r="X397" s="54">
        <v>0</v>
      </c>
      <c r="Y397" s="54">
        <v>0</v>
      </c>
      <c r="Z397" s="54">
        <v>0</v>
      </c>
      <c r="AA397" s="54">
        <v>0</v>
      </c>
      <c r="AB397" s="54">
        <v>0</v>
      </c>
    </row>
    <row r="398" spans="2:28" ht="14.45" customHeight="1">
      <c r="B398" s="57" t="s">
        <v>48</v>
      </c>
      <c r="C398" s="58" t="s">
        <v>49</v>
      </c>
      <c r="D398" s="56">
        <f>IF(B398="","",SUMPRODUCT((B$11:B398&lt;&gt;"")*1))</f>
        <v>306</v>
      </c>
      <c r="E398" s="54">
        <v>0</v>
      </c>
      <c r="F398" s="54">
        <v>0</v>
      </c>
      <c r="G398" s="54">
        <v>40.32</v>
      </c>
      <c r="H398" s="54">
        <v>84</v>
      </c>
      <c r="I398" s="54">
        <v>0</v>
      </c>
      <c r="J398" s="54">
        <v>0</v>
      </c>
      <c r="K398" s="54">
        <v>0</v>
      </c>
      <c r="L398" s="54">
        <v>0</v>
      </c>
      <c r="M398" s="54">
        <v>0.9</v>
      </c>
      <c r="N398" s="54">
        <v>25.2</v>
      </c>
      <c r="O398" s="54">
        <v>187.81200000000001</v>
      </c>
      <c r="P398" s="54">
        <v>89.859401955146637</v>
      </c>
      <c r="Q398" s="54">
        <v>122.79600000000001</v>
      </c>
      <c r="R398" s="54">
        <v>74.303869832893582</v>
      </c>
      <c r="S398" s="54">
        <v>0.39600000000000002</v>
      </c>
      <c r="T398" s="54">
        <v>50.154040404040401</v>
      </c>
      <c r="U398" s="54">
        <v>0</v>
      </c>
      <c r="V398" s="54">
        <v>0</v>
      </c>
      <c r="W398" s="54">
        <v>0</v>
      </c>
      <c r="X398" s="54">
        <v>0</v>
      </c>
      <c r="Y398" s="54">
        <v>35.136000000000003</v>
      </c>
      <c r="Z398" s="54">
        <v>59.360655737704924</v>
      </c>
      <c r="AA398" s="54">
        <v>0</v>
      </c>
      <c r="AB398" s="54">
        <v>0</v>
      </c>
    </row>
    <row r="399" spans="2:28" ht="14.45" customHeight="1">
      <c r="B399" s="57" t="s">
        <v>62</v>
      </c>
      <c r="C399" s="58" t="s">
        <v>49</v>
      </c>
      <c r="D399" s="56">
        <f>IF(B399="","",SUMPRODUCT((B$11:B399&lt;&gt;"")*1))</f>
        <v>307</v>
      </c>
      <c r="E399" s="54">
        <v>0</v>
      </c>
      <c r="F399" s="54">
        <v>0</v>
      </c>
      <c r="G399" s="54">
        <v>0</v>
      </c>
      <c r="H399" s="54">
        <v>0</v>
      </c>
      <c r="I399" s="54">
        <v>0</v>
      </c>
      <c r="J399" s="54">
        <v>0</v>
      </c>
      <c r="K399" s="54">
        <v>0</v>
      </c>
      <c r="L399" s="54">
        <v>0</v>
      </c>
      <c r="M399" s="54">
        <v>0</v>
      </c>
      <c r="N399" s="54">
        <v>0</v>
      </c>
      <c r="O399" s="54">
        <v>2.16</v>
      </c>
      <c r="P399" s="54">
        <v>69</v>
      </c>
      <c r="Q399" s="54">
        <v>27</v>
      </c>
      <c r="R399" s="54">
        <v>82.384</v>
      </c>
      <c r="S399" s="54">
        <v>0</v>
      </c>
      <c r="T399" s="54">
        <v>0</v>
      </c>
      <c r="U399" s="54">
        <v>0.54</v>
      </c>
      <c r="V399" s="54">
        <v>18</v>
      </c>
      <c r="W399" s="54">
        <v>0</v>
      </c>
      <c r="X399" s="54">
        <v>0</v>
      </c>
      <c r="Y399" s="54">
        <v>86.51</v>
      </c>
      <c r="Z399" s="54">
        <v>73.274211073864294</v>
      </c>
      <c r="AA399" s="54">
        <v>0</v>
      </c>
      <c r="AB399" s="54">
        <v>0</v>
      </c>
    </row>
    <row r="400" spans="2:28" ht="14.45" customHeight="1">
      <c r="B400" s="57" t="s">
        <v>50</v>
      </c>
      <c r="C400" s="58" t="s">
        <v>51</v>
      </c>
      <c r="D400" s="56">
        <v>308</v>
      </c>
      <c r="E400" s="54">
        <v>0</v>
      </c>
      <c r="F400" s="54">
        <v>0</v>
      </c>
      <c r="G400" s="54">
        <v>0</v>
      </c>
      <c r="H400" s="54">
        <v>0</v>
      </c>
      <c r="I400" s="54">
        <v>0</v>
      </c>
      <c r="J400" s="54">
        <v>0</v>
      </c>
      <c r="K400" s="54">
        <v>0.08</v>
      </c>
      <c r="L400" s="54">
        <v>810</v>
      </c>
      <c r="M400" s="54">
        <v>9.3539999999999992</v>
      </c>
      <c r="N400" s="54">
        <v>971.35343168697887</v>
      </c>
      <c r="O400" s="54">
        <v>0.21</v>
      </c>
      <c r="P400" s="54">
        <v>552.34285714285716</v>
      </c>
      <c r="Q400" s="54">
        <v>0.02</v>
      </c>
      <c r="R400" s="54">
        <v>459</v>
      </c>
      <c r="S400" s="54">
        <v>0.02</v>
      </c>
      <c r="T400" s="54">
        <v>459</v>
      </c>
      <c r="U400" s="54">
        <v>0.12</v>
      </c>
      <c r="V400" s="54">
        <v>459</v>
      </c>
      <c r="W400" s="54">
        <v>0</v>
      </c>
      <c r="X400" s="54">
        <v>0</v>
      </c>
      <c r="Y400" s="54">
        <v>0</v>
      </c>
      <c r="Z400" s="54">
        <v>0</v>
      </c>
      <c r="AA400" s="54">
        <v>0</v>
      </c>
      <c r="AB400" s="54">
        <v>0</v>
      </c>
    </row>
    <row r="401" spans="1:31" ht="14.45" customHeight="1">
      <c r="B401" s="57"/>
      <c r="C401" s="58"/>
      <c r="D401" s="56" t="str">
        <f>IF(B401="","",SUMPRODUCT((B$11:B401&lt;&gt;"")*1))</f>
        <v/>
      </c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</row>
    <row r="402" spans="1:31" ht="14.45" customHeight="1">
      <c r="A402" s="50" t="s">
        <v>107</v>
      </c>
      <c r="B402" s="59"/>
      <c r="C402" s="11"/>
      <c r="D402" s="56" t="str">
        <f>IF(B402="","",SUMPRODUCT((B$11:B402&lt;&gt;"")*1))</f>
        <v/>
      </c>
      <c r="E402" s="53"/>
      <c r="F402" s="53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</row>
    <row r="403" spans="1:31" s="50" customFormat="1" ht="14.45" customHeight="1">
      <c r="B403" s="60" t="s">
        <v>108</v>
      </c>
      <c r="D403" s="56">
        <f>IF(B403="","",SUMPRODUCT((B$11:B403&lt;&gt;"")*1))</f>
        <v>309</v>
      </c>
      <c r="E403" s="53">
        <f>IF(SUM(E404:E443)&lt;0.001,"-",SUM(E404:E443))</f>
        <v>3216.2869999999998</v>
      </c>
      <c r="F403" s="53">
        <f>IF(ISERR(SUMPRODUCT(E404:E443,F404:F443)/E403),"-",SUMPRODUCT(E404:E443,F404:F443)/E403)</f>
        <v>274.62684020424797</v>
      </c>
      <c r="G403" s="53">
        <f>IF(SUM(G404:G443)&lt;0.001,"-",SUM(G404:G443))</f>
        <v>2314.181</v>
      </c>
      <c r="H403" s="53">
        <f>IF(ISERR(SUMPRODUCT(G404:G443,H404:H443)/G403),"-",SUMPRODUCT(G404:G443,H404:H443)/G403)</f>
        <v>331.5793851042767</v>
      </c>
      <c r="I403" s="53">
        <f>IF(SUM(I404:I443)&lt;0.001,"-",SUM(I404:I443))</f>
        <v>4082.5880000000002</v>
      </c>
      <c r="J403" s="53">
        <f>IF(ISERR(SUMPRODUCT(I404:I443,J404:J443)/I403),"-",SUMPRODUCT(I404:I443,J404:J443)/I403)</f>
        <v>294.3308386738999</v>
      </c>
      <c r="K403" s="53">
        <f>IF(SUM(K404:K443)&lt;0.001,"-",SUM(K404:K443))</f>
        <v>7548.567</v>
      </c>
      <c r="L403" s="53">
        <f>IF(ISERR(SUMPRODUCT(K404:K443,L404:L443)/K403),"-",SUMPRODUCT(K404:K443,L404:L443)/K403)</f>
        <v>209.74520885884698</v>
      </c>
      <c r="M403" s="53">
        <f>IF(SUM(M404:M443)&lt;0.001,"-",SUM(M404:M443))</f>
        <v>9384.8390000000018</v>
      </c>
      <c r="N403" s="53">
        <f>IF(ISERR(SUMPRODUCT(M404:M443,N404:N443)/M403),"-",SUMPRODUCT(M404:M443,N404:N443)/M403)</f>
        <v>205.07119738548522</v>
      </c>
      <c r="O403" s="53">
        <f>IF(SUM(O404:O443)&lt;0.001,"-",SUM(O404:O443))</f>
        <v>7522.7440000000006</v>
      </c>
      <c r="P403" s="53">
        <f>IF(ISERR(SUMPRODUCT(O404:O443,P404:P443)/O403),"-",SUMPRODUCT(O404:O443,P404:P443)/O403)</f>
        <v>239.60581750488919</v>
      </c>
      <c r="Q403" s="53">
        <f>IF(SUM(Q404:Q443)&lt;0.001,"-",SUM(Q404:Q443))</f>
        <v>2997.9090000000006</v>
      </c>
      <c r="R403" s="53">
        <f>IF(ISERR(SUMPRODUCT(Q404:Q443,R404:R443)/Q403),"-",SUMPRODUCT(Q404:Q443,R404:R443)/Q403)</f>
        <v>381.00006704673149</v>
      </c>
      <c r="S403" s="53">
        <f>IF(SUM(S404:S443)&lt;0.001,"-",SUM(S404:S443))</f>
        <v>4887.6790000000001</v>
      </c>
      <c r="T403" s="53">
        <f>IF(ISERR(SUMPRODUCT(S404:S443,T404:T443)/S403),"-",SUMPRODUCT(S404:S443,T404:T443)/S403)</f>
        <v>276.61605150420064</v>
      </c>
      <c r="U403" s="53">
        <f>IF(SUM(U404:U443)&lt;0.001,"-",SUM(U404:U443))</f>
        <v>4769.6320000000005</v>
      </c>
      <c r="V403" s="53">
        <f>IF(ISERR(SUMPRODUCT(U404:U443,V404:V443)/U403),"-",SUMPRODUCT(U404:U443,V404:V443)/U403)</f>
        <v>273.38539556091536</v>
      </c>
      <c r="W403" s="53">
        <f>IF(SUM(W404:W443)&lt;0.001,"-",SUM(W404:W443))</f>
        <v>4768.277000000001</v>
      </c>
      <c r="X403" s="53">
        <f>IF(ISERR(SUMPRODUCT(W404:W443,X404:X443)/W403),"-",SUMPRODUCT(W404:W443,X404:X443)/W403)</f>
        <v>253.38550696614305</v>
      </c>
      <c r="Y403" s="53">
        <f>IF(SUM(Y404:Y443)&lt;0.001,"-",SUM(Y404:Y443))</f>
        <v>4874.0479999999998</v>
      </c>
      <c r="Z403" s="53">
        <f>IF(ISERR(SUMPRODUCT(Y404:Y443,Z404:Z443)/Y403),"-",SUMPRODUCT(Y404:Y443,Z404:Z443)/Y403)</f>
        <v>211.01524113016529</v>
      </c>
      <c r="AA403" s="53">
        <f>IF(SUM(AA404:AA443)&lt;0.001,"-",SUM(AA404:AA443))</f>
        <v>4989.456000000001</v>
      </c>
      <c r="AB403" s="53">
        <f>IF(ISERR(SUMPRODUCT(AA404:AA443,AB404:AB443)/AA403),"-",SUMPRODUCT(AA404:AA443,AB404:AB443)/AA403)</f>
        <v>194.50692821020962</v>
      </c>
      <c r="AE403" s="11"/>
    </row>
    <row r="404" spans="1:31" s="50" customFormat="1" ht="14.45" customHeight="1">
      <c r="B404" s="57" t="s">
        <v>11</v>
      </c>
      <c r="C404" s="11" t="s">
        <v>12</v>
      </c>
      <c r="D404" s="56">
        <f>IF(B404="","",SUMPRODUCT((B$11:B404&lt;&gt;"")*1))</f>
        <v>310</v>
      </c>
      <c r="E404" s="54">
        <v>0</v>
      </c>
      <c r="F404" s="54">
        <v>0</v>
      </c>
      <c r="G404" s="54">
        <v>0</v>
      </c>
      <c r="H404" s="54">
        <v>0</v>
      </c>
      <c r="I404" s="54">
        <v>0</v>
      </c>
      <c r="J404" s="54">
        <v>0</v>
      </c>
      <c r="K404" s="54">
        <v>0</v>
      </c>
      <c r="L404" s="54">
        <v>0</v>
      </c>
      <c r="M404" s="54">
        <v>0</v>
      </c>
      <c r="N404" s="54">
        <v>0</v>
      </c>
      <c r="O404" s="54">
        <v>0</v>
      </c>
      <c r="P404" s="54">
        <v>0</v>
      </c>
      <c r="Q404" s="54">
        <v>0</v>
      </c>
      <c r="R404" s="54">
        <v>0</v>
      </c>
      <c r="S404" s="54">
        <v>0</v>
      </c>
      <c r="T404" s="54">
        <v>0</v>
      </c>
      <c r="U404" s="54">
        <v>0</v>
      </c>
      <c r="V404" s="54">
        <v>0</v>
      </c>
      <c r="W404" s="54">
        <v>0</v>
      </c>
      <c r="X404" s="54">
        <v>0</v>
      </c>
      <c r="Y404" s="54">
        <v>3.85</v>
      </c>
      <c r="Z404" s="54">
        <v>47.501038961038965</v>
      </c>
      <c r="AA404" s="54">
        <v>0</v>
      </c>
      <c r="AB404" s="54">
        <v>0</v>
      </c>
      <c r="AC404" s="11"/>
      <c r="AE404" s="11"/>
    </row>
    <row r="405" spans="1:31" ht="14.45" customHeight="1">
      <c r="B405" s="57" t="s">
        <v>15</v>
      </c>
      <c r="C405" s="58" t="s">
        <v>16</v>
      </c>
      <c r="D405" s="56">
        <f>IF(B405="","",SUMPRODUCT((B$11:B405&lt;&gt;"")*1))</f>
        <v>311</v>
      </c>
      <c r="E405" s="54">
        <v>1.802</v>
      </c>
      <c r="F405" s="54">
        <v>75.704217536071027</v>
      </c>
      <c r="G405" s="54">
        <v>1.571</v>
      </c>
      <c r="H405" s="54">
        <v>53.996817313812855</v>
      </c>
      <c r="I405" s="54">
        <v>0</v>
      </c>
      <c r="J405" s="54">
        <v>0</v>
      </c>
      <c r="K405" s="54">
        <v>1E-3</v>
      </c>
      <c r="L405" s="54">
        <v>864</v>
      </c>
      <c r="M405" s="54">
        <v>0.05</v>
      </c>
      <c r="N405" s="54">
        <v>1075.04</v>
      </c>
      <c r="O405" s="54">
        <v>0.1</v>
      </c>
      <c r="P405" s="54">
        <v>964.98</v>
      </c>
      <c r="Q405" s="54">
        <v>0.11799999999999999</v>
      </c>
      <c r="R405" s="54">
        <v>1073.406779661017</v>
      </c>
      <c r="S405" s="54">
        <v>1.081</v>
      </c>
      <c r="T405" s="54">
        <v>599.68547641073076</v>
      </c>
      <c r="U405" s="54">
        <v>3.6930000000000001</v>
      </c>
      <c r="V405" s="54">
        <v>319.88248036826428</v>
      </c>
      <c r="W405" s="54">
        <v>24.872</v>
      </c>
      <c r="X405" s="54">
        <v>52.135694757156642</v>
      </c>
      <c r="Y405" s="54">
        <v>35.575000000000003</v>
      </c>
      <c r="Z405" s="54">
        <v>47.523288826423055</v>
      </c>
      <c r="AA405" s="54">
        <v>14.388</v>
      </c>
      <c r="AB405" s="54">
        <v>50.65012510425354</v>
      </c>
    </row>
    <row r="406" spans="1:31" ht="14.45" customHeight="1">
      <c r="B406" s="62" t="s">
        <v>17</v>
      </c>
      <c r="C406" s="62" t="s">
        <v>16</v>
      </c>
      <c r="D406" s="56">
        <f>IF(B406="","",SUMPRODUCT((B$11:B406&lt;&gt;"")*1))</f>
        <v>312</v>
      </c>
      <c r="E406" s="54">
        <v>2.0190000000000001</v>
      </c>
      <c r="F406" s="54">
        <v>43.729073798910349</v>
      </c>
      <c r="G406" s="54">
        <v>0</v>
      </c>
      <c r="H406" s="54">
        <v>0</v>
      </c>
      <c r="I406" s="54">
        <v>0</v>
      </c>
      <c r="J406" s="54">
        <v>0</v>
      </c>
      <c r="K406" s="54">
        <v>0.12</v>
      </c>
      <c r="L406" s="54">
        <v>216.35833333333332</v>
      </c>
      <c r="M406" s="54">
        <v>0.624</v>
      </c>
      <c r="N406" s="54">
        <v>307.47756410256409</v>
      </c>
      <c r="O406" s="54">
        <v>0.78600000000000003</v>
      </c>
      <c r="P406" s="54">
        <v>405.66157760814247</v>
      </c>
      <c r="Q406" s="54">
        <v>2.407</v>
      </c>
      <c r="R406" s="54">
        <v>244.18196925633566</v>
      </c>
      <c r="S406" s="54">
        <v>2.42</v>
      </c>
      <c r="T406" s="54">
        <v>226.52396694214877</v>
      </c>
      <c r="U406" s="54">
        <v>1.21</v>
      </c>
      <c r="V406" s="54">
        <v>314.28181818181815</v>
      </c>
      <c r="W406" s="54">
        <v>0.748</v>
      </c>
      <c r="X406" s="54">
        <v>217.50267379679144</v>
      </c>
      <c r="Y406" s="54">
        <v>0.8</v>
      </c>
      <c r="Z406" s="54">
        <v>186.47</v>
      </c>
      <c r="AA406" s="54">
        <v>0.622</v>
      </c>
      <c r="AB406" s="54">
        <v>192.29903536977491</v>
      </c>
    </row>
    <row r="407" spans="1:31" ht="14.45" customHeight="1">
      <c r="B407" s="12" t="s">
        <v>18</v>
      </c>
      <c r="C407" s="12" t="s">
        <v>16</v>
      </c>
      <c r="D407" s="56">
        <f>IF(B407="","",SUMPRODUCT((B$11:B407&lt;&gt;"")*1))</f>
        <v>313</v>
      </c>
      <c r="E407" s="54">
        <v>3.887</v>
      </c>
      <c r="F407" s="54">
        <v>64.917931566760998</v>
      </c>
      <c r="G407" s="54">
        <v>0.75600000000000001</v>
      </c>
      <c r="H407" s="54">
        <v>269.84391534391534</v>
      </c>
      <c r="I407" s="54">
        <v>0</v>
      </c>
      <c r="J407" s="54">
        <v>0</v>
      </c>
      <c r="K407" s="54">
        <v>0.30099999999999999</v>
      </c>
      <c r="L407" s="54">
        <v>412.10963455149499</v>
      </c>
      <c r="M407" s="54">
        <v>3.0990000000000002</v>
      </c>
      <c r="N407" s="54">
        <v>276.66118102613746</v>
      </c>
      <c r="O407" s="54">
        <v>9.84</v>
      </c>
      <c r="P407" s="54">
        <v>261.14319105691061</v>
      </c>
      <c r="Q407" s="54">
        <v>19.762</v>
      </c>
      <c r="R407" s="54">
        <v>445.29065884019838</v>
      </c>
      <c r="S407" s="54">
        <v>13.734999999999999</v>
      </c>
      <c r="T407" s="54">
        <v>358.98798689479435</v>
      </c>
      <c r="U407" s="54">
        <v>13.089</v>
      </c>
      <c r="V407" s="54">
        <v>304.57498662999467</v>
      </c>
      <c r="W407" s="54">
        <v>6.4409999999999998</v>
      </c>
      <c r="X407" s="54">
        <v>184.10759198882161</v>
      </c>
      <c r="Y407" s="54">
        <v>35.048999999999999</v>
      </c>
      <c r="Z407" s="54">
        <v>68.044937088076693</v>
      </c>
      <c r="AA407" s="54">
        <v>9.7460000000000004</v>
      </c>
      <c r="AB407" s="54">
        <v>64.012312743689719</v>
      </c>
    </row>
    <row r="408" spans="1:31" ht="14.45" customHeight="1">
      <c r="B408" s="57"/>
      <c r="C408" s="58"/>
      <c r="D408" s="56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</row>
    <row r="409" spans="1:31" ht="14.45" customHeight="1">
      <c r="B409" s="57" t="s">
        <v>19</v>
      </c>
      <c r="C409" s="58" t="s">
        <v>20</v>
      </c>
      <c r="D409" s="56">
        <f>IF(B409="","",SUMPRODUCT((B$11:B409&lt;&gt;"")*1))</f>
        <v>314</v>
      </c>
      <c r="E409" s="54">
        <v>1.7829999999999999</v>
      </c>
      <c r="F409" s="54">
        <v>286.95008412787433</v>
      </c>
      <c r="G409" s="54">
        <v>0.39400000000000002</v>
      </c>
      <c r="H409" s="54">
        <v>556.64720812182748</v>
      </c>
      <c r="I409" s="54">
        <v>1.9710000000000001</v>
      </c>
      <c r="J409" s="54">
        <v>197.17351598173516</v>
      </c>
      <c r="K409" s="54">
        <v>1.196</v>
      </c>
      <c r="L409" s="54">
        <v>264.89214046822741</v>
      </c>
      <c r="M409" s="54">
        <v>27.521000000000001</v>
      </c>
      <c r="N409" s="54">
        <v>97.409323789106494</v>
      </c>
      <c r="O409" s="54">
        <v>17.905999999999999</v>
      </c>
      <c r="P409" s="54">
        <v>168.96241483301685</v>
      </c>
      <c r="Q409" s="54">
        <v>16.350000000000001</v>
      </c>
      <c r="R409" s="54">
        <v>190.23186544342508</v>
      </c>
      <c r="S409" s="54">
        <v>12.439</v>
      </c>
      <c r="T409" s="54">
        <v>143.60246000482351</v>
      </c>
      <c r="U409" s="54">
        <v>26.138000000000002</v>
      </c>
      <c r="V409" s="54">
        <v>119.06664626214707</v>
      </c>
      <c r="W409" s="54">
        <v>14.099</v>
      </c>
      <c r="X409" s="54">
        <v>124.26505425916731</v>
      </c>
      <c r="Y409" s="54">
        <v>33.243000000000002</v>
      </c>
      <c r="Z409" s="54">
        <v>45.808711608458928</v>
      </c>
      <c r="AA409" s="54">
        <v>16.158999999999999</v>
      </c>
      <c r="AB409" s="54">
        <v>61.52490871959899</v>
      </c>
    </row>
    <row r="410" spans="1:31" ht="14.45" customHeight="1">
      <c r="B410" s="57" t="s">
        <v>21</v>
      </c>
      <c r="C410" s="58" t="s">
        <v>20</v>
      </c>
      <c r="D410" s="56">
        <f>IF(B410="","",SUMPRODUCT((B$11:B410&lt;&gt;"")*1))</f>
        <v>315</v>
      </c>
      <c r="E410" s="54">
        <v>3.2010000000000001</v>
      </c>
      <c r="F410" s="54">
        <v>284.26960324898465</v>
      </c>
      <c r="G410" s="54">
        <v>4.6269999999999998</v>
      </c>
      <c r="H410" s="54">
        <v>168.47827966284848</v>
      </c>
      <c r="I410" s="54">
        <v>2.78</v>
      </c>
      <c r="J410" s="54">
        <v>138.15071942446045</v>
      </c>
      <c r="K410" s="54">
        <v>3.4460000000000002</v>
      </c>
      <c r="L410" s="54">
        <v>84.84997098084736</v>
      </c>
      <c r="M410" s="54">
        <v>18.571999999999999</v>
      </c>
      <c r="N410" s="54">
        <v>89.093797113934954</v>
      </c>
      <c r="O410" s="54">
        <v>42.279000000000003</v>
      </c>
      <c r="P410" s="54">
        <v>140.30104780150901</v>
      </c>
      <c r="Q410" s="54">
        <v>71.712000000000003</v>
      </c>
      <c r="R410" s="54">
        <v>277.57615182954038</v>
      </c>
      <c r="S410" s="54">
        <v>15.018000000000001</v>
      </c>
      <c r="T410" s="54">
        <v>373.85477427087494</v>
      </c>
      <c r="U410" s="54">
        <v>4.8109999999999999</v>
      </c>
      <c r="V410" s="54">
        <v>386.34525046767828</v>
      </c>
      <c r="W410" s="54">
        <v>30.527999999999999</v>
      </c>
      <c r="X410" s="54">
        <v>243.61199554507337</v>
      </c>
      <c r="Y410" s="54">
        <v>17.66</v>
      </c>
      <c r="Z410" s="54">
        <v>332.50702151755382</v>
      </c>
      <c r="AA410" s="54">
        <v>14.192</v>
      </c>
      <c r="AB410" s="54">
        <v>239.32842446448703</v>
      </c>
    </row>
    <row r="411" spans="1:31" ht="14.45" customHeight="1">
      <c r="B411" s="57" t="s">
        <v>22</v>
      </c>
      <c r="C411" s="58" t="s">
        <v>20</v>
      </c>
      <c r="D411" s="56">
        <f>IF(B411="","",SUMPRODUCT((B$11:B411&lt;&gt;"")*1))</f>
        <v>316</v>
      </c>
      <c r="E411" s="54">
        <v>26.693999999999999</v>
      </c>
      <c r="F411" s="54">
        <v>143.49752753427737</v>
      </c>
      <c r="G411" s="54">
        <v>12.6</v>
      </c>
      <c r="H411" s="54">
        <v>156.25373015873015</v>
      </c>
      <c r="I411" s="54">
        <v>7.048</v>
      </c>
      <c r="J411" s="54">
        <v>292.56484108967084</v>
      </c>
      <c r="K411" s="54">
        <v>12.349</v>
      </c>
      <c r="L411" s="54">
        <v>132.05547007854886</v>
      </c>
      <c r="M411" s="54">
        <v>23.457999999999998</v>
      </c>
      <c r="N411" s="54">
        <v>125.53670389632535</v>
      </c>
      <c r="O411" s="54">
        <v>72.975999999999999</v>
      </c>
      <c r="P411" s="54">
        <v>234.39264963823723</v>
      </c>
      <c r="Q411" s="54">
        <v>365.46800000000002</v>
      </c>
      <c r="R411" s="54">
        <v>515.66763711186752</v>
      </c>
      <c r="S411" s="54">
        <v>93.228999999999999</v>
      </c>
      <c r="T411" s="54">
        <v>338.04886891417908</v>
      </c>
      <c r="U411" s="54">
        <v>37.680999999999997</v>
      </c>
      <c r="V411" s="54">
        <v>298.89039569013562</v>
      </c>
      <c r="W411" s="54">
        <v>154.16499999999999</v>
      </c>
      <c r="X411" s="54">
        <v>317.77697272402946</v>
      </c>
      <c r="Y411" s="54">
        <v>127.447</v>
      </c>
      <c r="Z411" s="54">
        <v>247.29336116189475</v>
      </c>
      <c r="AA411" s="54">
        <v>64.064999999999998</v>
      </c>
      <c r="AB411" s="54">
        <v>149.93030515882307</v>
      </c>
    </row>
    <row r="412" spans="1:31" ht="14.45" customHeight="1">
      <c r="B412" s="57" t="s">
        <v>23</v>
      </c>
      <c r="C412" s="58" t="s">
        <v>20</v>
      </c>
      <c r="D412" s="56">
        <f>IF(B412="","",SUMPRODUCT((B$11:B412&lt;&gt;"")*1))</f>
        <v>317</v>
      </c>
      <c r="E412" s="54">
        <v>5.7000000000000002E-2</v>
      </c>
      <c r="F412" s="54">
        <v>272.07017543859649</v>
      </c>
      <c r="G412" s="54">
        <v>2.5000000000000001E-2</v>
      </c>
      <c r="H412" s="54">
        <v>133.91999999999999</v>
      </c>
      <c r="I412" s="54">
        <v>5.0000000000000001E-3</v>
      </c>
      <c r="J412" s="54">
        <v>376</v>
      </c>
      <c r="K412" s="54">
        <v>7.0999999999999994E-2</v>
      </c>
      <c r="L412" s="54">
        <v>270.2957746478873</v>
      </c>
      <c r="M412" s="54">
        <v>2.8000000000000001E-2</v>
      </c>
      <c r="N412" s="54">
        <v>470.35714285714289</v>
      </c>
      <c r="O412" s="54">
        <v>0.185</v>
      </c>
      <c r="P412" s="54">
        <v>397.47027027027025</v>
      </c>
      <c r="Q412" s="54">
        <v>1.7000000000000001E-2</v>
      </c>
      <c r="R412" s="54">
        <v>493</v>
      </c>
      <c r="S412" s="54">
        <v>3.0000000000000001E-3</v>
      </c>
      <c r="T412" s="54">
        <v>489.66666666666669</v>
      </c>
      <c r="U412" s="54">
        <v>0.06</v>
      </c>
      <c r="V412" s="54">
        <v>591.56666666666672</v>
      </c>
      <c r="W412" s="54">
        <v>0.19900000000000001</v>
      </c>
      <c r="X412" s="54">
        <v>484.86432160804026</v>
      </c>
      <c r="Y412" s="54">
        <v>0.217</v>
      </c>
      <c r="Z412" s="54">
        <v>388.84792626728108</v>
      </c>
      <c r="AA412" s="54">
        <v>0.33</v>
      </c>
      <c r="AB412" s="54">
        <v>349.60909090909092</v>
      </c>
    </row>
    <row r="413" spans="1:31" ht="14.45" customHeight="1">
      <c r="B413" s="57" t="s">
        <v>60</v>
      </c>
      <c r="C413" s="58" t="s">
        <v>61</v>
      </c>
      <c r="D413" s="56">
        <f>IF(B413="","",SUMPRODUCT((B$11:B413&lt;&gt;"")*1))</f>
        <v>318</v>
      </c>
      <c r="E413" s="54">
        <v>1.3979999999999999</v>
      </c>
      <c r="F413" s="54">
        <v>30.834763948497855</v>
      </c>
      <c r="G413" s="54">
        <v>2.903</v>
      </c>
      <c r="H413" s="54">
        <v>33.190492593868413</v>
      </c>
      <c r="I413" s="54">
        <v>1.59</v>
      </c>
      <c r="J413" s="54">
        <v>32.897484276729564</v>
      </c>
      <c r="K413" s="54">
        <v>1.956</v>
      </c>
      <c r="L413" s="54">
        <v>29.774028629856851</v>
      </c>
      <c r="M413" s="54">
        <v>32.104999999999997</v>
      </c>
      <c r="N413" s="54">
        <v>104.69054664382494</v>
      </c>
      <c r="O413" s="54">
        <v>0.51500000000000001</v>
      </c>
      <c r="P413" s="54">
        <v>39.335922330097091</v>
      </c>
      <c r="Q413" s="54">
        <v>0</v>
      </c>
      <c r="R413" s="54">
        <v>0</v>
      </c>
      <c r="S413" s="54">
        <v>0</v>
      </c>
      <c r="T413" s="54">
        <v>0</v>
      </c>
      <c r="U413" s="54">
        <v>0.46800000000000003</v>
      </c>
      <c r="V413" s="54">
        <v>37.861111111111107</v>
      </c>
      <c r="W413" s="54">
        <v>0.16200000000000001</v>
      </c>
      <c r="X413" s="54">
        <v>59.913580246913575</v>
      </c>
      <c r="Y413" s="54">
        <v>3.1E-2</v>
      </c>
      <c r="Z413" s="54">
        <v>50.29032258064516</v>
      </c>
      <c r="AA413" s="54">
        <v>0.621</v>
      </c>
      <c r="AB413" s="54">
        <v>61.524959742351051</v>
      </c>
    </row>
    <row r="414" spans="1:31" ht="14.45" customHeight="1">
      <c r="B414" s="57"/>
      <c r="C414" s="58"/>
      <c r="D414" s="56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</row>
    <row r="415" spans="1:31" ht="14.45" customHeight="1">
      <c r="B415" s="57" t="s">
        <v>24</v>
      </c>
      <c r="C415" s="58" t="s">
        <v>25</v>
      </c>
      <c r="D415" s="56">
        <f>IF(B415="","",SUMPRODUCT((B$11:B415&lt;&gt;"")*1))</f>
        <v>319</v>
      </c>
      <c r="E415" s="54">
        <v>7.569</v>
      </c>
      <c r="F415" s="54">
        <v>200.34126040428063</v>
      </c>
      <c r="G415" s="54">
        <v>11.055</v>
      </c>
      <c r="H415" s="54">
        <v>204.77177747625507</v>
      </c>
      <c r="I415" s="54">
        <v>21.065000000000001</v>
      </c>
      <c r="J415" s="54">
        <v>325.88929503916449</v>
      </c>
      <c r="K415" s="54">
        <v>56.668999999999997</v>
      </c>
      <c r="L415" s="54">
        <v>167.50149111507176</v>
      </c>
      <c r="M415" s="54">
        <v>687.83100000000002</v>
      </c>
      <c r="N415" s="54">
        <v>208.552487456948</v>
      </c>
      <c r="O415" s="54">
        <v>330.91699999999997</v>
      </c>
      <c r="P415" s="54">
        <v>166.26189648763889</v>
      </c>
      <c r="Q415" s="54">
        <v>46.923000000000002</v>
      </c>
      <c r="R415" s="54">
        <v>222.13541333674317</v>
      </c>
      <c r="S415" s="54">
        <v>1.851</v>
      </c>
      <c r="T415" s="54">
        <v>440.00270124257156</v>
      </c>
      <c r="U415" s="54">
        <v>31.469000000000001</v>
      </c>
      <c r="V415" s="54">
        <v>258.01255203533634</v>
      </c>
      <c r="W415" s="54">
        <v>27.658000000000001</v>
      </c>
      <c r="X415" s="54">
        <v>194.26119025236821</v>
      </c>
      <c r="Y415" s="54">
        <v>53.064</v>
      </c>
      <c r="Z415" s="54">
        <v>204.64874491180461</v>
      </c>
      <c r="AA415" s="54">
        <v>332.41</v>
      </c>
      <c r="AB415" s="54">
        <v>180.37145693571193</v>
      </c>
    </row>
    <row r="416" spans="1:31" ht="14.45" customHeight="1">
      <c r="B416" s="57" t="s">
        <v>26</v>
      </c>
      <c r="C416" s="58" t="s">
        <v>25</v>
      </c>
      <c r="D416" s="56">
        <f>IF(B416="","",SUMPRODUCT((B$11:B416&lt;&gt;"")*1))</f>
        <v>320</v>
      </c>
      <c r="E416" s="54">
        <v>1.6E-2</v>
      </c>
      <c r="F416" s="54">
        <v>531.5625</v>
      </c>
      <c r="G416" s="54">
        <v>0</v>
      </c>
      <c r="H416" s="54">
        <v>0</v>
      </c>
      <c r="I416" s="54">
        <v>1.4999999999999999E-2</v>
      </c>
      <c r="J416" s="54">
        <v>759</v>
      </c>
      <c r="K416" s="54">
        <v>0</v>
      </c>
      <c r="L416" s="54">
        <v>0</v>
      </c>
      <c r="M416" s="54">
        <v>0</v>
      </c>
      <c r="N416" s="54">
        <v>0</v>
      </c>
      <c r="O416" s="54">
        <v>4.3999999999999997E-2</v>
      </c>
      <c r="P416" s="54">
        <v>705.77272727272725</v>
      </c>
      <c r="Q416" s="54">
        <v>8.2000000000000003E-2</v>
      </c>
      <c r="R416" s="54">
        <v>1017.5853658536586</v>
      </c>
      <c r="S416" s="54">
        <v>6.3E-2</v>
      </c>
      <c r="T416" s="54">
        <v>1005.8412698412699</v>
      </c>
      <c r="U416" s="54">
        <v>1.7999999999999999E-2</v>
      </c>
      <c r="V416" s="54">
        <v>1025</v>
      </c>
      <c r="W416" s="54">
        <v>4.0000000000000001E-3</v>
      </c>
      <c r="X416" s="54">
        <v>1300.5</v>
      </c>
      <c r="Y416" s="54">
        <v>2E-3</v>
      </c>
      <c r="Z416" s="54">
        <v>918</v>
      </c>
      <c r="AA416" s="54">
        <v>0.02</v>
      </c>
      <c r="AB416" s="54">
        <v>552.20000000000005</v>
      </c>
    </row>
    <row r="417" spans="2:28" ht="14.45" customHeight="1">
      <c r="B417" s="57" t="s">
        <v>27</v>
      </c>
      <c r="C417" s="58" t="s">
        <v>28</v>
      </c>
      <c r="D417" s="56">
        <f>IF(B417="","",SUMPRODUCT((B$11:B417&lt;&gt;"")*1))</f>
        <v>321</v>
      </c>
      <c r="E417" s="54">
        <v>1.3169999999999999</v>
      </c>
      <c r="F417" s="54">
        <v>830.01670463173878</v>
      </c>
      <c r="G417" s="54">
        <v>1.2989999999999999</v>
      </c>
      <c r="H417" s="54">
        <v>340.2363356428022</v>
      </c>
      <c r="I417" s="54">
        <v>2.2909999999999999</v>
      </c>
      <c r="J417" s="54">
        <v>567.6612832824095</v>
      </c>
      <c r="K417" s="54">
        <v>4.1619999999999999</v>
      </c>
      <c r="L417" s="54">
        <v>576.2229697260932</v>
      </c>
      <c r="M417" s="54">
        <v>8.5990000000000002</v>
      </c>
      <c r="N417" s="54">
        <v>404.24630771019883</v>
      </c>
      <c r="O417" s="54">
        <v>14.659000000000001</v>
      </c>
      <c r="P417" s="54">
        <v>346.39798076267141</v>
      </c>
      <c r="Q417" s="54">
        <v>15.849</v>
      </c>
      <c r="R417" s="54">
        <v>349.49012555997223</v>
      </c>
      <c r="S417" s="54">
        <v>16.497</v>
      </c>
      <c r="T417" s="54">
        <v>211.6298114808753</v>
      </c>
      <c r="U417" s="54">
        <v>3.298</v>
      </c>
      <c r="V417" s="54">
        <v>533.6582777440874</v>
      </c>
      <c r="W417" s="54">
        <v>1.252</v>
      </c>
      <c r="X417" s="54">
        <v>506.79952076677313</v>
      </c>
      <c r="Y417" s="54">
        <v>0.76100000000000001</v>
      </c>
      <c r="Z417" s="54">
        <v>478.88173455978978</v>
      </c>
      <c r="AA417" s="54">
        <v>2.2090000000000001</v>
      </c>
      <c r="AB417" s="54">
        <v>333.43956541421454</v>
      </c>
    </row>
    <row r="418" spans="2:28" ht="14.45" customHeight="1">
      <c r="B418" s="57" t="s">
        <v>29</v>
      </c>
      <c r="C418" s="58" t="s">
        <v>30</v>
      </c>
      <c r="D418" s="56">
        <f>IF(B418="","",SUMPRODUCT((B$11:B418&lt;&gt;"")*1))</f>
        <v>322</v>
      </c>
      <c r="E418" s="54">
        <v>8.7430000000000003</v>
      </c>
      <c r="F418" s="54">
        <v>615.71016813450763</v>
      </c>
      <c r="G418" s="54">
        <v>7.3529999999999998</v>
      </c>
      <c r="H418" s="54">
        <v>490.82211342309262</v>
      </c>
      <c r="I418" s="54">
        <v>7.2450000000000001</v>
      </c>
      <c r="J418" s="54">
        <v>555.04996549344378</v>
      </c>
      <c r="K418" s="54">
        <v>18.21</v>
      </c>
      <c r="L418" s="54">
        <v>314.69544206479952</v>
      </c>
      <c r="M418" s="54">
        <v>36.732999999999997</v>
      </c>
      <c r="N418" s="54">
        <v>223.80799281300193</v>
      </c>
      <c r="O418" s="54">
        <v>36.28</v>
      </c>
      <c r="P418" s="54">
        <v>285.54355016538034</v>
      </c>
      <c r="Q418" s="54">
        <v>16.954999999999998</v>
      </c>
      <c r="R418" s="54">
        <v>423.28375110586848</v>
      </c>
      <c r="S418" s="54">
        <v>48.747</v>
      </c>
      <c r="T418" s="54">
        <v>235.60502184749828</v>
      </c>
      <c r="U418" s="54">
        <v>31.587</v>
      </c>
      <c r="V418" s="54">
        <v>163.62911957450848</v>
      </c>
      <c r="W418" s="54">
        <v>13.962999999999999</v>
      </c>
      <c r="X418" s="54">
        <v>226.37692472964261</v>
      </c>
      <c r="Y418" s="54">
        <v>12.07</v>
      </c>
      <c r="Z418" s="54">
        <v>457.13272576636285</v>
      </c>
      <c r="AA418" s="54">
        <v>12.54</v>
      </c>
      <c r="AB418" s="54">
        <v>347.40303030303033</v>
      </c>
    </row>
    <row r="419" spans="2:28" ht="14.45" customHeight="1">
      <c r="B419" s="57" t="s">
        <v>57</v>
      </c>
      <c r="C419" s="58" t="s">
        <v>30</v>
      </c>
      <c r="D419" s="56">
        <f>IF(B419="","",SUMPRODUCT((B$11:B419&lt;&gt;"")*1))</f>
        <v>323</v>
      </c>
      <c r="E419" s="54">
        <v>4.1050000000000004</v>
      </c>
      <c r="F419" s="54">
        <v>657.02119366626073</v>
      </c>
      <c r="G419" s="54">
        <v>6.7080000000000002</v>
      </c>
      <c r="H419" s="54">
        <v>1214.8376565295171</v>
      </c>
      <c r="I419" s="54">
        <v>29.88</v>
      </c>
      <c r="J419" s="54">
        <v>754.99554886211513</v>
      </c>
      <c r="K419" s="54">
        <v>121.07299999999999</v>
      </c>
      <c r="L419" s="54">
        <v>224.45167791332503</v>
      </c>
      <c r="M419" s="54">
        <v>129.01900000000001</v>
      </c>
      <c r="N419" s="54">
        <v>231.50337547182971</v>
      </c>
      <c r="O419" s="54">
        <v>62.709000000000003</v>
      </c>
      <c r="P419" s="54">
        <v>245.9191822545408</v>
      </c>
      <c r="Q419" s="54">
        <v>27.434999999999999</v>
      </c>
      <c r="R419" s="54">
        <v>372.40390012757427</v>
      </c>
      <c r="S419" s="54">
        <v>56.768000000000001</v>
      </c>
      <c r="T419" s="54">
        <v>244.31225338218715</v>
      </c>
      <c r="U419" s="54">
        <v>8.9090000000000007</v>
      </c>
      <c r="V419" s="54">
        <v>281.99068357840383</v>
      </c>
      <c r="W419" s="54">
        <v>28.568999999999999</v>
      </c>
      <c r="X419" s="54">
        <v>200.80202317196961</v>
      </c>
      <c r="Y419" s="54">
        <v>23.353000000000002</v>
      </c>
      <c r="Z419" s="54">
        <v>374.23097674816944</v>
      </c>
      <c r="AA419" s="54">
        <v>15.173999999999999</v>
      </c>
      <c r="AB419" s="54">
        <v>520.38131013575855</v>
      </c>
    </row>
    <row r="420" spans="2:28" ht="14.45" customHeight="1">
      <c r="B420" s="57"/>
      <c r="C420" s="58"/>
      <c r="D420" s="56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</row>
    <row r="421" spans="2:28" ht="14.45" customHeight="1">
      <c r="B421" s="57" t="s">
        <v>31</v>
      </c>
      <c r="C421" s="58" t="s">
        <v>32</v>
      </c>
      <c r="D421" s="56">
        <f>IF(B421="","",SUMPRODUCT((B$11:B421&lt;&gt;"")*1))</f>
        <v>324</v>
      </c>
      <c r="E421" s="54">
        <v>87.048000000000002</v>
      </c>
      <c r="F421" s="54">
        <v>187.88826854149434</v>
      </c>
      <c r="G421" s="54">
        <v>26.265000000000001</v>
      </c>
      <c r="H421" s="54">
        <v>241.38625547306302</v>
      </c>
      <c r="I421" s="54">
        <v>112.456</v>
      </c>
      <c r="J421" s="54">
        <v>263.13471935690404</v>
      </c>
      <c r="K421" s="54">
        <v>23.555</v>
      </c>
      <c r="L421" s="54">
        <v>193.18942899596686</v>
      </c>
      <c r="M421" s="54">
        <v>46.545999999999999</v>
      </c>
      <c r="N421" s="54">
        <v>191.67601942164742</v>
      </c>
      <c r="O421" s="54">
        <v>4.6820000000000004</v>
      </c>
      <c r="P421" s="54">
        <v>362.44724476719352</v>
      </c>
      <c r="Q421" s="54">
        <v>80.052000000000007</v>
      </c>
      <c r="R421" s="54">
        <v>186.20161894768398</v>
      </c>
      <c r="S421" s="54">
        <v>3.4609999999999999</v>
      </c>
      <c r="T421" s="54">
        <v>433.59433689685062</v>
      </c>
      <c r="U421" s="54">
        <v>87.010999999999996</v>
      </c>
      <c r="V421" s="54">
        <v>217.75453678270563</v>
      </c>
      <c r="W421" s="54">
        <v>113.746</v>
      </c>
      <c r="X421" s="54">
        <v>235.55208095229722</v>
      </c>
      <c r="Y421" s="54">
        <v>136.21899999999999</v>
      </c>
      <c r="Z421" s="54">
        <v>207.22181193519259</v>
      </c>
      <c r="AA421" s="54">
        <v>74.616</v>
      </c>
      <c r="AB421" s="54">
        <v>142.28794092419855</v>
      </c>
    </row>
    <row r="422" spans="2:28" ht="14.45" customHeight="1">
      <c r="B422" s="57" t="s">
        <v>26</v>
      </c>
      <c r="C422" s="58" t="s">
        <v>33</v>
      </c>
      <c r="D422" s="56">
        <f>IF(B422="","",SUMPRODUCT((B$11:B422&lt;&gt;"")*1))</f>
        <v>325</v>
      </c>
      <c r="E422" s="54">
        <v>2.3E-2</v>
      </c>
      <c r="F422" s="54">
        <v>425.52173913043475</v>
      </c>
      <c r="G422" s="54">
        <v>3.5000000000000003E-2</v>
      </c>
      <c r="H422" s="54">
        <v>615.85714285714289</v>
      </c>
      <c r="I422" s="54">
        <v>3.1E-2</v>
      </c>
      <c r="J422" s="54">
        <v>500.93548387096769</v>
      </c>
      <c r="K422" s="54">
        <v>0.01</v>
      </c>
      <c r="L422" s="54">
        <v>396.3</v>
      </c>
      <c r="M422" s="54">
        <v>4.0000000000000001E-3</v>
      </c>
      <c r="N422" s="54">
        <v>484.75</v>
      </c>
      <c r="O422" s="54">
        <v>0</v>
      </c>
      <c r="P422" s="54">
        <v>0</v>
      </c>
      <c r="Q422" s="54">
        <v>4.4999999999999998E-2</v>
      </c>
      <c r="R422" s="54">
        <v>765.73333333333335</v>
      </c>
      <c r="S422" s="54">
        <v>8.9999999999999993E-3</v>
      </c>
      <c r="T422" s="54">
        <v>1267.3333333333333</v>
      </c>
      <c r="U422" s="54">
        <v>0</v>
      </c>
      <c r="V422" s="54">
        <v>0</v>
      </c>
      <c r="W422" s="54">
        <v>4.0000000000000001E-3</v>
      </c>
      <c r="X422" s="54">
        <v>483.5</v>
      </c>
      <c r="Y422" s="54">
        <v>5.0000000000000001E-3</v>
      </c>
      <c r="Z422" s="54">
        <v>461.2</v>
      </c>
      <c r="AA422" s="54">
        <v>0</v>
      </c>
      <c r="AB422" s="54">
        <v>0</v>
      </c>
    </row>
    <row r="423" spans="2:28" ht="14.45" customHeight="1">
      <c r="B423" s="57" t="s">
        <v>34</v>
      </c>
      <c r="C423" s="58" t="s">
        <v>33</v>
      </c>
      <c r="D423" s="56">
        <f>IF(B423="","",SUMPRODUCT((B$11:B423&lt;&gt;"")*1))</f>
        <v>326</v>
      </c>
      <c r="E423" s="54">
        <v>0.94399999999999995</v>
      </c>
      <c r="F423" s="54">
        <v>235.93008474576271</v>
      </c>
      <c r="G423" s="54">
        <v>1.9E-2</v>
      </c>
      <c r="H423" s="54">
        <v>1497.7894736842106</v>
      </c>
      <c r="I423" s="54">
        <v>4.8000000000000001E-2</v>
      </c>
      <c r="J423" s="54">
        <v>2171.375</v>
      </c>
      <c r="K423" s="54">
        <v>1.3340000000000001</v>
      </c>
      <c r="L423" s="54">
        <v>586.31259370314842</v>
      </c>
      <c r="M423" s="54">
        <v>2.13</v>
      </c>
      <c r="N423" s="54">
        <v>435.26666666666665</v>
      </c>
      <c r="O423" s="54">
        <v>1.8480000000000001</v>
      </c>
      <c r="P423" s="54">
        <v>379.14880952380952</v>
      </c>
      <c r="Q423" s="54">
        <v>1.4259999999999999</v>
      </c>
      <c r="R423" s="54">
        <v>427.65568022440391</v>
      </c>
      <c r="S423" s="54">
        <v>0.11600000000000001</v>
      </c>
      <c r="T423" s="54">
        <v>444.74137931034483</v>
      </c>
      <c r="U423" s="54">
        <v>0.83199999999999996</v>
      </c>
      <c r="V423" s="54">
        <v>406.33293269230774</v>
      </c>
      <c r="W423" s="54">
        <v>2</v>
      </c>
      <c r="X423" s="54">
        <v>343.90949999999998</v>
      </c>
      <c r="Y423" s="54">
        <v>1.1120000000000001</v>
      </c>
      <c r="Z423" s="54">
        <v>523.00899280575538</v>
      </c>
      <c r="AA423" s="54">
        <v>2.669</v>
      </c>
      <c r="AB423" s="54">
        <v>386.39415511427501</v>
      </c>
    </row>
    <row r="424" spans="2:28" ht="14.45" customHeight="1">
      <c r="B424" s="57" t="s">
        <v>85</v>
      </c>
      <c r="C424" s="58" t="s">
        <v>36</v>
      </c>
      <c r="D424" s="56">
        <f>IF(B424="","",SUMPRODUCT((B$11:B424&lt;&gt;"")*1))</f>
        <v>327</v>
      </c>
      <c r="E424" s="54">
        <v>20.236000000000001</v>
      </c>
      <c r="F424" s="54">
        <v>790.80406206760233</v>
      </c>
      <c r="G424" s="54">
        <v>4.3600000000000003</v>
      </c>
      <c r="H424" s="54">
        <v>1036.6534403669725</v>
      </c>
      <c r="I424" s="54">
        <v>2.3959999999999999</v>
      </c>
      <c r="J424" s="54">
        <v>939.20784641068451</v>
      </c>
      <c r="K424" s="54">
        <v>3.2629999999999999</v>
      </c>
      <c r="L424" s="54">
        <v>907.58627030340176</v>
      </c>
      <c r="M424" s="54">
        <v>4.742</v>
      </c>
      <c r="N424" s="54">
        <v>776.83403627161533</v>
      </c>
      <c r="O424" s="54">
        <v>4.1820000000000004</v>
      </c>
      <c r="P424" s="54">
        <v>812.5052606408417</v>
      </c>
      <c r="Q424" s="54">
        <v>3.0870000000000002</v>
      </c>
      <c r="R424" s="54">
        <v>1041.754778101717</v>
      </c>
      <c r="S424" s="54">
        <v>10.638</v>
      </c>
      <c r="T424" s="54">
        <v>462.16196653506296</v>
      </c>
      <c r="U424" s="54">
        <v>6.1660000000000004</v>
      </c>
      <c r="V424" s="54">
        <v>822.46156341226072</v>
      </c>
      <c r="W424" s="54">
        <v>12.432</v>
      </c>
      <c r="X424" s="54">
        <v>508.35296010296014</v>
      </c>
      <c r="Y424" s="54">
        <v>8.0570000000000004</v>
      </c>
      <c r="Z424" s="54">
        <v>512.01812088866825</v>
      </c>
      <c r="AA424" s="54">
        <v>6.4749999999999996</v>
      </c>
      <c r="AB424" s="54">
        <v>502.5552123552124</v>
      </c>
    </row>
    <row r="425" spans="2:28" ht="14.45" customHeight="1">
      <c r="B425" s="57" t="s">
        <v>35</v>
      </c>
      <c r="C425" s="58" t="s">
        <v>36</v>
      </c>
      <c r="D425" s="56">
        <f>IF(B425="","",SUMPRODUCT((B$11:B425&lt;&gt;"")*1))</f>
        <v>328</v>
      </c>
      <c r="E425" s="54">
        <v>0.51800000000000002</v>
      </c>
      <c r="F425" s="54">
        <v>1092.1370656370657</v>
      </c>
      <c r="G425" s="54">
        <v>0.42099999999999999</v>
      </c>
      <c r="H425" s="54">
        <v>722.46080760095015</v>
      </c>
      <c r="I425" s="54">
        <v>58.587000000000003</v>
      </c>
      <c r="J425" s="54">
        <v>95.365712530083471</v>
      </c>
      <c r="K425" s="54">
        <v>1.3069999999999999</v>
      </c>
      <c r="L425" s="54">
        <v>702.58913542463665</v>
      </c>
      <c r="M425" s="54">
        <v>1.8149999999999999</v>
      </c>
      <c r="N425" s="54">
        <v>583.59724517906341</v>
      </c>
      <c r="O425" s="54">
        <v>6.4050000000000002</v>
      </c>
      <c r="P425" s="54">
        <v>98.831693989071042</v>
      </c>
      <c r="Q425" s="54">
        <v>55.226999999999997</v>
      </c>
      <c r="R425" s="54">
        <v>208.08430658916834</v>
      </c>
      <c r="S425" s="54">
        <v>92.844999999999999</v>
      </c>
      <c r="T425" s="54">
        <v>192.03411061446496</v>
      </c>
      <c r="U425" s="54">
        <v>257.14100000000002</v>
      </c>
      <c r="V425" s="54">
        <v>118.34384248330683</v>
      </c>
      <c r="W425" s="54">
        <v>7.1999999999999995E-2</v>
      </c>
      <c r="X425" s="54">
        <v>482.81944444444446</v>
      </c>
      <c r="Y425" s="54">
        <v>2.7E-2</v>
      </c>
      <c r="Z425" s="54">
        <v>669.51851851851848</v>
      </c>
      <c r="AA425" s="54">
        <v>0.20200000000000001</v>
      </c>
      <c r="AB425" s="54">
        <v>1131.7326732673268</v>
      </c>
    </row>
    <row r="426" spans="2:28" ht="14.45" customHeight="1">
      <c r="B426" s="57"/>
      <c r="C426" s="58"/>
      <c r="D426" s="56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</row>
    <row r="427" spans="2:28" ht="14.45" customHeight="1">
      <c r="B427" s="57" t="s">
        <v>37</v>
      </c>
      <c r="C427" s="58" t="s">
        <v>38</v>
      </c>
      <c r="D427" s="56">
        <f>IF(B427="","",SUMPRODUCT((B$11:B427&lt;&gt;"")*1))</f>
        <v>329</v>
      </c>
      <c r="E427" s="54">
        <v>124.488</v>
      </c>
      <c r="F427" s="54">
        <v>237.51221001221003</v>
      </c>
      <c r="G427" s="54">
        <v>137.45500000000001</v>
      </c>
      <c r="H427" s="54">
        <v>229.33659743188679</v>
      </c>
      <c r="I427" s="54">
        <v>286.89400000000001</v>
      </c>
      <c r="J427" s="54">
        <v>220.71282076306929</v>
      </c>
      <c r="K427" s="54">
        <v>236.364</v>
      </c>
      <c r="L427" s="54">
        <v>169.08583794486469</v>
      </c>
      <c r="M427" s="54">
        <v>43.48</v>
      </c>
      <c r="N427" s="54">
        <v>465.52787488500462</v>
      </c>
      <c r="O427" s="54">
        <v>22.553999999999998</v>
      </c>
      <c r="P427" s="54">
        <v>473.00971002926303</v>
      </c>
      <c r="Q427" s="54">
        <v>21.11</v>
      </c>
      <c r="R427" s="54">
        <v>532.05518711511127</v>
      </c>
      <c r="S427" s="54">
        <v>12.577999999999999</v>
      </c>
      <c r="T427" s="54">
        <v>578.17204643027503</v>
      </c>
      <c r="U427" s="54">
        <v>23.890999999999998</v>
      </c>
      <c r="V427" s="54">
        <v>378.24561550374619</v>
      </c>
      <c r="W427" s="54">
        <v>18.198</v>
      </c>
      <c r="X427" s="54">
        <v>500.91383668534996</v>
      </c>
      <c r="Y427" s="54">
        <v>215.61600000000001</v>
      </c>
      <c r="Z427" s="54">
        <v>183.07250389581478</v>
      </c>
      <c r="AA427" s="54">
        <v>145.453</v>
      </c>
      <c r="AB427" s="54">
        <v>191.30914453466067</v>
      </c>
    </row>
    <row r="428" spans="2:28" ht="14.45" customHeight="1">
      <c r="B428" s="57" t="s">
        <v>39</v>
      </c>
      <c r="C428" s="58" t="s">
        <v>40</v>
      </c>
      <c r="D428" s="56">
        <f>IF(B428="","",SUMPRODUCT((B$11:B428&lt;&gt;"")*1))</f>
        <v>330</v>
      </c>
      <c r="E428" s="54">
        <v>91.058000000000007</v>
      </c>
      <c r="F428" s="54">
        <v>95.807320608842716</v>
      </c>
      <c r="G428" s="54">
        <v>1.575</v>
      </c>
      <c r="H428" s="54">
        <v>418.28571428571428</v>
      </c>
      <c r="I428" s="54">
        <v>157.38900000000001</v>
      </c>
      <c r="J428" s="54">
        <v>158.35813811638678</v>
      </c>
      <c r="K428" s="54">
        <v>623.88</v>
      </c>
      <c r="L428" s="54">
        <v>115.55587132140798</v>
      </c>
      <c r="M428" s="54">
        <v>303.05799999999999</v>
      </c>
      <c r="N428" s="54">
        <v>152.83940697820219</v>
      </c>
      <c r="O428" s="54">
        <v>35.953000000000003</v>
      </c>
      <c r="P428" s="54">
        <v>155.31632965260201</v>
      </c>
      <c r="Q428" s="54">
        <v>278.52600000000001</v>
      </c>
      <c r="R428" s="54">
        <v>239.35160092774103</v>
      </c>
      <c r="S428" s="54">
        <v>29.15</v>
      </c>
      <c r="T428" s="54">
        <v>118.0276500857633</v>
      </c>
      <c r="U428" s="54">
        <v>267.14699999999999</v>
      </c>
      <c r="V428" s="54">
        <v>93.30236910764485</v>
      </c>
      <c r="W428" s="54">
        <v>116.929</v>
      </c>
      <c r="X428" s="54">
        <v>167.17782586013735</v>
      </c>
      <c r="Y428" s="54">
        <v>17.094999999999999</v>
      </c>
      <c r="Z428" s="54">
        <v>369.71167007897049</v>
      </c>
      <c r="AA428" s="54">
        <v>275.61700000000002</v>
      </c>
      <c r="AB428" s="54">
        <v>77.02399706839563</v>
      </c>
    </row>
    <row r="429" spans="2:28" ht="14.45" customHeight="1">
      <c r="B429" s="57" t="s">
        <v>41</v>
      </c>
      <c r="C429" s="58" t="s">
        <v>40</v>
      </c>
      <c r="D429" s="56">
        <f>IF(B429="","",SUMPRODUCT((B$11:B429&lt;&gt;"")*1))</f>
        <v>331</v>
      </c>
      <c r="E429" s="54">
        <v>0.46899999999999997</v>
      </c>
      <c r="F429" s="54">
        <v>445.34754797441366</v>
      </c>
      <c r="G429" s="54">
        <v>0.27300000000000002</v>
      </c>
      <c r="H429" s="54">
        <v>689.34065934065927</v>
      </c>
      <c r="I429" s="54">
        <v>0.33500000000000002</v>
      </c>
      <c r="J429" s="54">
        <v>514.8955223880597</v>
      </c>
      <c r="K429" s="54">
        <v>0.433</v>
      </c>
      <c r="L429" s="54">
        <v>377.53348729792151</v>
      </c>
      <c r="M429" s="54">
        <v>0.56799999999999995</v>
      </c>
      <c r="N429" s="54">
        <v>272.33098591549299</v>
      </c>
      <c r="O429" s="54">
        <v>1.657</v>
      </c>
      <c r="P429" s="54">
        <v>141.93240796620398</v>
      </c>
      <c r="Q429" s="54">
        <v>1.391</v>
      </c>
      <c r="R429" s="54">
        <v>145.79439252336448</v>
      </c>
      <c r="S429" s="54">
        <v>0.13</v>
      </c>
      <c r="T429" s="54">
        <v>525.9153846153846</v>
      </c>
      <c r="U429" s="54">
        <v>0.02</v>
      </c>
      <c r="V429" s="54">
        <v>1315.4</v>
      </c>
      <c r="W429" s="54">
        <v>1.4E-2</v>
      </c>
      <c r="X429" s="54">
        <v>1093.1428571428571</v>
      </c>
      <c r="Y429" s="54">
        <v>6.3E-2</v>
      </c>
      <c r="Z429" s="54">
        <v>1144.8095238095239</v>
      </c>
      <c r="AA429" s="54">
        <v>0.111</v>
      </c>
      <c r="AB429" s="54">
        <v>1091.3693693693695</v>
      </c>
    </row>
    <row r="430" spans="2:28" ht="14.45" customHeight="1">
      <c r="B430" s="57" t="s">
        <v>42</v>
      </c>
      <c r="C430" s="58" t="s">
        <v>43</v>
      </c>
      <c r="D430" s="56">
        <f>IF(B430="","",SUMPRODUCT((B$11:B430&lt;&gt;"")*1))</f>
        <v>332</v>
      </c>
      <c r="E430" s="54">
        <v>12.103999999999999</v>
      </c>
      <c r="F430" s="54">
        <v>797.7395076007931</v>
      </c>
      <c r="G430" s="54">
        <v>8.2940000000000005</v>
      </c>
      <c r="H430" s="54">
        <v>747.09862551241861</v>
      </c>
      <c r="I430" s="54">
        <v>8.5399999999999991</v>
      </c>
      <c r="J430" s="54">
        <v>788.41522248243564</v>
      </c>
      <c r="K430" s="54">
        <v>9.76</v>
      </c>
      <c r="L430" s="54">
        <v>569.66680327868858</v>
      </c>
      <c r="M430" s="54">
        <v>13.305999999999999</v>
      </c>
      <c r="N430" s="54">
        <v>528.63775740267556</v>
      </c>
      <c r="O430" s="54">
        <v>24.411999999999999</v>
      </c>
      <c r="P430" s="54">
        <v>596.84548582664263</v>
      </c>
      <c r="Q430" s="54">
        <v>14.871</v>
      </c>
      <c r="R430" s="54">
        <v>835.27214040750459</v>
      </c>
      <c r="S430" s="54">
        <v>10.52</v>
      </c>
      <c r="T430" s="54">
        <v>963.76834600760458</v>
      </c>
      <c r="U430" s="54">
        <v>8.2330000000000005</v>
      </c>
      <c r="V430" s="54">
        <v>835.61775780395976</v>
      </c>
      <c r="W430" s="54">
        <v>10.535</v>
      </c>
      <c r="X430" s="54">
        <v>935.17921214997625</v>
      </c>
      <c r="Y430" s="54">
        <v>9.8610000000000007</v>
      </c>
      <c r="Z430" s="54">
        <v>949.40604401176347</v>
      </c>
      <c r="AA430" s="54">
        <v>4.9980000000000002</v>
      </c>
      <c r="AB430" s="54">
        <v>748.02300920368145</v>
      </c>
    </row>
    <row r="431" spans="2:28" ht="14.45" customHeight="1">
      <c r="B431" s="57" t="s">
        <v>44</v>
      </c>
      <c r="C431" s="58" t="s">
        <v>45</v>
      </c>
      <c r="D431" s="56">
        <f>IF(B431="","",SUMPRODUCT((B$11:B431&lt;&gt;"")*1))</f>
        <v>333</v>
      </c>
      <c r="E431" s="54">
        <v>766</v>
      </c>
      <c r="F431" s="54">
        <v>150</v>
      </c>
      <c r="G431" s="54">
        <v>7</v>
      </c>
      <c r="H431" s="54">
        <v>119</v>
      </c>
      <c r="I431" s="54">
        <v>0</v>
      </c>
      <c r="J431" s="54">
        <v>0</v>
      </c>
      <c r="K431" s="54">
        <v>75</v>
      </c>
      <c r="L431" s="54">
        <v>167</v>
      </c>
      <c r="M431" s="54">
        <v>642</v>
      </c>
      <c r="N431" s="54">
        <v>103</v>
      </c>
      <c r="O431" s="54">
        <v>480</v>
      </c>
      <c r="P431" s="54">
        <v>131</v>
      </c>
      <c r="Q431" s="54">
        <v>75</v>
      </c>
      <c r="R431" s="54">
        <v>144</v>
      </c>
      <c r="S431" s="54">
        <v>1335.5</v>
      </c>
      <c r="T431" s="54">
        <v>228</v>
      </c>
      <c r="U431" s="54">
        <v>634</v>
      </c>
      <c r="V431" s="54">
        <v>205</v>
      </c>
      <c r="W431" s="54">
        <v>741</v>
      </c>
      <c r="X431" s="54">
        <v>147</v>
      </c>
      <c r="Y431" s="54">
        <v>1432</v>
      </c>
      <c r="Z431" s="54">
        <v>131</v>
      </c>
      <c r="AA431" s="54">
        <v>1395</v>
      </c>
      <c r="AB431" s="54">
        <v>141</v>
      </c>
    </row>
    <row r="432" spans="2:28" ht="14.45" customHeight="1">
      <c r="B432" s="57"/>
      <c r="C432" s="58"/>
      <c r="D432" s="56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</row>
    <row r="433" spans="1:31" ht="14.45" customHeight="1">
      <c r="B433" s="57" t="s">
        <v>100</v>
      </c>
      <c r="C433" s="58" t="s">
        <v>101</v>
      </c>
      <c r="D433" s="56">
        <f>IF(B433="","",SUMPRODUCT((B$11:B433&lt;&gt;"")*1))</f>
        <v>334</v>
      </c>
      <c r="E433" s="54">
        <v>208.393</v>
      </c>
      <c r="F433" s="54">
        <v>267.69371332050497</v>
      </c>
      <c r="G433" s="54">
        <v>59.174999999999997</v>
      </c>
      <c r="H433" s="54">
        <v>388.82347275031685</v>
      </c>
      <c r="I433" s="54">
        <v>7.8840000000000003</v>
      </c>
      <c r="J433" s="54">
        <v>228.57356671740234</v>
      </c>
      <c r="K433" s="54">
        <v>193.54900000000001</v>
      </c>
      <c r="L433" s="54">
        <v>183.14436137618898</v>
      </c>
      <c r="M433" s="54">
        <v>255.18899999999999</v>
      </c>
      <c r="N433" s="54">
        <v>233.11125479546533</v>
      </c>
      <c r="O433" s="54">
        <v>161.041</v>
      </c>
      <c r="P433" s="54">
        <v>377.76189293409749</v>
      </c>
      <c r="Q433" s="54">
        <v>78.941999999999993</v>
      </c>
      <c r="R433" s="54">
        <v>517.99055002406828</v>
      </c>
      <c r="S433" s="54">
        <v>489.88900000000001</v>
      </c>
      <c r="T433" s="54">
        <v>288.70810530548755</v>
      </c>
      <c r="U433" s="54">
        <v>414.90199999999999</v>
      </c>
      <c r="V433" s="54">
        <v>399.98132571064974</v>
      </c>
      <c r="W433" s="54">
        <v>417.48899999999998</v>
      </c>
      <c r="X433" s="54">
        <v>340.78136190414597</v>
      </c>
      <c r="Y433" s="54">
        <v>259.26600000000002</v>
      </c>
      <c r="Z433" s="54">
        <v>264.00151581773156</v>
      </c>
      <c r="AA433" s="54">
        <v>55.637</v>
      </c>
      <c r="AB433" s="54">
        <v>252.04193252691553</v>
      </c>
    </row>
    <row r="434" spans="1:31" ht="14.45" customHeight="1">
      <c r="B434" s="57" t="s">
        <v>102</v>
      </c>
      <c r="C434" s="58" t="s">
        <v>103</v>
      </c>
      <c r="D434" s="56">
        <f>IF(B434="","",SUMPRODUCT((B$11:B434&lt;&gt;"")*1))</f>
        <v>335</v>
      </c>
      <c r="E434" s="54">
        <v>13.343999999999999</v>
      </c>
      <c r="F434" s="54">
        <v>655.83453237410072</v>
      </c>
      <c r="G434" s="54">
        <v>12.054</v>
      </c>
      <c r="H434" s="54">
        <v>644.24589347934295</v>
      </c>
      <c r="I434" s="54">
        <v>21.623000000000001</v>
      </c>
      <c r="J434" s="54">
        <v>601.3846367294085</v>
      </c>
      <c r="K434" s="54">
        <v>51.786999999999999</v>
      </c>
      <c r="L434" s="54">
        <v>283.44186765018253</v>
      </c>
      <c r="M434" s="54">
        <v>156.542</v>
      </c>
      <c r="N434" s="54">
        <v>174</v>
      </c>
      <c r="O434" s="54">
        <v>92.447999999999993</v>
      </c>
      <c r="P434" s="54">
        <v>363.44859813084116</v>
      </c>
      <c r="Q434" s="54">
        <v>31.835999999999999</v>
      </c>
      <c r="R434" s="54">
        <v>667.73011684885034</v>
      </c>
      <c r="S434" s="54">
        <v>28.277000000000001</v>
      </c>
      <c r="T434" s="54">
        <v>601.83159458216926</v>
      </c>
      <c r="U434" s="54">
        <v>49.997999999999998</v>
      </c>
      <c r="V434" s="54">
        <v>366</v>
      </c>
      <c r="W434" s="54">
        <v>36.554000000000002</v>
      </c>
      <c r="X434" s="54">
        <v>368</v>
      </c>
      <c r="Y434" s="54">
        <v>37.011000000000003</v>
      </c>
      <c r="Z434" s="54">
        <v>345</v>
      </c>
      <c r="AA434" s="54">
        <v>19.042000000000002</v>
      </c>
      <c r="AB434" s="54">
        <v>460</v>
      </c>
    </row>
    <row r="435" spans="1:31" ht="14.45" customHeight="1">
      <c r="B435" s="57" t="s">
        <v>86</v>
      </c>
      <c r="C435" s="58" t="s">
        <v>87</v>
      </c>
      <c r="D435" s="56">
        <f>IF(B435="","",SUMPRODUCT((B$11:B435&lt;&gt;"")*1))</f>
        <v>336</v>
      </c>
      <c r="E435" s="54">
        <v>87.162000000000006</v>
      </c>
      <c r="F435" s="54">
        <v>492.5497349762511</v>
      </c>
      <c r="G435" s="54">
        <v>161.99799999999999</v>
      </c>
      <c r="H435" s="54">
        <v>274.46138841220261</v>
      </c>
      <c r="I435" s="54">
        <v>108.577</v>
      </c>
      <c r="J435" s="54">
        <v>366.33283292041597</v>
      </c>
      <c r="K435" s="54">
        <v>651.29899999999998</v>
      </c>
      <c r="L435" s="54">
        <v>276.77865619323842</v>
      </c>
      <c r="M435" s="54">
        <v>524.41600000000005</v>
      </c>
      <c r="N435" s="54">
        <v>283.16328258481815</v>
      </c>
      <c r="O435" s="54">
        <v>410.12</v>
      </c>
      <c r="P435" s="54">
        <v>287.40608602360282</v>
      </c>
      <c r="Q435" s="54">
        <v>21.361999999999998</v>
      </c>
      <c r="R435" s="54">
        <v>383.80900664731763</v>
      </c>
      <c r="S435" s="54">
        <v>12.92</v>
      </c>
      <c r="T435" s="54">
        <v>459.65201238390091</v>
      </c>
      <c r="U435" s="54">
        <v>62.274999999999999</v>
      </c>
      <c r="V435" s="54">
        <v>261.40422320353269</v>
      </c>
      <c r="W435" s="54">
        <v>148.328</v>
      </c>
      <c r="X435" s="54">
        <v>217.74310986462436</v>
      </c>
      <c r="Y435" s="54">
        <v>68.998000000000005</v>
      </c>
      <c r="Z435" s="54">
        <v>403.33064726513811</v>
      </c>
      <c r="AA435" s="54">
        <v>75.387</v>
      </c>
      <c r="AB435" s="54">
        <v>253.40968602013609</v>
      </c>
    </row>
    <row r="436" spans="1:31" ht="14.45" customHeight="1">
      <c r="B436" s="57" t="s">
        <v>46</v>
      </c>
      <c r="C436" s="58" t="s">
        <v>47</v>
      </c>
      <c r="D436" s="56">
        <f>IF(B436="","",SUMPRODUCT((B$11:B436&lt;&gt;"")*1))</f>
        <v>337</v>
      </c>
      <c r="E436" s="54">
        <v>72.337000000000003</v>
      </c>
      <c r="F436" s="54">
        <v>412.94603038555647</v>
      </c>
      <c r="G436" s="54">
        <v>137.44300000000001</v>
      </c>
      <c r="H436" s="54">
        <v>463.71558391478652</v>
      </c>
      <c r="I436" s="54">
        <v>720.19100000000003</v>
      </c>
      <c r="J436" s="54">
        <v>298.11524859377585</v>
      </c>
      <c r="K436" s="54">
        <v>1250.2840000000001</v>
      </c>
      <c r="L436" s="54">
        <v>251.250491888243</v>
      </c>
      <c r="M436" s="54">
        <v>800.93200000000002</v>
      </c>
      <c r="N436" s="54">
        <v>234.29150165057709</v>
      </c>
      <c r="O436" s="54">
        <v>1037.5809999999999</v>
      </c>
      <c r="P436" s="54">
        <v>289.79136568614888</v>
      </c>
      <c r="Q436" s="54">
        <v>243.17099999999999</v>
      </c>
      <c r="R436" s="54">
        <v>499.4297963161726</v>
      </c>
      <c r="S436" s="54">
        <v>343.18700000000001</v>
      </c>
      <c r="T436" s="54">
        <v>401.10935146144811</v>
      </c>
      <c r="U436" s="54">
        <v>531.78</v>
      </c>
      <c r="V436" s="54">
        <v>317.83556922035433</v>
      </c>
      <c r="W436" s="54">
        <v>405.541</v>
      </c>
      <c r="X436" s="54">
        <v>312.6830036913654</v>
      </c>
      <c r="Y436" s="54">
        <v>195.70400000000001</v>
      </c>
      <c r="Z436" s="54">
        <v>316.46777275886035</v>
      </c>
      <c r="AA436" s="54">
        <v>241.864</v>
      </c>
      <c r="AB436" s="54">
        <v>275.20065408659411</v>
      </c>
    </row>
    <row r="437" spans="1:31" ht="14.45" customHeight="1">
      <c r="B437" s="57" t="s">
        <v>88</v>
      </c>
      <c r="C437" s="58" t="s">
        <v>49</v>
      </c>
      <c r="D437" s="56">
        <f>IF(B437="","",SUMPRODUCT((B$11:B437&lt;&gt;"")*1))</f>
        <v>338</v>
      </c>
      <c r="E437" s="54">
        <v>323.32499999999999</v>
      </c>
      <c r="F437" s="54">
        <v>317.85723652671464</v>
      </c>
      <c r="G437" s="54">
        <v>456.31400000000002</v>
      </c>
      <c r="H437" s="54">
        <v>454.05036444202898</v>
      </c>
      <c r="I437" s="54">
        <v>1218.954</v>
      </c>
      <c r="J437" s="54">
        <v>320.29839272031597</v>
      </c>
      <c r="K437" s="54">
        <v>1803.3920000000001</v>
      </c>
      <c r="L437" s="54">
        <v>203.06242735910993</v>
      </c>
      <c r="M437" s="54">
        <v>2904.8420000000001</v>
      </c>
      <c r="N437" s="54">
        <v>205.03609146383863</v>
      </c>
      <c r="O437" s="54">
        <v>1956.826</v>
      </c>
      <c r="P437" s="54">
        <v>227.52733457139266</v>
      </c>
      <c r="Q437" s="54">
        <v>575.54</v>
      </c>
      <c r="R437" s="54">
        <v>339.25392500955621</v>
      </c>
      <c r="S437" s="54">
        <v>839.452</v>
      </c>
      <c r="T437" s="54">
        <v>286.85079075396806</v>
      </c>
      <c r="U437" s="54">
        <v>957.97400000000005</v>
      </c>
      <c r="V437" s="54">
        <v>274.81861616286039</v>
      </c>
      <c r="W437" s="54">
        <v>973.06299999999999</v>
      </c>
      <c r="X437" s="54">
        <v>234.31616863450773</v>
      </c>
      <c r="Y437" s="54">
        <v>825.10799999999995</v>
      </c>
      <c r="Z437" s="54">
        <v>215.37794931087808</v>
      </c>
      <c r="AA437" s="54">
        <v>612.27</v>
      </c>
      <c r="AB437" s="54">
        <v>233.50177862707631</v>
      </c>
    </row>
    <row r="438" spans="1:31" ht="14.45" customHeight="1">
      <c r="B438" s="57"/>
      <c r="C438" s="58"/>
      <c r="D438" s="56" t="str">
        <f>IF(B438="","",SUMPRODUCT((B$11:B438&lt;&gt;"")*1))</f>
        <v/>
      </c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</row>
    <row r="439" spans="1:31" ht="14.45" customHeight="1">
      <c r="B439" s="57" t="s">
        <v>48</v>
      </c>
      <c r="C439" s="58" t="s">
        <v>49</v>
      </c>
      <c r="D439" s="56">
        <f>IF(B439="","",SUMPRODUCT((B$11:B439&lt;&gt;"")*1))</f>
        <v>339</v>
      </c>
      <c r="E439" s="54">
        <v>683.71600000000001</v>
      </c>
      <c r="F439" s="54">
        <v>383.85617566357962</v>
      </c>
      <c r="G439" s="54">
        <v>277.298</v>
      </c>
      <c r="H439" s="54">
        <v>416.1660415870291</v>
      </c>
      <c r="I439" s="54">
        <v>672.96699999999998</v>
      </c>
      <c r="J439" s="54">
        <v>323.52848950988681</v>
      </c>
      <c r="K439" s="54">
        <v>1143.732</v>
      </c>
      <c r="L439" s="54">
        <v>198.46971143589585</v>
      </c>
      <c r="M439" s="54">
        <v>1743.5730000000001</v>
      </c>
      <c r="N439" s="54">
        <v>199.38253345285801</v>
      </c>
      <c r="O439" s="54">
        <v>2016.5150000000001</v>
      </c>
      <c r="P439" s="54">
        <v>223.73936767145298</v>
      </c>
      <c r="Q439" s="54">
        <v>785.39200000000005</v>
      </c>
      <c r="R439" s="54">
        <v>377.30942000937114</v>
      </c>
      <c r="S439" s="54">
        <v>1039.9059999999999</v>
      </c>
      <c r="T439" s="54">
        <v>272.01089233065301</v>
      </c>
      <c r="U439" s="54">
        <v>849.71199999999999</v>
      </c>
      <c r="V439" s="54">
        <v>308.10826021051838</v>
      </c>
      <c r="W439" s="54">
        <v>1004.671</v>
      </c>
      <c r="X439" s="54">
        <v>297.23902451648348</v>
      </c>
      <c r="Y439" s="54">
        <v>789.76199999999994</v>
      </c>
      <c r="Z439" s="54">
        <v>274.17645569171469</v>
      </c>
      <c r="AA439" s="54">
        <v>1069.9659999999999</v>
      </c>
      <c r="AB439" s="54">
        <v>244.10902963271732</v>
      </c>
    </row>
    <row r="440" spans="1:31" ht="14.45" customHeight="1">
      <c r="B440" s="57" t="s">
        <v>62</v>
      </c>
      <c r="C440" s="58" t="s">
        <v>49</v>
      </c>
      <c r="D440" s="56">
        <f>IF(B440="","",SUMPRODUCT((B$11:B440&lt;&gt;"")*1))</f>
        <v>340</v>
      </c>
      <c r="E440" s="54">
        <v>362.565</v>
      </c>
      <c r="F440" s="54">
        <v>287.81054983244383</v>
      </c>
      <c r="G440" s="54">
        <v>235.58199999999999</v>
      </c>
      <c r="H440" s="54">
        <v>370.29332037252425</v>
      </c>
      <c r="I440" s="54">
        <v>327.779</v>
      </c>
      <c r="J440" s="54">
        <v>265.66011855549016</v>
      </c>
      <c r="K440" s="54">
        <v>584.75599999999997</v>
      </c>
      <c r="L440" s="54">
        <v>228.73620450239073</v>
      </c>
      <c r="M440" s="54">
        <v>733.90499999999997</v>
      </c>
      <c r="N440" s="54">
        <v>221.9515850144092</v>
      </c>
      <c r="O440" s="54">
        <v>579.86800000000005</v>
      </c>
      <c r="P440" s="54">
        <v>266.40762380403817</v>
      </c>
      <c r="Q440" s="54">
        <v>87.641999999999996</v>
      </c>
      <c r="R440" s="54">
        <v>585.9901417128774</v>
      </c>
      <c r="S440" s="54">
        <v>352.96100000000001</v>
      </c>
      <c r="T440" s="54">
        <v>258.81036148469661</v>
      </c>
      <c r="U440" s="54">
        <v>375.09100000000001</v>
      </c>
      <c r="V440" s="54">
        <v>318.94711416696219</v>
      </c>
      <c r="W440" s="54">
        <v>273.57400000000001</v>
      </c>
      <c r="X440" s="54">
        <v>219.67298061950331</v>
      </c>
      <c r="Y440" s="54">
        <v>329.14</v>
      </c>
      <c r="Z440" s="54">
        <v>177.0844959591663</v>
      </c>
      <c r="AA440" s="54">
        <v>433.47899999999998</v>
      </c>
      <c r="AB440" s="54">
        <v>190.10166582464203</v>
      </c>
    </row>
    <row r="441" spans="1:31" ht="14.45" customHeight="1">
      <c r="B441" s="57" t="s">
        <v>63</v>
      </c>
      <c r="C441" s="58" t="s">
        <v>51</v>
      </c>
      <c r="D441" s="56">
        <f>IF(B441="","",SUMPRODUCT((B$11:B441&lt;&gt;"")*1))</f>
        <v>341</v>
      </c>
      <c r="E441" s="54">
        <v>281.37400000000002</v>
      </c>
      <c r="F441" s="54">
        <v>191.4005949376986</v>
      </c>
      <c r="G441" s="54">
        <v>716.74400000000003</v>
      </c>
      <c r="H441" s="54">
        <v>195.80741101425335</v>
      </c>
      <c r="I441" s="54">
        <v>280.77100000000002</v>
      </c>
      <c r="J441" s="54">
        <v>193.95806903134581</v>
      </c>
      <c r="K441" s="54">
        <v>645.34900000000005</v>
      </c>
      <c r="L441" s="54">
        <v>175.2209114758061</v>
      </c>
      <c r="M441" s="54">
        <v>214.47499999999999</v>
      </c>
      <c r="N441" s="54">
        <v>156.54747639585034</v>
      </c>
      <c r="O441" s="54">
        <v>79.152000000000001</v>
      </c>
      <c r="P441" s="54">
        <v>166.78234283404083</v>
      </c>
      <c r="Q441" s="54">
        <v>46.067999999999998</v>
      </c>
      <c r="R441" s="54">
        <v>241.68728835634278</v>
      </c>
      <c r="S441" s="54">
        <v>9.9559999999999995</v>
      </c>
      <c r="T441" s="54">
        <v>302.58477300120529</v>
      </c>
      <c r="U441" s="54">
        <v>63.658999999999999</v>
      </c>
      <c r="V441" s="54">
        <v>250.24945412274775</v>
      </c>
      <c r="W441" s="54">
        <v>174.47200000000001</v>
      </c>
      <c r="X441" s="54">
        <v>240.7246492273832</v>
      </c>
      <c r="Y441" s="54">
        <v>192.63800000000001</v>
      </c>
      <c r="Z441" s="54">
        <v>275.79168699841154</v>
      </c>
      <c r="AA441" s="54">
        <v>77.040999999999997</v>
      </c>
      <c r="AB441" s="54">
        <v>201.5594942952454</v>
      </c>
    </row>
    <row r="442" spans="1:31" ht="14.45" customHeight="1">
      <c r="B442" s="57" t="s">
        <v>64</v>
      </c>
      <c r="C442" s="58" t="s">
        <v>51</v>
      </c>
      <c r="D442" s="56">
        <f>IF(B442="","",SUMPRODUCT((B$11:B442&lt;&gt;"")*1))</f>
        <v>342</v>
      </c>
      <c r="E442" s="54">
        <v>4.9000000000000002E-2</v>
      </c>
      <c r="F442" s="54">
        <v>129.81632653061226</v>
      </c>
      <c r="G442" s="54">
        <v>6.3E-2</v>
      </c>
      <c r="H442" s="54">
        <v>279.07936507936506</v>
      </c>
      <c r="I442" s="54">
        <v>1.4999999999999999E-2</v>
      </c>
      <c r="J442" s="54">
        <v>144</v>
      </c>
      <c r="K442" s="54">
        <v>4.0000000000000001E-3</v>
      </c>
      <c r="L442" s="54">
        <v>316</v>
      </c>
      <c r="M442" s="54">
        <v>0</v>
      </c>
      <c r="N442" s="54">
        <v>0</v>
      </c>
      <c r="O442" s="54">
        <v>3.5000000000000003E-2</v>
      </c>
      <c r="P442" s="54">
        <v>132.68571428571428</v>
      </c>
      <c r="Q442" s="54">
        <v>1E-3</v>
      </c>
      <c r="R442" s="54">
        <v>302</v>
      </c>
      <c r="S442" s="54">
        <v>7.0000000000000001E-3</v>
      </c>
      <c r="T442" s="54">
        <v>495.28571428571433</v>
      </c>
      <c r="U442" s="54">
        <v>0</v>
      </c>
      <c r="V442" s="54">
        <v>0</v>
      </c>
      <c r="W442" s="54">
        <v>2E-3</v>
      </c>
      <c r="X442" s="54">
        <v>470</v>
      </c>
      <c r="Y442" s="54">
        <v>1.7000000000000001E-2</v>
      </c>
      <c r="Z442" s="54">
        <v>263.64705882352945</v>
      </c>
      <c r="AA442" s="54">
        <v>1.4999999999999999E-2</v>
      </c>
      <c r="AB442" s="54">
        <v>108</v>
      </c>
    </row>
    <row r="443" spans="1:31" ht="14.45" customHeight="1">
      <c r="B443" s="57" t="s">
        <v>50</v>
      </c>
      <c r="C443" s="58" t="s">
        <v>51</v>
      </c>
      <c r="D443" s="56">
        <f>IF(B443="","",SUMPRODUCT((B$11:B443&lt;&gt;"")*1))</f>
        <v>343</v>
      </c>
      <c r="E443" s="54">
        <v>18.542999999999999</v>
      </c>
      <c r="F443" s="54">
        <v>528.99449927196247</v>
      </c>
      <c r="G443" s="54">
        <v>22.521999999999998</v>
      </c>
      <c r="H443" s="54">
        <v>432.57219607494892</v>
      </c>
      <c r="I443" s="54">
        <v>23.260999999999999</v>
      </c>
      <c r="J443" s="54">
        <v>529.4079360302652</v>
      </c>
      <c r="K443" s="54">
        <v>29.954999999999998</v>
      </c>
      <c r="L443" s="54">
        <v>398.25090969788016</v>
      </c>
      <c r="M443" s="54">
        <v>25.677</v>
      </c>
      <c r="N443" s="54">
        <v>418.44031623632048</v>
      </c>
      <c r="O443" s="54">
        <v>18.268999999999998</v>
      </c>
      <c r="P443" s="54">
        <v>547.19661722042804</v>
      </c>
      <c r="Q443" s="54">
        <v>14.141999999999999</v>
      </c>
      <c r="R443" s="54">
        <v>729.01492009616743</v>
      </c>
      <c r="S443" s="54">
        <v>14.326000000000001</v>
      </c>
      <c r="T443" s="54">
        <v>519.4747312578528</v>
      </c>
      <c r="U443" s="54">
        <v>17.369</v>
      </c>
      <c r="V443" s="54">
        <v>502.14295584086591</v>
      </c>
      <c r="W443" s="54">
        <v>16.992999999999999</v>
      </c>
      <c r="X443" s="54">
        <v>442.49349732242689</v>
      </c>
      <c r="Y443" s="54">
        <v>13.227</v>
      </c>
      <c r="Z443" s="54">
        <v>543.97119528237693</v>
      </c>
      <c r="AA443" s="54">
        <v>17.138000000000002</v>
      </c>
      <c r="AB443" s="54">
        <v>386.65159295133617</v>
      </c>
    </row>
    <row r="444" spans="1:31" ht="14.45" customHeight="1">
      <c r="B444" s="57"/>
      <c r="C444" s="58"/>
      <c r="D444" s="56" t="str">
        <f>IF(B444="","",SUMPRODUCT((B$11:B444&lt;&gt;"")*1))</f>
        <v/>
      </c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</row>
    <row r="445" spans="1:31" ht="14.45" customHeight="1">
      <c r="A445" s="50" t="s">
        <v>109</v>
      </c>
      <c r="B445" s="59"/>
      <c r="C445" s="11"/>
      <c r="D445" s="56" t="str">
        <f>IF(B445="","",SUMPRODUCT((B$11:B445&lt;&gt;"")*1))</f>
        <v/>
      </c>
      <c r="E445" s="53"/>
      <c r="F445" s="53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</row>
    <row r="446" spans="1:31" s="50" customFormat="1" ht="14.45" customHeight="1">
      <c r="B446" s="60" t="s">
        <v>73</v>
      </c>
      <c r="D446" s="56">
        <f>IF(B446="","",SUMPRODUCT((B$11:B446&lt;&gt;"")*1))</f>
        <v>344</v>
      </c>
      <c r="E446" s="53">
        <f>IF(SUM(E447:E473)&lt;0.001,"-",SUM(E447:E473))</f>
        <v>1252.6579999999999</v>
      </c>
      <c r="F446" s="53">
        <f>IF(ISERR(SUMPRODUCT(E447:E473,F447:F473)/E446),"-",SUMPRODUCT(E447:E473,F447:F473)/E446)</f>
        <v>117.94317682879128</v>
      </c>
      <c r="G446" s="53">
        <f>IF(SUM(G447:G473)&lt;0.001,"-",SUM(G447:G473))</f>
        <v>808.45600000000002</v>
      </c>
      <c r="H446" s="53">
        <f>IF(ISERR(SUMPRODUCT(G447:G473,H447:H473)/G446),"-",SUMPRODUCT(G447:G473,H447:H473)/G446)</f>
        <v>147.24416047379199</v>
      </c>
      <c r="I446" s="53">
        <f>IF(SUM(I447:I473)&lt;0.001,"-",SUM(I447:I473))</f>
        <v>329.59500000000003</v>
      </c>
      <c r="J446" s="53">
        <f>IF(ISERR(SUMPRODUCT(I447:I473,J447:J473)/I446),"-",SUMPRODUCT(I447:I473,J447:J473)/I446)</f>
        <v>127.44031917959923</v>
      </c>
      <c r="K446" s="53">
        <f>IF(SUM(K447:K473)&lt;0.001,"-",SUM(K447:K473))</f>
        <v>225.63400000000001</v>
      </c>
      <c r="L446" s="53">
        <f>IF(ISERR(SUMPRODUCT(K447:K473,L447:L473)/K446),"-",SUMPRODUCT(K447:K473,L447:L473)/K446)</f>
        <v>135.71026972885289</v>
      </c>
      <c r="M446" s="53">
        <f>IF(SUM(M447:M473)&lt;0.001,"-",SUM(M447:M473))</f>
        <v>182.654</v>
      </c>
      <c r="N446" s="53">
        <f>IF(ISERR(SUMPRODUCT(M447:M473,N447:N473)/M446),"-",SUMPRODUCT(M447:M473,N447:N473)/M446)</f>
        <v>162.65323507834486</v>
      </c>
      <c r="O446" s="53">
        <f>IF(SUM(O447:O473)&lt;0.001,"-",SUM(O447:O473))</f>
        <v>316.83300000000003</v>
      </c>
      <c r="P446" s="53">
        <f>IF(ISERR(SUMPRODUCT(O447:O473,P447:P473)/O446),"-",SUMPRODUCT(O447:O473,P447:P473)/O446)</f>
        <v>168.32693879741061</v>
      </c>
      <c r="Q446" s="53">
        <f>IF(SUM(Q447:Q473)&lt;0.001,"-",SUM(Q447:Q473))</f>
        <v>264.53399999999999</v>
      </c>
      <c r="R446" s="53">
        <f>IF(ISERR(SUMPRODUCT(Q447:Q473,R447:R473)/Q446),"-",SUMPRODUCT(Q447:Q473,R447:R473)/Q446)</f>
        <v>236.88892165090314</v>
      </c>
      <c r="S446" s="53">
        <f>IF(SUM(S447:S473)&lt;0.001,"-",SUM(S447:S473))</f>
        <v>286.44299999999998</v>
      </c>
      <c r="T446" s="53">
        <f>IF(ISERR(SUMPRODUCT(S447:S473,T447:T473)/S446),"-",SUMPRODUCT(S447:S473,T447:T473)/S446)</f>
        <v>187.12714920595022</v>
      </c>
      <c r="U446" s="53">
        <f>IF(SUM(U447:U473)&lt;0.001,"-",SUM(U447:U473))</f>
        <v>244.29499999999999</v>
      </c>
      <c r="V446" s="53">
        <f>IF(ISERR(SUMPRODUCT(U447:U473,V447:V473)/U446),"-",SUMPRODUCT(U447:U473,V447:V473)/U446)</f>
        <v>141.76981108905218</v>
      </c>
      <c r="W446" s="53">
        <f>IF(SUM(W447:W473)&lt;0.001,"-",SUM(W447:W473))</f>
        <v>999.58800000000008</v>
      </c>
      <c r="X446" s="53">
        <f>IF(ISERR(SUMPRODUCT(W447:W473,X447:X473)/W446),"-",SUMPRODUCT(W447:W473,X447:X473)/W446)</f>
        <v>112.00405266969992</v>
      </c>
      <c r="Y446" s="53">
        <f>IF(SUM(Y447:Y473)&lt;0.001,"-",SUM(Y447:Y473))</f>
        <v>2555.614</v>
      </c>
      <c r="Z446" s="53">
        <f>IF(ISERR(SUMPRODUCT(Y447:Y473,Z447:Z473)/Y446),"-",SUMPRODUCT(Y447:Y473,Z447:Z473)/Y446)</f>
        <v>102.08647667448997</v>
      </c>
      <c r="AA446" s="53">
        <f>IF(SUM(AA447:AA473)&lt;0.001,"-",SUM(AA447:AA473))</f>
        <v>1979.46</v>
      </c>
      <c r="AB446" s="53">
        <f>IF(ISERR(SUMPRODUCT(AA447:AA473,AB447:AB473)/AA446),"-",SUMPRODUCT(AA447:AA473,AB447:AB473)/AA446)</f>
        <v>94.170960261889604</v>
      </c>
      <c r="AE446" s="11"/>
    </row>
    <row r="447" spans="1:31" ht="14.45" customHeight="1">
      <c r="B447" s="57" t="s">
        <v>18</v>
      </c>
      <c r="C447" s="58" t="s">
        <v>16</v>
      </c>
      <c r="D447" s="56">
        <f>IF(B447="","",SUMPRODUCT((B$11:B447&lt;&gt;"")*1))</f>
        <v>345</v>
      </c>
      <c r="E447" s="54">
        <v>0</v>
      </c>
      <c r="F447" s="54">
        <v>0</v>
      </c>
      <c r="G447" s="54">
        <v>0</v>
      </c>
      <c r="H447" s="54">
        <v>0</v>
      </c>
      <c r="I447" s="54">
        <v>0</v>
      </c>
      <c r="J447" s="54">
        <v>0</v>
      </c>
      <c r="K447" s="54">
        <v>0</v>
      </c>
      <c r="L447" s="54">
        <v>0</v>
      </c>
      <c r="M447" s="54">
        <v>0</v>
      </c>
      <c r="N447" s="54">
        <v>0</v>
      </c>
      <c r="O447" s="54">
        <v>0</v>
      </c>
      <c r="P447" s="54">
        <v>0</v>
      </c>
      <c r="Q447" s="54">
        <v>0</v>
      </c>
      <c r="R447" s="54">
        <v>0</v>
      </c>
      <c r="S447" s="54">
        <v>0</v>
      </c>
      <c r="T447" s="54">
        <v>0</v>
      </c>
      <c r="U447" s="54">
        <v>5.0000000000000001E-3</v>
      </c>
      <c r="V447" s="54">
        <v>42</v>
      </c>
      <c r="W447" s="54">
        <v>1.2E-2</v>
      </c>
      <c r="X447" s="54">
        <v>204.08333333333331</v>
      </c>
      <c r="Y447" s="54">
        <v>0</v>
      </c>
      <c r="Z447" s="54">
        <v>0</v>
      </c>
      <c r="AA447" s="54">
        <v>5.0000000000000001E-3</v>
      </c>
      <c r="AB447" s="54">
        <v>48.6</v>
      </c>
    </row>
    <row r="448" spans="1:31" ht="14.45" customHeight="1">
      <c r="B448" s="62" t="s">
        <v>24</v>
      </c>
      <c r="C448" s="62" t="s">
        <v>25</v>
      </c>
      <c r="D448" s="56">
        <f>IF(B448="","",SUMPRODUCT((B$11:B448&lt;&gt;"")*1))</f>
        <v>346</v>
      </c>
      <c r="E448" s="54">
        <v>0</v>
      </c>
      <c r="F448" s="54">
        <v>0</v>
      </c>
      <c r="G448" s="54">
        <v>0</v>
      </c>
      <c r="H448" s="54">
        <v>0</v>
      </c>
      <c r="I448" s="54">
        <v>0</v>
      </c>
      <c r="J448" s="54">
        <v>0</v>
      </c>
      <c r="K448" s="54">
        <v>0</v>
      </c>
      <c r="L448" s="54">
        <v>0</v>
      </c>
      <c r="M448" s="54">
        <v>2.5999999999999999E-2</v>
      </c>
      <c r="N448" s="54">
        <v>54</v>
      </c>
      <c r="O448" s="54">
        <v>0.375</v>
      </c>
      <c r="P448" s="54">
        <v>54</v>
      </c>
      <c r="Q448" s="54">
        <v>0</v>
      </c>
      <c r="R448" s="54">
        <v>0</v>
      </c>
      <c r="S448" s="54">
        <v>0</v>
      </c>
      <c r="T448" s="54">
        <v>0</v>
      </c>
      <c r="U448" s="54">
        <v>0</v>
      </c>
      <c r="V448" s="54">
        <v>0</v>
      </c>
      <c r="W448" s="54">
        <v>0</v>
      </c>
      <c r="X448" s="54">
        <v>0</v>
      </c>
      <c r="Y448" s="54">
        <v>0</v>
      </c>
      <c r="Z448" s="54">
        <v>0</v>
      </c>
      <c r="AA448" s="54">
        <v>0</v>
      </c>
      <c r="AB448" s="54">
        <v>0</v>
      </c>
    </row>
    <row r="449" spans="2:28" ht="14.45" customHeight="1">
      <c r="B449" s="12" t="s">
        <v>26</v>
      </c>
      <c r="C449" s="12" t="s">
        <v>25</v>
      </c>
      <c r="D449" s="56">
        <f>IF(B449="","",SUMPRODUCT((B$11:B449&lt;&gt;"")*1))</f>
        <v>347</v>
      </c>
      <c r="E449" s="54">
        <v>0</v>
      </c>
      <c r="F449" s="54">
        <v>0</v>
      </c>
      <c r="G449" s="54">
        <v>0</v>
      </c>
      <c r="H449" s="54">
        <v>0</v>
      </c>
      <c r="I449" s="54">
        <v>0</v>
      </c>
      <c r="J449" s="54">
        <v>0</v>
      </c>
      <c r="K449" s="54">
        <v>0</v>
      </c>
      <c r="L449" s="54">
        <v>0</v>
      </c>
      <c r="M449" s="54">
        <v>0.504</v>
      </c>
      <c r="N449" s="54">
        <v>214.37698412698413</v>
      </c>
      <c r="O449" s="54">
        <v>1.0999999999999999E-2</v>
      </c>
      <c r="P449" s="54">
        <v>144</v>
      </c>
      <c r="Q449" s="54">
        <v>0.155</v>
      </c>
      <c r="R449" s="54">
        <v>112.3225806451613</v>
      </c>
      <c r="S449" s="54">
        <v>0.01</v>
      </c>
      <c r="T449" s="54">
        <v>230.4</v>
      </c>
      <c r="U449" s="54">
        <v>6.0000000000000001E-3</v>
      </c>
      <c r="V449" s="54">
        <v>167.83333333333331</v>
      </c>
      <c r="W449" s="54">
        <v>0</v>
      </c>
      <c r="X449" s="54">
        <v>0</v>
      </c>
      <c r="Y449" s="54">
        <v>0</v>
      </c>
      <c r="Z449" s="54">
        <v>0</v>
      </c>
      <c r="AA449" s="54">
        <v>8.9999999999999993E-3</v>
      </c>
      <c r="AB449" s="54">
        <v>74.666666666666657</v>
      </c>
    </row>
    <row r="450" spans="2:28" ht="14.45" customHeight="1">
      <c r="B450" s="57" t="s">
        <v>29</v>
      </c>
      <c r="C450" s="58" t="s">
        <v>30</v>
      </c>
      <c r="D450" s="56">
        <f>IF(B450="","",SUMPRODUCT((B$11:B450&lt;&gt;"")*1))</f>
        <v>348</v>
      </c>
      <c r="E450" s="54">
        <v>0.14000000000000001</v>
      </c>
      <c r="F450" s="54">
        <v>84.164285714285711</v>
      </c>
      <c r="G450" s="54">
        <v>12.742000000000001</v>
      </c>
      <c r="H450" s="54">
        <v>140.36524878355047</v>
      </c>
      <c r="I450" s="54">
        <v>2.4369999999999998</v>
      </c>
      <c r="J450" s="54">
        <v>169.85063602790316</v>
      </c>
      <c r="K450" s="54">
        <v>1.0880000000000001</v>
      </c>
      <c r="L450" s="54">
        <v>28.655330882352942</v>
      </c>
      <c r="M450" s="54">
        <v>2.371</v>
      </c>
      <c r="N450" s="54">
        <v>69.410375369042598</v>
      </c>
      <c r="O450" s="54">
        <v>0.89400000000000002</v>
      </c>
      <c r="P450" s="54">
        <v>263.45637583892619</v>
      </c>
      <c r="Q450" s="54">
        <v>1.33</v>
      </c>
      <c r="R450" s="54">
        <v>200.99323308270675</v>
      </c>
      <c r="S450" s="54">
        <v>3.0139999999999998</v>
      </c>
      <c r="T450" s="54">
        <v>181.39117451891175</v>
      </c>
      <c r="U450" s="54">
        <v>14.016999999999999</v>
      </c>
      <c r="V450" s="54">
        <v>84.75001783548548</v>
      </c>
      <c r="W450" s="54">
        <v>13.105</v>
      </c>
      <c r="X450" s="54">
        <v>127.34429607020222</v>
      </c>
      <c r="Y450" s="54">
        <v>189.583</v>
      </c>
      <c r="Z450" s="54">
        <v>97.881830121899114</v>
      </c>
      <c r="AA450" s="54">
        <v>1.0640000000000001</v>
      </c>
      <c r="AB450" s="54">
        <v>272.29511278195486</v>
      </c>
    </row>
    <row r="451" spans="2:28" ht="14.45" customHeight="1">
      <c r="B451" s="57"/>
      <c r="C451" s="58"/>
      <c r="D451" s="56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</row>
    <row r="452" spans="2:28" ht="14.45" customHeight="1">
      <c r="B452" s="57" t="s">
        <v>57</v>
      </c>
      <c r="C452" s="58" t="s">
        <v>30</v>
      </c>
      <c r="D452" s="56">
        <v>348</v>
      </c>
      <c r="E452" s="54">
        <v>0.04</v>
      </c>
      <c r="F452" s="54">
        <v>238.95</v>
      </c>
      <c r="G452" s="54">
        <v>20.783999999999999</v>
      </c>
      <c r="H452" s="54">
        <v>185.75697652040031</v>
      </c>
      <c r="I452" s="54">
        <v>1.84</v>
      </c>
      <c r="J452" s="54">
        <v>219.58641304347827</v>
      </c>
      <c r="K452" s="54">
        <v>0.68899999999999995</v>
      </c>
      <c r="L452" s="54">
        <v>165.68359941944848</v>
      </c>
      <c r="M452" s="54">
        <v>1.282</v>
      </c>
      <c r="N452" s="54">
        <v>201.92277691107645</v>
      </c>
      <c r="O452" s="54">
        <v>0.52</v>
      </c>
      <c r="P452" s="54">
        <v>247.30961538461537</v>
      </c>
      <c r="Q452" s="54">
        <v>0.36899999999999999</v>
      </c>
      <c r="R452" s="54">
        <v>447.80487804878049</v>
      </c>
      <c r="S452" s="54">
        <v>2.4420000000000002</v>
      </c>
      <c r="T452" s="54">
        <v>306.3779688779689</v>
      </c>
      <c r="U452" s="54">
        <v>2.9049999999999998</v>
      </c>
      <c r="V452" s="54">
        <v>191.73597246127369</v>
      </c>
      <c r="W452" s="54">
        <v>36.898000000000003</v>
      </c>
      <c r="X452" s="54">
        <v>160.37102281966503</v>
      </c>
      <c r="Y452" s="54">
        <v>143.565</v>
      </c>
      <c r="Z452" s="54">
        <v>97.854435273221185</v>
      </c>
      <c r="AA452" s="54">
        <v>2.952</v>
      </c>
      <c r="AB452" s="54">
        <v>179.47459349593495</v>
      </c>
    </row>
    <row r="453" spans="2:28" ht="14.45" customHeight="1">
      <c r="B453" s="57" t="s">
        <v>31</v>
      </c>
      <c r="C453" s="58" t="s">
        <v>32</v>
      </c>
      <c r="D453" s="56">
        <f>IF(B453="","",SUMPRODUCT((B$11:B453&lt;&gt;"")*1))</f>
        <v>350</v>
      </c>
      <c r="E453" s="54">
        <v>9.5329999999999995</v>
      </c>
      <c r="F453" s="54">
        <v>110.45347739431449</v>
      </c>
      <c r="G453" s="54">
        <v>80.599999999999994</v>
      </c>
      <c r="H453" s="54">
        <v>88.248138957816366</v>
      </c>
      <c r="I453" s="54">
        <v>22.934999999999999</v>
      </c>
      <c r="J453" s="54">
        <v>76.299803793328977</v>
      </c>
      <c r="K453" s="54">
        <v>0.26700000000000002</v>
      </c>
      <c r="L453" s="54">
        <v>74.816479400749074</v>
      </c>
      <c r="M453" s="54">
        <v>20.053000000000001</v>
      </c>
      <c r="N453" s="54">
        <v>88.553882212137836</v>
      </c>
      <c r="O453" s="54">
        <v>0.01</v>
      </c>
      <c r="P453" s="54">
        <v>106.9</v>
      </c>
      <c r="Q453" s="54">
        <v>1.1259999999999999</v>
      </c>
      <c r="R453" s="54">
        <v>266.50799289520427</v>
      </c>
      <c r="S453" s="54">
        <v>0.17399999999999999</v>
      </c>
      <c r="T453" s="54">
        <v>80.333333333333343</v>
      </c>
      <c r="U453" s="54">
        <v>1.677</v>
      </c>
      <c r="V453" s="54">
        <v>144.48121645796064</v>
      </c>
      <c r="W453" s="54">
        <v>38.811999999999998</v>
      </c>
      <c r="X453" s="54">
        <v>99.68757085437494</v>
      </c>
      <c r="Y453" s="54">
        <v>23.748000000000001</v>
      </c>
      <c r="Z453" s="54">
        <v>110.27897086070406</v>
      </c>
      <c r="AA453" s="54">
        <v>19.097999999999999</v>
      </c>
      <c r="AB453" s="54">
        <v>87.153105037176672</v>
      </c>
    </row>
    <row r="454" spans="2:28" ht="14.45" customHeight="1">
      <c r="B454" s="57" t="s">
        <v>34</v>
      </c>
      <c r="C454" s="58" t="s">
        <v>33</v>
      </c>
      <c r="D454" s="56">
        <f>IF(B454="","",SUMPRODUCT((B$11:B454&lt;&gt;"")*1))</f>
        <v>351</v>
      </c>
      <c r="E454" s="54">
        <v>1.786</v>
      </c>
      <c r="F454" s="54">
        <v>66.840425531914889</v>
      </c>
      <c r="G454" s="54">
        <v>1.0449999999999999</v>
      </c>
      <c r="H454" s="54">
        <v>65.967464114832538</v>
      </c>
      <c r="I454" s="54">
        <v>0.82899999999999996</v>
      </c>
      <c r="J454" s="54">
        <v>65.998793727382392</v>
      </c>
      <c r="K454" s="54">
        <v>1.78</v>
      </c>
      <c r="L454" s="54">
        <v>60.026966292134837</v>
      </c>
      <c r="M454" s="54">
        <v>0.13900000000000001</v>
      </c>
      <c r="N454" s="54">
        <v>135.39568345323741</v>
      </c>
      <c r="O454" s="54">
        <v>0.161</v>
      </c>
      <c r="P454" s="54">
        <v>155.13043478260869</v>
      </c>
      <c r="Q454" s="54">
        <v>0.108</v>
      </c>
      <c r="R454" s="54">
        <v>167.99074074074073</v>
      </c>
      <c r="S454" s="54">
        <v>0.29799999999999999</v>
      </c>
      <c r="T454" s="54">
        <v>118.2718120805369</v>
      </c>
      <c r="U454" s="54">
        <v>1.0880000000000001</v>
      </c>
      <c r="V454" s="54">
        <v>83.888786764705884</v>
      </c>
      <c r="W454" s="54">
        <v>0.14799999999999999</v>
      </c>
      <c r="X454" s="54">
        <v>91.439189189189179</v>
      </c>
      <c r="Y454" s="54">
        <v>0.34100000000000003</v>
      </c>
      <c r="Z454" s="54">
        <v>57.824046920821118</v>
      </c>
      <c r="AA454" s="54">
        <v>0.754</v>
      </c>
      <c r="AB454" s="54">
        <v>68.405835543766585</v>
      </c>
    </row>
    <row r="455" spans="2:28" ht="14.45" customHeight="1">
      <c r="B455" s="57" t="s">
        <v>85</v>
      </c>
      <c r="C455" s="58" t="s">
        <v>36</v>
      </c>
      <c r="D455" s="56">
        <f>IF(B455="","",SUMPRODUCT((B$11:B455&lt;&gt;"")*1))</f>
        <v>352</v>
      </c>
      <c r="E455" s="54">
        <v>6.0000000000000001E-3</v>
      </c>
      <c r="F455" s="54">
        <v>276.33333333333337</v>
      </c>
      <c r="G455" s="54">
        <v>1.4999999999999999E-2</v>
      </c>
      <c r="H455" s="54">
        <v>339.13333333333333</v>
      </c>
      <c r="I455" s="54">
        <v>9.7000000000000003E-2</v>
      </c>
      <c r="J455" s="54">
        <v>319.79381443298968</v>
      </c>
      <c r="K455" s="54">
        <v>0.52300000000000002</v>
      </c>
      <c r="L455" s="54">
        <v>251.5927342256214</v>
      </c>
      <c r="M455" s="54">
        <v>0.36</v>
      </c>
      <c r="N455" s="54">
        <v>290.78333333333336</v>
      </c>
      <c r="O455" s="54">
        <v>0.65600000000000003</v>
      </c>
      <c r="P455" s="54">
        <v>178.86737804878049</v>
      </c>
      <c r="Q455" s="54">
        <v>2.1789999999999998</v>
      </c>
      <c r="R455" s="54">
        <v>193.69068379990821</v>
      </c>
      <c r="S455" s="54">
        <v>0.27300000000000002</v>
      </c>
      <c r="T455" s="54">
        <v>105.92307692307693</v>
      </c>
      <c r="U455" s="54">
        <v>0.214</v>
      </c>
      <c r="V455" s="54">
        <v>421.62149532710282</v>
      </c>
      <c r="W455" s="54">
        <v>0.64600000000000002</v>
      </c>
      <c r="X455" s="54">
        <v>201.81269349845201</v>
      </c>
      <c r="Y455" s="54">
        <v>0.47599999999999998</v>
      </c>
      <c r="Z455" s="54">
        <v>253.77521008403363</v>
      </c>
      <c r="AA455" s="54">
        <v>0.29899999999999999</v>
      </c>
      <c r="AB455" s="54">
        <v>210.53511705685619</v>
      </c>
    </row>
    <row r="456" spans="2:28" ht="14.45" customHeight="1">
      <c r="B456" s="57" t="s">
        <v>35</v>
      </c>
      <c r="C456" s="58" t="s">
        <v>36</v>
      </c>
      <c r="D456" s="56">
        <f>IF(B456="","",SUMPRODUCT((B$11:B456&lt;&gt;"")*1))</f>
        <v>353</v>
      </c>
      <c r="E456" s="54">
        <v>123.428</v>
      </c>
      <c r="F456" s="54">
        <v>99.185873545710862</v>
      </c>
      <c r="G456" s="54">
        <v>48.661000000000001</v>
      </c>
      <c r="H456" s="54">
        <v>87.632580505949321</v>
      </c>
      <c r="I456" s="54">
        <v>21.6</v>
      </c>
      <c r="J456" s="54">
        <v>83.695694444444442</v>
      </c>
      <c r="K456" s="54">
        <v>1.7210000000000001</v>
      </c>
      <c r="L456" s="54">
        <v>76.050552004648466</v>
      </c>
      <c r="M456" s="54">
        <v>4.7E-2</v>
      </c>
      <c r="N456" s="54">
        <v>339.61702127659578</v>
      </c>
      <c r="O456" s="54">
        <v>4.7549999999999999</v>
      </c>
      <c r="P456" s="54">
        <v>64.111671924290221</v>
      </c>
      <c r="Q456" s="54">
        <v>0</v>
      </c>
      <c r="R456" s="54">
        <v>0</v>
      </c>
      <c r="S456" s="54">
        <v>0.08</v>
      </c>
      <c r="T456" s="54">
        <v>77.762500000000003</v>
      </c>
      <c r="U456" s="54">
        <v>1.036</v>
      </c>
      <c r="V456" s="54">
        <v>42.840733590733592</v>
      </c>
      <c r="W456" s="54">
        <v>15.428000000000001</v>
      </c>
      <c r="X456" s="54">
        <v>91.336336530982635</v>
      </c>
      <c r="Y456" s="54">
        <v>184.69399999999999</v>
      </c>
      <c r="Z456" s="54">
        <v>121.65279326886633</v>
      </c>
      <c r="AA456" s="54">
        <v>3.399</v>
      </c>
      <c r="AB456" s="54">
        <v>87.016181229773466</v>
      </c>
    </row>
    <row r="457" spans="2:28" ht="14.45" customHeight="1">
      <c r="B457" s="57"/>
      <c r="C457" s="58"/>
      <c r="D457" s="56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</row>
    <row r="458" spans="2:28" ht="14.45" customHeight="1">
      <c r="B458" s="57" t="s">
        <v>37</v>
      </c>
      <c r="C458" s="58" t="s">
        <v>38</v>
      </c>
      <c r="D458" s="56">
        <f>IF(B458="","",SUMPRODUCT((B$11:B458&lt;&gt;"")*1))</f>
        <v>354</v>
      </c>
      <c r="E458" s="54">
        <v>1.371</v>
      </c>
      <c r="F458" s="54">
        <v>99.334792122538289</v>
      </c>
      <c r="G458" s="54">
        <v>4.5469999999999997</v>
      </c>
      <c r="H458" s="54">
        <v>211.23971849571146</v>
      </c>
      <c r="I458" s="54">
        <v>51.47</v>
      </c>
      <c r="J458" s="54">
        <v>75.002875461433845</v>
      </c>
      <c r="K458" s="54">
        <v>88.212999999999994</v>
      </c>
      <c r="L458" s="54">
        <v>130.45506898076246</v>
      </c>
      <c r="M458" s="54">
        <v>5.1619999999999999</v>
      </c>
      <c r="N458" s="54">
        <v>175.76055792328555</v>
      </c>
      <c r="O458" s="54">
        <v>1.3220000000000001</v>
      </c>
      <c r="P458" s="54">
        <v>118.32677760968231</v>
      </c>
      <c r="Q458" s="54">
        <v>0.47699999999999998</v>
      </c>
      <c r="R458" s="54">
        <v>248.60587002096435</v>
      </c>
      <c r="S458" s="54">
        <v>0.60299999999999998</v>
      </c>
      <c r="T458" s="54">
        <v>130.56716417910448</v>
      </c>
      <c r="U458" s="54">
        <v>4.4189999999999996</v>
      </c>
      <c r="V458" s="54">
        <v>105.63860601946142</v>
      </c>
      <c r="W458" s="54">
        <v>10.192</v>
      </c>
      <c r="X458" s="54">
        <v>123.38687205651492</v>
      </c>
      <c r="Y458" s="54">
        <v>2.5049999999999999</v>
      </c>
      <c r="Z458" s="54">
        <v>138.42954091816367</v>
      </c>
      <c r="AA458" s="54">
        <v>39.527000000000001</v>
      </c>
      <c r="AB458" s="54">
        <v>74.979684772434041</v>
      </c>
    </row>
    <row r="459" spans="2:28" ht="14.45" customHeight="1">
      <c r="B459" s="57" t="s">
        <v>39</v>
      </c>
      <c r="C459" s="58" t="s">
        <v>40</v>
      </c>
      <c r="D459" s="56">
        <v>354</v>
      </c>
      <c r="E459" s="54">
        <v>641.04100000000005</v>
      </c>
      <c r="F459" s="54">
        <v>79.758917136345403</v>
      </c>
      <c r="G459" s="54">
        <v>158.87</v>
      </c>
      <c r="H459" s="54">
        <v>92.294316107509289</v>
      </c>
      <c r="I459" s="54">
        <v>94.135999999999996</v>
      </c>
      <c r="J459" s="54">
        <v>101.44453769015043</v>
      </c>
      <c r="K459" s="54">
        <v>27.045000000000002</v>
      </c>
      <c r="L459" s="54">
        <v>69.09872434830838</v>
      </c>
      <c r="M459" s="54">
        <v>32.634999999999998</v>
      </c>
      <c r="N459" s="54">
        <v>102.78743680098054</v>
      </c>
      <c r="O459" s="54">
        <v>1.2</v>
      </c>
      <c r="P459" s="54">
        <v>270.67</v>
      </c>
      <c r="Q459" s="54">
        <v>0</v>
      </c>
      <c r="R459" s="54">
        <v>0</v>
      </c>
      <c r="S459" s="54">
        <v>2.5270000000000001</v>
      </c>
      <c r="T459" s="54">
        <v>112.92758211317768</v>
      </c>
      <c r="U459" s="54">
        <v>31.981000000000002</v>
      </c>
      <c r="V459" s="54">
        <v>79.336981332666269</v>
      </c>
      <c r="W459" s="54">
        <v>582.33600000000001</v>
      </c>
      <c r="X459" s="54">
        <v>92.069320804484008</v>
      </c>
      <c r="Y459" s="54">
        <v>1519.6120000000001</v>
      </c>
      <c r="Z459" s="54">
        <v>86.876354622100905</v>
      </c>
      <c r="AA459" s="54">
        <v>1109.855</v>
      </c>
      <c r="AB459" s="54">
        <v>73.157771060183535</v>
      </c>
    </row>
    <row r="460" spans="2:28" ht="14.45" customHeight="1">
      <c r="B460" s="57" t="s">
        <v>41</v>
      </c>
      <c r="C460" s="58" t="s">
        <v>40</v>
      </c>
      <c r="D460" s="56">
        <f>IF(B460="","",SUMPRODUCT((B$11:B460&lt;&gt;"")*1))</f>
        <v>356</v>
      </c>
      <c r="E460" s="54">
        <v>0</v>
      </c>
      <c r="F460" s="54">
        <v>0</v>
      </c>
      <c r="G460" s="54">
        <v>0</v>
      </c>
      <c r="H460" s="54">
        <v>0</v>
      </c>
      <c r="I460" s="54">
        <v>0</v>
      </c>
      <c r="J460" s="54">
        <v>0</v>
      </c>
      <c r="K460" s="54">
        <v>4.0000000000000001E-3</v>
      </c>
      <c r="L460" s="54">
        <v>108</v>
      </c>
      <c r="M460" s="54">
        <v>0</v>
      </c>
      <c r="N460" s="54">
        <v>0</v>
      </c>
      <c r="O460" s="54">
        <v>0</v>
      </c>
      <c r="P460" s="54">
        <v>0</v>
      </c>
      <c r="Q460" s="54">
        <v>0</v>
      </c>
      <c r="R460" s="54">
        <v>0</v>
      </c>
      <c r="S460" s="54">
        <v>0</v>
      </c>
      <c r="T460" s="54">
        <v>0</v>
      </c>
      <c r="U460" s="54">
        <v>0</v>
      </c>
      <c r="V460" s="54">
        <v>0</v>
      </c>
      <c r="W460" s="54">
        <v>0</v>
      </c>
      <c r="X460" s="54">
        <v>0</v>
      </c>
      <c r="Y460" s="54">
        <v>0</v>
      </c>
      <c r="Z460" s="54">
        <v>0</v>
      </c>
      <c r="AA460" s="54">
        <v>0</v>
      </c>
      <c r="AB460" s="54">
        <v>0</v>
      </c>
    </row>
    <row r="461" spans="2:28" ht="14.45" customHeight="1">
      <c r="B461" s="57" t="s">
        <v>42</v>
      </c>
      <c r="C461" s="58" t="s">
        <v>43</v>
      </c>
      <c r="D461" s="56">
        <f>IF(B461="","",SUMPRODUCT((B$11:B461&lt;&gt;"")*1))</f>
        <v>357</v>
      </c>
      <c r="E461" s="54">
        <v>0.11600000000000001</v>
      </c>
      <c r="F461" s="54">
        <v>392.89655172413791</v>
      </c>
      <c r="G461" s="54">
        <v>0</v>
      </c>
      <c r="H461" s="54">
        <v>0</v>
      </c>
      <c r="I461" s="54">
        <v>2.7E-2</v>
      </c>
      <c r="J461" s="54">
        <v>366.40740740740739</v>
      </c>
      <c r="K461" s="54">
        <v>0</v>
      </c>
      <c r="L461" s="54">
        <v>0</v>
      </c>
      <c r="M461" s="54">
        <v>0</v>
      </c>
      <c r="N461" s="54">
        <v>0</v>
      </c>
      <c r="O461" s="54">
        <v>0</v>
      </c>
      <c r="P461" s="54">
        <v>0</v>
      </c>
      <c r="Q461" s="54">
        <v>0</v>
      </c>
      <c r="R461" s="54">
        <v>0</v>
      </c>
      <c r="S461" s="54">
        <v>0</v>
      </c>
      <c r="T461" s="54">
        <v>0</v>
      </c>
      <c r="U461" s="54">
        <v>0</v>
      </c>
      <c r="V461" s="54">
        <v>0</v>
      </c>
      <c r="W461" s="54">
        <v>8.4000000000000005E-2</v>
      </c>
      <c r="X461" s="54">
        <v>286.71428571428572</v>
      </c>
      <c r="Y461" s="54">
        <v>1.6E-2</v>
      </c>
      <c r="Z461" s="54">
        <v>1499.1875</v>
      </c>
      <c r="AA461" s="54">
        <v>0</v>
      </c>
      <c r="AB461" s="54">
        <v>0</v>
      </c>
    </row>
    <row r="462" spans="2:28" ht="14.45" customHeight="1">
      <c r="B462" s="57" t="s">
        <v>44</v>
      </c>
      <c r="C462" s="58" t="s">
        <v>45</v>
      </c>
      <c r="D462" s="56">
        <f>IF(B462="","",SUMPRODUCT((B$11:B462&lt;&gt;"")*1))</f>
        <v>358</v>
      </c>
      <c r="E462" s="54">
        <v>50</v>
      </c>
      <c r="F462" s="54">
        <v>164</v>
      </c>
      <c r="G462" s="54">
        <v>0</v>
      </c>
      <c r="H462" s="54">
        <v>0</v>
      </c>
      <c r="I462" s="54">
        <v>0</v>
      </c>
      <c r="J462" s="54">
        <v>0</v>
      </c>
      <c r="K462" s="54">
        <v>0</v>
      </c>
      <c r="L462" s="54">
        <v>0</v>
      </c>
      <c r="M462" s="54">
        <v>0</v>
      </c>
      <c r="N462" s="54">
        <v>0</v>
      </c>
      <c r="O462" s="54">
        <v>0</v>
      </c>
      <c r="P462" s="54">
        <v>0</v>
      </c>
      <c r="Q462" s="54">
        <v>0</v>
      </c>
      <c r="R462" s="54">
        <v>0</v>
      </c>
      <c r="S462" s="54">
        <v>0</v>
      </c>
      <c r="T462" s="54">
        <v>0</v>
      </c>
      <c r="U462" s="54">
        <v>0</v>
      </c>
      <c r="V462" s="54">
        <v>0</v>
      </c>
      <c r="W462" s="54">
        <v>0</v>
      </c>
      <c r="X462" s="54">
        <v>0</v>
      </c>
      <c r="Y462" s="54">
        <v>0</v>
      </c>
      <c r="Z462" s="54">
        <v>0</v>
      </c>
      <c r="AA462" s="54">
        <v>0</v>
      </c>
      <c r="AB462" s="54">
        <v>0</v>
      </c>
    </row>
    <row r="463" spans="2:28" ht="14.45" customHeight="1">
      <c r="B463" s="57"/>
      <c r="C463" s="58"/>
      <c r="D463" s="56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</row>
    <row r="464" spans="2:28" ht="14.45" customHeight="1">
      <c r="B464" s="57" t="s">
        <v>86</v>
      </c>
      <c r="C464" s="58" t="s">
        <v>87</v>
      </c>
      <c r="D464" s="56">
        <f>IF(B464="","",SUMPRODUCT((B$11:B464&lt;&gt;"")*1))</f>
        <v>359</v>
      </c>
      <c r="E464" s="54">
        <v>0</v>
      </c>
      <c r="F464" s="54">
        <v>0</v>
      </c>
      <c r="G464" s="54">
        <v>39.363</v>
      </c>
      <c r="H464" s="54">
        <v>254.44463074460791</v>
      </c>
      <c r="I464" s="54">
        <v>0.54600000000000004</v>
      </c>
      <c r="J464" s="54">
        <v>222.52747252747253</v>
      </c>
      <c r="K464" s="54">
        <v>0.04</v>
      </c>
      <c r="L464" s="54">
        <v>156.6</v>
      </c>
      <c r="M464" s="54">
        <v>11.917999999999999</v>
      </c>
      <c r="N464" s="54">
        <v>202.00839066957542</v>
      </c>
      <c r="O464" s="54">
        <v>102.83799999999999</v>
      </c>
      <c r="P464" s="54">
        <v>173.24654310663374</v>
      </c>
      <c r="Q464" s="54">
        <v>37.630000000000003</v>
      </c>
      <c r="R464" s="54">
        <v>346.77098060058466</v>
      </c>
      <c r="S464" s="54">
        <v>37.46</v>
      </c>
      <c r="T464" s="54">
        <v>282.93924185798187</v>
      </c>
      <c r="U464" s="54">
        <v>15.749000000000001</v>
      </c>
      <c r="V464" s="54">
        <v>335.51730268588483</v>
      </c>
      <c r="W464" s="54">
        <v>1.796</v>
      </c>
      <c r="X464" s="54">
        <v>270.0601336302895</v>
      </c>
      <c r="Y464" s="54">
        <v>0.08</v>
      </c>
      <c r="Z464" s="54">
        <v>159.30000000000001</v>
      </c>
      <c r="AA464" s="54">
        <v>9.1999999999999998E-2</v>
      </c>
      <c r="AB464" s="54">
        <v>112.69565217391305</v>
      </c>
    </row>
    <row r="465" spans="1:31" ht="14.45" customHeight="1">
      <c r="B465" s="57" t="s">
        <v>46</v>
      </c>
      <c r="C465" s="58" t="s">
        <v>47</v>
      </c>
      <c r="D465" s="56">
        <f>IF(B465="","",SUMPRODUCT((B$11:B465&lt;&gt;"")*1))</f>
        <v>360</v>
      </c>
      <c r="E465" s="54">
        <v>4.7480000000000002</v>
      </c>
      <c r="F465" s="54">
        <v>187.88542544229148</v>
      </c>
      <c r="G465" s="54">
        <v>10.132999999999999</v>
      </c>
      <c r="H465" s="54">
        <v>378.75140629625974</v>
      </c>
      <c r="I465" s="54">
        <v>0.77500000000000002</v>
      </c>
      <c r="J465" s="54">
        <v>93.646451612903235</v>
      </c>
      <c r="K465" s="54">
        <v>7.6529999999999996</v>
      </c>
      <c r="L465" s="54">
        <v>117.11642493139945</v>
      </c>
      <c r="M465" s="54">
        <v>21.756</v>
      </c>
      <c r="N465" s="54">
        <v>192.142305570877</v>
      </c>
      <c r="O465" s="54">
        <v>19.568000000000001</v>
      </c>
      <c r="P465" s="54">
        <v>130.18724448078495</v>
      </c>
      <c r="Q465" s="54">
        <v>23.870999999999999</v>
      </c>
      <c r="R465" s="54">
        <v>265.18386326504964</v>
      </c>
      <c r="S465" s="54">
        <v>17.527000000000001</v>
      </c>
      <c r="T465" s="54">
        <v>204.6189307924916</v>
      </c>
      <c r="U465" s="54">
        <v>15.928000000000001</v>
      </c>
      <c r="V465" s="54">
        <v>115.44500251130087</v>
      </c>
      <c r="W465" s="54">
        <v>6.1920000000000002</v>
      </c>
      <c r="X465" s="54">
        <v>103.48255813953489</v>
      </c>
      <c r="Y465" s="54">
        <v>3.63</v>
      </c>
      <c r="Z465" s="54">
        <v>141.69421487603304</v>
      </c>
      <c r="AA465" s="54">
        <v>13.016</v>
      </c>
      <c r="AB465" s="54">
        <v>69.906269207129696</v>
      </c>
    </row>
    <row r="466" spans="1:31" ht="14.45" customHeight="1">
      <c r="B466" s="57" t="s">
        <v>88</v>
      </c>
      <c r="C466" s="58" t="s">
        <v>49</v>
      </c>
      <c r="D466" s="56">
        <v>360</v>
      </c>
      <c r="E466" s="54">
        <v>0.67500000000000004</v>
      </c>
      <c r="F466" s="54">
        <v>192.32</v>
      </c>
      <c r="G466" s="54">
        <v>0.122</v>
      </c>
      <c r="H466" s="54">
        <v>44.26229508196721</v>
      </c>
      <c r="I466" s="54">
        <v>0.46200000000000002</v>
      </c>
      <c r="J466" s="54">
        <v>99.350649350649363</v>
      </c>
      <c r="K466" s="54">
        <v>6.6619999999999999</v>
      </c>
      <c r="L466" s="54">
        <v>85.903182227559299</v>
      </c>
      <c r="M466" s="54">
        <v>49.56</v>
      </c>
      <c r="N466" s="54">
        <v>176.79138418079097</v>
      </c>
      <c r="O466" s="54">
        <v>3.5350000000000001</v>
      </c>
      <c r="P466" s="54">
        <v>146.37284299858558</v>
      </c>
      <c r="Q466" s="54">
        <v>22.853999999999999</v>
      </c>
      <c r="R466" s="54">
        <v>259.73588868469415</v>
      </c>
      <c r="S466" s="54">
        <v>21.512</v>
      </c>
      <c r="T466" s="54">
        <v>216.88359985124583</v>
      </c>
      <c r="U466" s="54">
        <v>11.308</v>
      </c>
      <c r="V466" s="54">
        <v>229.41209762999648</v>
      </c>
      <c r="W466" s="54">
        <v>9.1180000000000003</v>
      </c>
      <c r="X466" s="54">
        <v>140.72691379688527</v>
      </c>
      <c r="Y466" s="54">
        <v>24.669</v>
      </c>
      <c r="Z466" s="54">
        <v>81.63569662329239</v>
      </c>
      <c r="AA466" s="54">
        <v>34.152999999999999</v>
      </c>
      <c r="AB466" s="54">
        <v>80.631598981055831</v>
      </c>
    </row>
    <row r="467" spans="1:31" ht="14.45" customHeight="1">
      <c r="B467" s="57" t="s">
        <v>48</v>
      </c>
      <c r="C467" s="58" t="s">
        <v>49</v>
      </c>
      <c r="D467" s="56">
        <f>IF(B467="","",SUMPRODUCT((B$11:B467&lt;&gt;"")*1))</f>
        <v>362</v>
      </c>
      <c r="E467" s="54">
        <v>53.176000000000002</v>
      </c>
      <c r="F467" s="54">
        <v>152.21874529863095</v>
      </c>
      <c r="G467" s="54">
        <v>6.3120000000000003</v>
      </c>
      <c r="H467" s="54">
        <v>304.39163498098856</v>
      </c>
      <c r="I467" s="54">
        <v>5.6000000000000001E-2</v>
      </c>
      <c r="J467" s="54">
        <v>48.214285714285715</v>
      </c>
      <c r="K467" s="54">
        <v>34.72</v>
      </c>
      <c r="L467" s="54">
        <v>127.13951612903227</v>
      </c>
      <c r="M467" s="54">
        <v>19.332999999999998</v>
      </c>
      <c r="N467" s="54">
        <v>210.1349506025966</v>
      </c>
      <c r="O467" s="54">
        <v>13.942</v>
      </c>
      <c r="P467" s="54">
        <v>80.071223640797598</v>
      </c>
      <c r="Q467" s="54">
        <v>14.563000000000001</v>
      </c>
      <c r="R467" s="54">
        <v>270.60440843232851</v>
      </c>
      <c r="S467" s="54">
        <v>9.016</v>
      </c>
      <c r="T467" s="54">
        <v>130.1498447204969</v>
      </c>
      <c r="U467" s="54">
        <v>38.009</v>
      </c>
      <c r="V467" s="54">
        <v>61.875319003393933</v>
      </c>
      <c r="W467" s="54">
        <v>102.504</v>
      </c>
      <c r="X467" s="54">
        <v>68.960840552563795</v>
      </c>
      <c r="Y467" s="54">
        <v>150.136</v>
      </c>
      <c r="Z467" s="54">
        <v>81.99485799541749</v>
      </c>
      <c r="AA467" s="54">
        <v>260.79599999999999</v>
      </c>
      <c r="AB467" s="54">
        <v>89.097225417567756</v>
      </c>
    </row>
    <row r="468" spans="1:31" ht="14.45" customHeight="1">
      <c r="B468" s="57" t="s">
        <v>62</v>
      </c>
      <c r="C468" s="58" t="s">
        <v>49</v>
      </c>
      <c r="D468" s="56">
        <f>IF(B468="","",SUMPRODUCT((B$11:B468&lt;&gt;"")*1))</f>
        <v>363</v>
      </c>
      <c r="E468" s="54">
        <v>51.923999999999999</v>
      </c>
      <c r="F468" s="54">
        <v>294.36780679454586</v>
      </c>
      <c r="G468" s="54">
        <v>29.808</v>
      </c>
      <c r="H468" s="54">
        <v>317.15489130434781</v>
      </c>
      <c r="I468" s="54">
        <v>129.31200000000001</v>
      </c>
      <c r="J468" s="54">
        <v>182.9891425389755</v>
      </c>
      <c r="K468" s="54">
        <v>50.664000000000001</v>
      </c>
      <c r="L468" s="54">
        <v>197.05566082425389</v>
      </c>
      <c r="M468" s="54">
        <v>8.2159999999999993</v>
      </c>
      <c r="N468" s="54">
        <v>224.7809152872444</v>
      </c>
      <c r="O468" s="54">
        <v>0.65800000000000003</v>
      </c>
      <c r="P468" s="54">
        <v>165.11854103343464</v>
      </c>
      <c r="Q468" s="54">
        <v>13.478999999999999</v>
      </c>
      <c r="R468" s="54">
        <v>235.42221233029156</v>
      </c>
      <c r="S468" s="54">
        <v>2.3380000000000001</v>
      </c>
      <c r="T468" s="54">
        <v>53.445680068434562</v>
      </c>
      <c r="U468" s="54">
        <v>8.98</v>
      </c>
      <c r="V468" s="54">
        <v>119.72605790645881</v>
      </c>
      <c r="W468" s="54">
        <v>17.994</v>
      </c>
      <c r="X468" s="54">
        <v>95.071690563521173</v>
      </c>
      <c r="Y468" s="54">
        <v>5.85</v>
      </c>
      <c r="Z468" s="54">
        <v>64.63384615384615</v>
      </c>
      <c r="AA468" s="54">
        <v>17.446000000000002</v>
      </c>
      <c r="AB468" s="54">
        <v>74.134070847185598</v>
      </c>
    </row>
    <row r="469" spans="1:31" ht="14.45" customHeight="1">
      <c r="B469" s="57"/>
      <c r="C469" s="58"/>
      <c r="D469" s="56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</row>
    <row r="470" spans="1:31" ht="14.45" customHeight="1">
      <c r="B470" s="57" t="s">
        <v>63</v>
      </c>
      <c r="C470" s="58" t="s">
        <v>51</v>
      </c>
      <c r="D470" s="56">
        <f>IF(B470="","",SUMPRODUCT((B$11:B470&lt;&gt;"")*1))</f>
        <v>364</v>
      </c>
      <c r="E470" s="54">
        <v>312.39299999999997</v>
      </c>
      <c r="F470" s="54">
        <v>158.82997698411938</v>
      </c>
      <c r="G470" s="54">
        <v>392.90100000000001</v>
      </c>
      <c r="H470" s="54">
        <v>153.12397270559251</v>
      </c>
      <c r="I470" s="54">
        <v>0.82899999999999996</v>
      </c>
      <c r="J470" s="54">
        <v>154.73341375150784</v>
      </c>
      <c r="K470" s="54">
        <v>2.1709999999999998</v>
      </c>
      <c r="L470" s="54">
        <v>101.17733763242745</v>
      </c>
      <c r="M470" s="54">
        <v>6.1369999999999996</v>
      </c>
      <c r="N470" s="54">
        <v>185.0757699201564</v>
      </c>
      <c r="O470" s="54">
        <v>159.30000000000001</v>
      </c>
      <c r="P470" s="54">
        <v>180.83674827369742</v>
      </c>
      <c r="Q470" s="54">
        <v>141.41999999999999</v>
      </c>
      <c r="R470" s="54">
        <v>192.72025173242824</v>
      </c>
      <c r="S470" s="54">
        <v>184.59399999999999</v>
      </c>
      <c r="T470" s="54">
        <v>164.85885781769724</v>
      </c>
      <c r="U470" s="54">
        <v>92.149000000000001</v>
      </c>
      <c r="V470" s="54">
        <v>162.76470715905762</v>
      </c>
      <c r="W470" s="54">
        <v>159.096</v>
      </c>
      <c r="X470" s="54">
        <v>196.85844395836475</v>
      </c>
      <c r="Y470" s="54">
        <v>298.78300000000002</v>
      </c>
      <c r="Z470" s="54">
        <v>182.84011138518591</v>
      </c>
      <c r="AA470" s="54">
        <v>472.17599999999999</v>
      </c>
      <c r="AB470" s="54">
        <v>148.45358722171395</v>
      </c>
    </row>
    <row r="471" spans="1:31" ht="14.45" customHeight="1">
      <c r="B471" s="57" t="s">
        <v>64</v>
      </c>
      <c r="C471" s="58" t="s">
        <v>51</v>
      </c>
      <c r="D471" s="56">
        <f>IF(B471="","",SUMPRODUCT((B$11:B471&lt;&gt;"")*1))</f>
        <v>365</v>
      </c>
      <c r="E471" s="54">
        <v>0</v>
      </c>
      <c r="F471" s="54">
        <v>0</v>
      </c>
      <c r="G471" s="54">
        <v>0</v>
      </c>
      <c r="H471" s="54">
        <v>0</v>
      </c>
      <c r="I471" s="54">
        <v>2.1850000000000001</v>
      </c>
      <c r="J471" s="54">
        <v>32.4</v>
      </c>
      <c r="K471" s="54">
        <v>0</v>
      </c>
      <c r="L471" s="54">
        <v>0</v>
      </c>
      <c r="M471" s="54">
        <v>1.4890000000000001</v>
      </c>
      <c r="N471" s="54">
        <v>33.314304902619206</v>
      </c>
      <c r="O471" s="54">
        <v>4.0999999999999996</v>
      </c>
      <c r="P471" s="54">
        <v>32.4</v>
      </c>
      <c r="Q471" s="54">
        <v>0.499</v>
      </c>
      <c r="R471" s="54">
        <v>33.957915831663328</v>
      </c>
      <c r="S471" s="54">
        <v>3.0000000000000001E-3</v>
      </c>
      <c r="T471" s="54">
        <v>522</v>
      </c>
      <c r="U471" s="54">
        <v>0</v>
      </c>
      <c r="V471" s="54">
        <v>0</v>
      </c>
      <c r="W471" s="54">
        <v>0</v>
      </c>
      <c r="X471" s="54">
        <v>0</v>
      </c>
      <c r="Y471" s="54">
        <v>6.12</v>
      </c>
      <c r="Z471" s="54">
        <v>32.4</v>
      </c>
      <c r="AA471" s="54">
        <v>0</v>
      </c>
      <c r="AB471" s="54">
        <v>0</v>
      </c>
    </row>
    <row r="472" spans="1:31" ht="14.45" customHeight="1">
      <c r="B472" s="57" t="s">
        <v>50</v>
      </c>
      <c r="C472" s="58" t="s">
        <v>51</v>
      </c>
      <c r="D472" s="56">
        <f>IF(B472="","",SUMPRODUCT((B$11:B472&lt;&gt;"")*1))</f>
        <v>366</v>
      </c>
      <c r="E472" s="54">
        <v>2.2810000000000001</v>
      </c>
      <c r="F472" s="54">
        <v>340.16396317404644</v>
      </c>
      <c r="G472" s="54">
        <v>2.5529999999999999</v>
      </c>
      <c r="H472" s="54">
        <v>360.38934586760672</v>
      </c>
      <c r="I472" s="54">
        <v>5.8999999999999997E-2</v>
      </c>
      <c r="J472" s="54">
        <v>303.74576271186442</v>
      </c>
      <c r="K472" s="54">
        <v>2.3940000000000001</v>
      </c>
      <c r="L472" s="54">
        <v>257.63450292397658</v>
      </c>
      <c r="M472" s="54">
        <v>1.6639999999999999</v>
      </c>
      <c r="N472" s="54">
        <v>333.05228365384619</v>
      </c>
      <c r="O472" s="54">
        <v>2.988</v>
      </c>
      <c r="P472" s="54">
        <v>324.53279785809906</v>
      </c>
      <c r="Q472" s="54">
        <v>4.4740000000000002</v>
      </c>
      <c r="R472" s="54">
        <v>370.05453732677694</v>
      </c>
      <c r="S472" s="54">
        <v>4.5720000000000001</v>
      </c>
      <c r="T472" s="54">
        <v>278.39895013123356</v>
      </c>
      <c r="U472" s="54">
        <v>4.8239999999999998</v>
      </c>
      <c r="V472" s="54">
        <v>263.8080431177446</v>
      </c>
      <c r="W472" s="54">
        <v>5.2270000000000003</v>
      </c>
      <c r="X472" s="54">
        <v>295.08130859001341</v>
      </c>
      <c r="Y472" s="54">
        <v>1.806</v>
      </c>
      <c r="Z472" s="54">
        <v>340.03488372093022</v>
      </c>
      <c r="AA472" s="54">
        <v>4.819</v>
      </c>
      <c r="AB472" s="54">
        <v>218.79518572317909</v>
      </c>
    </row>
    <row r="473" spans="1:31" ht="14.45" customHeight="1">
      <c r="B473" s="57" t="s">
        <v>52</v>
      </c>
      <c r="C473" s="58" t="s">
        <v>53</v>
      </c>
      <c r="D473" s="56">
        <v>366</v>
      </c>
      <c r="E473" s="54">
        <v>0</v>
      </c>
      <c r="F473" s="54">
        <v>0</v>
      </c>
      <c r="G473" s="54">
        <v>0</v>
      </c>
      <c r="H473" s="54">
        <v>0</v>
      </c>
      <c r="I473" s="54">
        <v>0</v>
      </c>
      <c r="J473" s="54">
        <v>0</v>
      </c>
      <c r="K473" s="54">
        <v>0</v>
      </c>
      <c r="L473" s="54">
        <v>0</v>
      </c>
      <c r="M473" s="54">
        <v>2E-3</v>
      </c>
      <c r="N473" s="54">
        <v>440</v>
      </c>
      <c r="O473" s="54">
        <v>0</v>
      </c>
      <c r="P473" s="54">
        <v>0</v>
      </c>
      <c r="Q473" s="54">
        <v>0</v>
      </c>
      <c r="R473" s="54">
        <v>0</v>
      </c>
      <c r="S473" s="54">
        <v>0</v>
      </c>
      <c r="T473" s="54">
        <v>0</v>
      </c>
      <c r="U473" s="54">
        <v>0</v>
      </c>
      <c r="V473" s="54">
        <v>0</v>
      </c>
      <c r="W473" s="54">
        <v>0</v>
      </c>
      <c r="X473" s="54">
        <v>0</v>
      </c>
      <c r="Y473" s="54">
        <v>0</v>
      </c>
      <c r="Z473" s="54">
        <v>0</v>
      </c>
      <c r="AA473" s="54">
        <v>0</v>
      </c>
      <c r="AB473" s="54">
        <v>0</v>
      </c>
    </row>
    <row r="474" spans="1:31" ht="14.45" customHeight="1">
      <c r="B474" s="57"/>
      <c r="C474" s="58"/>
      <c r="D474" s="56" t="str">
        <f>IF(B474="","",SUMPRODUCT((B$11:B474&lt;&gt;"")*1))</f>
        <v/>
      </c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</row>
    <row r="475" spans="1:31" ht="14.45" customHeight="1">
      <c r="A475" s="50" t="s">
        <v>110</v>
      </c>
      <c r="B475" s="59"/>
      <c r="C475" s="11"/>
      <c r="D475" s="56" t="str">
        <f>IF(B475="","",SUMPRODUCT((B$11:B475&lt;&gt;"")*1))</f>
        <v/>
      </c>
      <c r="E475" s="53"/>
      <c r="F475" s="53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</row>
    <row r="476" spans="1:31" s="50" customFormat="1" ht="14.45" customHeight="1">
      <c r="B476" s="60" t="s">
        <v>111</v>
      </c>
      <c r="D476" s="56">
        <f>IF(B476="","",SUMPRODUCT((B$11:B476&lt;&gt;"")*1))</f>
        <v>368</v>
      </c>
      <c r="E476" s="53">
        <f>IF(SUM(E477:E517)&lt;0.001,"-",SUM(E477:E517))</f>
        <v>24303.470999999998</v>
      </c>
      <c r="F476" s="53">
        <f>IF(ISERR(SUMPRODUCT(E477:E517,F477:F517)/E476),"-",SUMPRODUCT(E477:E517,F477:F517)/E476)</f>
        <v>172.14706570102683</v>
      </c>
      <c r="G476" s="53">
        <f>IF(SUM(G477:G517)&lt;0.001,"-",SUM(G477:G517))</f>
        <v>25547.269999999997</v>
      </c>
      <c r="H476" s="53">
        <f>IF(ISERR(SUMPRODUCT(G477:G517,H477:H517)/G476),"-",SUMPRODUCT(G477:G517,H477:H517)/G476)</f>
        <v>113.94816408954851</v>
      </c>
      <c r="I476" s="53">
        <f>IF(SUM(I477:I517)&lt;0.001,"-",SUM(I477:I517))</f>
        <v>6711.8420000000006</v>
      </c>
      <c r="J476" s="53">
        <f>IF(ISERR(SUMPRODUCT(I477:I517,J477:J517)/I476),"-",SUMPRODUCT(I477:I517,J477:J517)/I476)</f>
        <v>126.61775679463254</v>
      </c>
      <c r="K476" s="53">
        <f>IF(SUM(K477:K517)&lt;0.001,"-",SUM(K477:K517))</f>
        <v>12574.054000000002</v>
      </c>
      <c r="L476" s="53">
        <f>IF(ISERR(SUMPRODUCT(K477:K517,L477:L517)/K476),"-",SUMPRODUCT(K477:K517,L477:L517)/K476)</f>
        <v>103.96454452955263</v>
      </c>
      <c r="M476" s="53">
        <f>IF(SUM(M477:M517)&lt;0.001,"-",SUM(M477:M517))</f>
        <v>18727.690999999999</v>
      </c>
      <c r="N476" s="53">
        <f>IF(ISERR(SUMPRODUCT(M477:M517,N477:N517)/M476),"-",SUMPRODUCT(M477:M517,N477:N517)/M476)</f>
        <v>115.62263660800467</v>
      </c>
      <c r="O476" s="53">
        <f>IF(SUM(O477:O517)&lt;0.001,"-",SUM(O477:O517))</f>
        <v>29474.550999999996</v>
      </c>
      <c r="P476" s="53">
        <f>IF(ISERR(SUMPRODUCT(O477:O517,P477:P517)/O476),"-",SUMPRODUCT(O477:O517,P477:P517)/O476)</f>
        <v>99.496321012659379</v>
      </c>
      <c r="Q476" s="53">
        <f>IF(SUM(Q477:Q517)&lt;0.001,"-",SUM(Q477:Q517))</f>
        <v>11147.838999999998</v>
      </c>
      <c r="R476" s="53">
        <f>IF(ISERR(SUMPRODUCT(Q477:Q517,R477:R517)/Q476),"-",SUMPRODUCT(Q477:Q517,R477:R517)/Q476)</f>
        <v>132.73123131756753</v>
      </c>
      <c r="S476" s="53">
        <f>IF(SUM(S477:S517)&lt;0.001,"-",SUM(S477:S517))</f>
        <v>7570.7919999999986</v>
      </c>
      <c r="T476" s="53">
        <f>IF(ISERR(SUMPRODUCT(S477:S517,T477:T517)/S476),"-",SUMPRODUCT(S477:S517,T477:T517)/S476)</f>
        <v>127.73568828730205</v>
      </c>
      <c r="U476" s="53">
        <f>IF(SUM(U477:U517)&lt;0.001,"-",SUM(U477:U517))</f>
        <v>10551.937</v>
      </c>
      <c r="V476" s="53">
        <f>IF(ISERR(SUMPRODUCT(U477:U517,V477:V517)/U476),"-",SUMPRODUCT(U477:U517,V477:V517)/U476)</f>
        <v>123.57941778841173</v>
      </c>
      <c r="W476" s="53">
        <f>IF(SUM(W477:W517)&lt;0.001,"-",SUM(W477:W517))</f>
        <v>12953.838000000002</v>
      </c>
      <c r="X476" s="53">
        <f>IF(ISERR(SUMPRODUCT(W477:W517,X477:X517)/W476),"-",SUMPRODUCT(W477:W517,X477:X517)/W476)</f>
        <v>130.83470821543389</v>
      </c>
      <c r="Y476" s="53">
        <f>IF(SUM(Y477:Y517)&lt;0.001,"-",SUM(Y477:Y517))</f>
        <v>25543.271000000008</v>
      </c>
      <c r="Z476" s="53">
        <f>IF(ISERR(SUMPRODUCT(Y477:Y517,Z477:Z517)/Y476),"-",SUMPRODUCT(Y477:Y517,Z477:Z517)/Y476)</f>
        <v>168.49343316288659</v>
      </c>
      <c r="AA476" s="53">
        <f>IF(SUM(AA477:AA517)&lt;0.001,"-",SUM(AA477:AA517))</f>
        <v>22270.005999999998</v>
      </c>
      <c r="AB476" s="53">
        <f>IF(ISERR(SUMPRODUCT(AA477:AA517,AB477:AB517)/AA476),"-",SUMPRODUCT(AA477:AA517,AB477:AB517)/AA476)</f>
        <v>191.26490801125067</v>
      </c>
      <c r="AE476" s="11"/>
    </row>
    <row r="477" spans="1:31" ht="14.45" customHeight="1">
      <c r="B477" s="62" t="s">
        <v>11</v>
      </c>
      <c r="C477" s="62" t="s">
        <v>12</v>
      </c>
      <c r="D477" s="56">
        <f>IF(B477="","",SUMPRODUCT((B$11:B477&lt;&gt;"")*1))</f>
        <v>369</v>
      </c>
      <c r="E477" s="54">
        <v>0</v>
      </c>
      <c r="F477" s="54">
        <v>0</v>
      </c>
      <c r="G477" s="54">
        <v>0</v>
      </c>
      <c r="H477" s="54">
        <v>0</v>
      </c>
      <c r="I477" s="54">
        <v>0</v>
      </c>
      <c r="J477" s="54">
        <v>0</v>
      </c>
      <c r="K477" s="54">
        <v>0</v>
      </c>
      <c r="L477" s="54">
        <v>0</v>
      </c>
      <c r="M477" s="54">
        <v>0</v>
      </c>
      <c r="N477" s="54">
        <v>0</v>
      </c>
      <c r="O477" s="54">
        <v>0</v>
      </c>
      <c r="P477" s="54">
        <v>0</v>
      </c>
      <c r="Q477" s="54">
        <v>1.601</v>
      </c>
      <c r="R477" s="54">
        <v>71.080574640849477</v>
      </c>
      <c r="S477" s="54">
        <v>2.1520000000000001</v>
      </c>
      <c r="T477" s="54">
        <v>109.43401486988847</v>
      </c>
      <c r="U477" s="54">
        <v>9.2769999999999992</v>
      </c>
      <c r="V477" s="54">
        <v>58.031260105637593</v>
      </c>
      <c r="W477" s="54">
        <v>4.1609999999999996</v>
      </c>
      <c r="X477" s="54">
        <v>73.426820475847151</v>
      </c>
      <c r="Y477" s="54">
        <v>18.006</v>
      </c>
      <c r="Z477" s="54">
        <v>91.363045651449525</v>
      </c>
      <c r="AA477" s="54">
        <v>0.33900000000000002</v>
      </c>
      <c r="AB477" s="54">
        <v>41.988200589970504</v>
      </c>
    </row>
    <row r="478" spans="1:31" ht="14.45" customHeight="1">
      <c r="B478" s="12" t="s">
        <v>93</v>
      </c>
      <c r="C478" s="12" t="s">
        <v>12</v>
      </c>
      <c r="D478" s="56">
        <f>IF(B478="","",SUMPRODUCT((B$11:B478&lt;&gt;"")*1))</f>
        <v>370</v>
      </c>
      <c r="E478" s="54">
        <v>0</v>
      </c>
      <c r="F478" s="54">
        <v>0</v>
      </c>
      <c r="G478" s="54">
        <v>0</v>
      </c>
      <c r="H478" s="54">
        <v>0</v>
      </c>
      <c r="I478" s="54">
        <v>0</v>
      </c>
      <c r="J478" s="54">
        <v>0</v>
      </c>
      <c r="K478" s="54">
        <v>0</v>
      </c>
      <c r="L478" s="54">
        <v>0</v>
      </c>
      <c r="M478" s="54">
        <v>0</v>
      </c>
      <c r="N478" s="54">
        <v>0</v>
      </c>
      <c r="O478" s="54">
        <v>0</v>
      </c>
      <c r="P478" s="54">
        <v>0</v>
      </c>
      <c r="Q478" s="54">
        <v>11.022</v>
      </c>
      <c r="R478" s="54">
        <v>77.46579568136454</v>
      </c>
      <c r="S478" s="54">
        <v>26.81</v>
      </c>
      <c r="T478" s="54">
        <v>67.399962700484892</v>
      </c>
      <c r="U478" s="54">
        <v>19.562999999999999</v>
      </c>
      <c r="V478" s="54">
        <v>56.606093134999746</v>
      </c>
      <c r="W478" s="54">
        <v>5.6280000000000001</v>
      </c>
      <c r="X478" s="54">
        <v>72.174307036247328</v>
      </c>
      <c r="Y478" s="54">
        <v>0.42399999999999999</v>
      </c>
      <c r="Z478" s="54">
        <v>99.551886792452819</v>
      </c>
      <c r="AA478" s="54">
        <v>3.0000000000000001E-3</v>
      </c>
      <c r="AB478" s="54">
        <v>32.333333333333329</v>
      </c>
    </row>
    <row r="479" spans="1:31" ht="14.45" customHeight="1">
      <c r="B479" s="12" t="s">
        <v>94</v>
      </c>
      <c r="C479" s="12" t="s">
        <v>12</v>
      </c>
      <c r="D479" s="56">
        <f>IF(B479="","",SUMPRODUCT((B$11:B479&lt;&gt;"")*1))</f>
        <v>371</v>
      </c>
      <c r="E479" s="54">
        <v>0</v>
      </c>
      <c r="F479" s="54">
        <v>0</v>
      </c>
      <c r="G479" s="54">
        <v>0</v>
      </c>
      <c r="H479" s="54">
        <v>0</v>
      </c>
      <c r="I479" s="54">
        <v>0</v>
      </c>
      <c r="J479" s="54">
        <v>0</v>
      </c>
      <c r="K479" s="54">
        <v>0</v>
      </c>
      <c r="L479" s="54">
        <v>0</v>
      </c>
      <c r="M479" s="54">
        <v>0</v>
      </c>
      <c r="N479" s="54">
        <v>0</v>
      </c>
      <c r="O479" s="54">
        <v>0</v>
      </c>
      <c r="P479" s="54">
        <v>0</v>
      </c>
      <c r="Q479" s="54">
        <v>2E-3</v>
      </c>
      <c r="R479" s="54">
        <v>27.5</v>
      </c>
      <c r="S479" s="54">
        <v>1.2E-2</v>
      </c>
      <c r="T479" s="54">
        <v>33.5</v>
      </c>
      <c r="U479" s="54">
        <v>0</v>
      </c>
      <c r="V479" s="54">
        <v>0</v>
      </c>
      <c r="W479" s="54">
        <v>4.0000000000000001E-3</v>
      </c>
      <c r="X479" s="54">
        <v>68.5</v>
      </c>
      <c r="Y479" s="54">
        <v>1E-3</v>
      </c>
      <c r="Z479" s="54">
        <v>52</v>
      </c>
      <c r="AA479" s="54">
        <v>0</v>
      </c>
      <c r="AB479" s="54">
        <v>0</v>
      </c>
    </row>
    <row r="480" spans="1:31" ht="14.45" customHeight="1">
      <c r="B480" s="12" t="s">
        <v>112</v>
      </c>
      <c r="C480" s="12" t="s">
        <v>12</v>
      </c>
      <c r="D480" s="56">
        <f>IF(B480="","",SUMPRODUCT((B$11:B480&lt;&gt;"")*1))</f>
        <v>372</v>
      </c>
      <c r="E480" s="54">
        <v>0</v>
      </c>
      <c r="F480" s="54">
        <v>0</v>
      </c>
      <c r="G480" s="54">
        <v>0</v>
      </c>
      <c r="H480" s="54">
        <v>0</v>
      </c>
      <c r="I480" s="54">
        <v>0</v>
      </c>
      <c r="J480" s="54">
        <v>0</v>
      </c>
      <c r="K480" s="54">
        <v>0</v>
      </c>
      <c r="L480" s="54">
        <v>0</v>
      </c>
      <c r="M480" s="54">
        <v>0</v>
      </c>
      <c r="N480" s="54">
        <v>0</v>
      </c>
      <c r="O480" s="54">
        <v>5.3999999999999999E-2</v>
      </c>
      <c r="P480" s="54">
        <v>146.68518518518519</v>
      </c>
      <c r="Q480" s="54">
        <v>0.54800000000000004</v>
      </c>
      <c r="R480" s="54">
        <v>152.4087591240876</v>
      </c>
      <c r="S480" s="54">
        <v>0.59699999999999998</v>
      </c>
      <c r="T480" s="54">
        <v>74.246231155778887</v>
      </c>
      <c r="U480" s="54">
        <v>6.5540000000000003</v>
      </c>
      <c r="V480" s="54">
        <v>52.934696368629844</v>
      </c>
      <c r="W480" s="54">
        <v>48.878</v>
      </c>
      <c r="X480" s="54">
        <v>33.163877409059289</v>
      </c>
      <c r="Y480" s="54">
        <v>25.504999999999999</v>
      </c>
      <c r="Z480" s="54">
        <v>33.822309351107627</v>
      </c>
      <c r="AA480" s="54">
        <v>0.36799999999999999</v>
      </c>
      <c r="AB480" s="54">
        <v>72.059782608695656</v>
      </c>
    </row>
    <row r="481" spans="2:28" ht="14.45" customHeight="1">
      <c r="B481" s="12" t="s">
        <v>96</v>
      </c>
      <c r="C481" s="12" t="s">
        <v>12</v>
      </c>
      <c r="D481" s="56"/>
      <c r="E481" s="54">
        <v>0</v>
      </c>
      <c r="F481" s="54">
        <v>0</v>
      </c>
      <c r="G481" s="54">
        <v>0</v>
      </c>
      <c r="H481" s="54">
        <v>0</v>
      </c>
      <c r="I481" s="54">
        <v>0</v>
      </c>
      <c r="J481" s="54">
        <v>0</v>
      </c>
      <c r="K481" s="54">
        <v>0</v>
      </c>
      <c r="L481" s="54">
        <v>0</v>
      </c>
      <c r="M481" s="54">
        <v>0</v>
      </c>
      <c r="N481" s="54">
        <v>0</v>
      </c>
      <c r="O481" s="54">
        <v>0</v>
      </c>
      <c r="P481" s="54">
        <v>0</v>
      </c>
      <c r="Q481" s="54">
        <v>8.0000000000000002E-3</v>
      </c>
      <c r="R481" s="54">
        <v>202.5</v>
      </c>
      <c r="S481" s="54">
        <v>0</v>
      </c>
      <c r="T481" s="54">
        <v>0</v>
      </c>
      <c r="U481" s="54">
        <v>3.4660000000000002</v>
      </c>
      <c r="V481" s="54">
        <v>65.002596653202531</v>
      </c>
      <c r="W481" s="54">
        <v>5.5119999999999996</v>
      </c>
      <c r="X481" s="54">
        <v>49.434869375907112</v>
      </c>
      <c r="Y481" s="54">
        <v>0</v>
      </c>
      <c r="Z481" s="54">
        <v>0</v>
      </c>
      <c r="AA481" s="54">
        <v>0</v>
      </c>
      <c r="AB481" s="54">
        <v>0</v>
      </c>
    </row>
    <row r="482" spans="2:28" ht="14.45" customHeight="1">
      <c r="B482" s="57" t="s">
        <v>13</v>
      </c>
      <c r="C482" s="58" t="s">
        <v>14</v>
      </c>
      <c r="D482" s="56">
        <f>IF(B482="","",SUMPRODUCT((B$11:B482&lt;&gt;"")*1))</f>
        <v>374</v>
      </c>
      <c r="E482" s="54">
        <v>13</v>
      </c>
      <c r="F482" s="54">
        <v>77.84615384615384</v>
      </c>
      <c r="G482" s="54">
        <v>0.1</v>
      </c>
      <c r="H482" s="54">
        <v>150</v>
      </c>
      <c r="I482" s="54">
        <v>3.3000000000000002E-2</v>
      </c>
      <c r="J482" s="54">
        <v>53</v>
      </c>
      <c r="K482" s="54">
        <v>0</v>
      </c>
      <c r="L482" s="54">
        <v>0</v>
      </c>
      <c r="M482" s="54">
        <v>32</v>
      </c>
      <c r="N482" s="54">
        <v>75.9375</v>
      </c>
      <c r="O482" s="54">
        <v>73</v>
      </c>
      <c r="P482" s="54">
        <v>68.821917808219169</v>
      </c>
      <c r="Q482" s="54">
        <v>659</v>
      </c>
      <c r="R482" s="54">
        <v>122.74203338391503</v>
      </c>
      <c r="S482" s="54">
        <v>1151</v>
      </c>
      <c r="T482" s="54">
        <v>101.76629018245005</v>
      </c>
      <c r="U482" s="54">
        <v>18</v>
      </c>
      <c r="V482" s="54">
        <v>207.27777777777777</v>
      </c>
      <c r="W482" s="54">
        <v>882</v>
      </c>
      <c r="X482" s="54">
        <v>149.24489795918367</v>
      </c>
      <c r="Y482" s="54">
        <v>5952</v>
      </c>
      <c r="Z482" s="54">
        <v>166.44220430107526</v>
      </c>
      <c r="AA482" s="54">
        <v>21</v>
      </c>
      <c r="AB482" s="54">
        <v>219.28571428571428</v>
      </c>
    </row>
    <row r="483" spans="2:28" ht="14.45" customHeight="1">
      <c r="B483" s="57" t="s">
        <v>15</v>
      </c>
      <c r="C483" s="58" t="s">
        <v>16</v>
      </c>
      <c r="D483" s="56">
        <f>IF(B483="","",SUMPRODUCT((B$11:B483&lt;&gt;"")*1))</f>
        <v>375</v>
      </c>
      <c r="E483" s="54">
        <v>681.70799999999997</v>
      </c>
      <c r="F483" s="54">
        <v>117.02551385637253</v>
      </c>
      <c r="G483" s="54">
        <v>165.68199999999999</v>
      </c>
      <c r="H483" s="54">
        <v>107.84537849615529</v>
      </c>
      <c r="I483" s="54">
        <v>4.4999999999999998E-2</v>
      </c>
      <c r="J483" s="54">
        <v>96.533333333333331</v>
      </c>
      <c r="K483" s="54">
        <v>6.319</v>
      </c>
      <c r="L483" s="54">
        <v>144.420319670834</v>
      </c>
      <c r="M483" s="54">
        <v>55.33</v>
      </c>
      <c r="N483" s="54">
        <v>141.97802277245617</v>
      </c>
      <c r="O483" s="54">
        <v>177.10599999999999</v>
      </c>
      <c r="P483" s="54">
        <v>106.18954185628947</v>
      </c>
      <c r="Q483" s="54">
        <v>119.551</v>
      </c>
      <c r="R483" s="54">
        <v>117.9194067803699</v>
      </c>
      <c r="S483" s="54">
        <v>266.02800000000002</v>
      </c>
      <c r="T483" s="54">
        <v>125.04871667644007</v>
      </c>
      <c r="U483" s="54">
        <v>311.779</v>
      </c>
      <c r="V483" s="54">
        <v>109.84558934373386</v>
      </c>
      <c r="W483" s="54">
        <v>488.33699999999999</v>
      </c>
      <c r="X483" s="54">
        <v>99.830934375236779</v>
      </c>
      <c r="Y483" s="54">
        <v>482.75200000000001</v>
      </c>
      <c r="Z483" s="54">
        <v>112.71039374254276</v>
      </c>
      <c r="AA483" s="54">
        <v>177.8</v>
      </c>
      <c r="AB483" s="54">
        <v>86.924465691788527</v>
      </c>
    </row>
    <row r="484" spans="2:28" ht="14.45" customHeight="1">
      <c r="B484" s="57" t="s">
        <v>17</v>
      </c>
      <c r="C484" s="58" t="s">
        <v>16</v>
      </c>
      <c r="D484" s="56">
        <f>IF(B484="","",SUMPRODUCT((B$11:B484&lt;&gt;"")*1))</f>
        <v>376</v>
      </c>
      <c r="E484" s="54">
        <v>31.077999999999999</v>
      </c>
      <c r="F484" s="54">
        <v>163.33235729454918</v>
      </c>
      <c r="G484" s="54">
        <v>5.0000000000000001E-3</v>
      </c>
      <c r="H484" s="54">
        <v>54</v>
      </c>
      <c r="I484" s="54">
        <v>0</v>
      </c>
      <c r="J484" s="54">
        <v>0</v>
      </c>
      <c r="K484" s="54">
        <v>5.07</v>
      </c>
      <c r="L484" s="54">
        <v>111.59644970414202</v>
      </c>
      <c r="M484" s="54">
        <v>32.942999999999998</v>
      </c>
      <c r="N484" s="54">
        <v>140.6645417842941</v>
      </c>
      <c r="O484" s="54">
        <v>153.66800000000001</v>
      </c>
      <c r="P484" s="54">
        <v>137.64383606215998</v>
      </c>
      <c r="Q484" s="54">
        <v>122.14100000000001</v>
      </c>
      <c r="R484" s="54">
        <v>138.11955854299538</v>
      </c>
      <c r="S484" s="54">
        <v>13.996</v>
      </c>
      <c r="T484" s="54">
        <v>142.46877679336953</v>
      </c>
      <c r="U484" s="54">
        <v>122.524</v>
      </c>
      <c r="V484" s="54">
        <v>161.67032581371811</v>
      </c>
      <c r="W484" s="54">
        <v>78.620999999999995</v>
      </c>
      <c r="X484" s="54">
        <v>150.91266964297071</v>
      </c>
      <c r="Y484" s="54">
        <v>121.648</v>
      </c>
      <c r="Z484" s="54">
        <v>193.04754702091279</v>
      </c>
      <c r="AA484" s="54">
        <v>99.366</v>
      </c>
      <c r="AB484" s="54">
        <v>120.88677213533803</v>
      </c>
    </row>
    <row r="485" spans="2:28" ht="14.45" customHeight="1">
      <c r="B485" s="57" t="s">
        <v>18</v>
      </c>
      <c r="C485" s="58" t="s">
        <v>16</v>
      </c>
      <c r="D485" s="56">
        <f>IF(B485="","",SUMPRODUCT((B$11:B485&lt;&gt;"")*1))</f>
        <v>377</v>
      </c>
      <c r="E485" s="54">
        <v>56.411000000000001</v>
      </c>
      <c r="F485" s="54">
        <v>165.68468915637021</v>
      </c>
      <c r="G485" s="54">
        <v>18.010000000000002</v>
      </c>
      <c r="H485" s="54">
        <v>194.67357023875624</v>
      </c>
      <c r="I485" s="54">
        <v>0.189</v>
      </c>
      <c r="J485" s="54">
        <v>199.48677248677248</v>
      </c>
      <c r="K485" s="54">
        <v>342.27699999999999</v>
      </c>
      <c r="L485" s="54">
        <v>150.36545838604405</v>
      </c>
      <c r="M485" s="54">
        <v>343.70100000000002</v>
      </c>
      <c r="N485" s="54">
        <v>140.76217700850447</v>
      </c>
      <c r="O485" s="54">
        <v>1343.51</v>
      </c>
      <c r="P485" s="54">
        <v>139.27665071342977</v>
      </c>
      <c r="Q485" s="54">
        <v>678.85</v>
      </c>
      <c r="R485" s="54">
        <v>136.42831995286147</v>
      </c>
      <c r="S485" s="54">
        <v>311.178</v>
      </c>
      <c r="T485" s="54">
        <v>108.30413782465341</v>
      </c>
      <c r="U485" s="54">
        <v>376.80799999999999</v>
      </c>
      <c r="V485" s="54">
        <v>172.73149190038427</v>
      </c>
      <c r="W485" s="54">
        <v>387.39499999999998</v>
      </c>
      <c r="X485" s="54">
        <v>176.05487680532789</v>
      </c>
      <c r="Y485" s="54">
        <v>205.63399999999999</v>
      </c>
      <c r="Z485" s="54">
        <v>194.04382543742767</v>
      </c>
      <c r="AA485" s="54">
        <v>33.052999999999997</v>
      </c>
      <c r="AB485" s="54">
        <v>238.82682358636129</v>
      </c>
    </row>
    <row r="486" spans="2:28" ht="14.45" customHeight="1">
      <c r="B486" s="57" t="s">
        <v>19</v>
      </c>
      <c r="C486" s="58" t="s">
        <v>20</v>
      </c>
      <c r="D486" s="56">
        <f>IF(B486="","",SUMPRODUCT((B$11:B486&lt;&gt;"")*1))</f>
        <v>378</v>
      </c>
      <c r="E486" s="54">
        <v>28.401</v>
      </c>
      <c r="F486" s="54">
        <v>162.20633076300129</v>
      </c>
      <c r="G486" s="54">
        <v>5.4340000000000002</v>
      </c>
      <c r="H486" s="54">
        <v>211.29996319470004</v>
      </c>
      <c r="I486" s="54">
        <v>32.344999999999999</v>
      </c>
      <c r="J486" s="54">
        <v>103.15520173133406</v>
      </c>
      <c r="K486" s="54">
        <v>25.681999999999999</v>
      </c>
      <c r="L486" s="54">
        <v>92.688926096098427</v>
      </c>
      <c r="M486" s="54">
        <v>144.22499999999999</v>
      </c>
      <c r="N486" s="54">
        <v>105.82486392789045</v>
      </c>
      <c r="O486" s="54">
        <v>354.30599999999998</v>
      </c>
      <c r="P486" s="54">
        <v>86.530253509678076</v>
      </c>
      <c r="Q486" s="54">
        <v>140.71700000000001</v>
      </c>
      <c r="R486" s="54">
        <v>81.340285821897851</v>
      </c>
      <c r="S486" s="54">
        <v>27.353999999999999</v>
      </c>
      <c r="T486" s="54">
        <v>109.34002339694376</v>
      </c>
      <c r="U486" s="54">
        <v>60.706000000000003</v>
      </c>
      <c r="V486" s="54">
        <v>115.40903699799033</v>
      </c>
      <c r="W486" s="54">
        <v>92.045000000000002</v>
      </c>
      <c r="X486" s="54">
        <v>137.16630995708621</v>
      </c>
      <c r="Y486" s="54">
        <v>586.86900000000003</v>
      </c>
      <c r="Z486" s="54">
        <v>211.76606704392293</v>
      </c>
      <c r="AA486" s="54">
        <v>245.071</v>
      </c>
      <c r="AB486" s="54">
        <v>249.31304805546148</v>
      </c>
    </row>
    <row r="487" spans="2:28" ht="14.45" customHeight="1">
      <c r="B487" s="57" t="s">
        <v>21</v>
      </c>
      <c r="C487" s="58" t="s">
        <v>20</v>
      </c>
      <c r="D487" s="56">
        <v>378</v>
      </c>
      <c r="E487" s="54">
        <v>99.762</v>
      </c>
      <c r="F487" s="54">
        <v>274.48161624666704</v>
      </c>
      <c r="G487" s="54">
        <v>111.95399999999999</v>
      </c>
      <c r="H487" s="54">
        <v>301.44240491630489</v>
      </c>
      <c r="I487" s="54">
        <v>64.248999999999995</v>
      </c>
      <c r="J487" s="54">
        <v>326.46288658189229</v>
      </c>
      <c r="K487" s="54">
        <v>53.545999999999999</v>
      </c>
      <c r="L487" s="54">
        <v>192.22446121092145</v>
      </c>
      <c r="M487" s="54">
        <v>183.59700000000001</v>
      </c>
      <c r="N487" s="54">
        <v>138.08095992853913</v>
      </c>
      <c r="O487" s="54">
        <v>504.89499999999998</v>
      </c>
      <c r="P487" s="54">
        <v>115.6663781578348</v>
      </c>
      <c r="Q487" s="54">
        <v>276.58</v>
      </c>
      <c r="R487" s="54">
        <v>150.15216935425553</v>
      </c>
      <c r="S487" s="54">
        <v>82.545000000000002</v>
      </c>
      <c r="T487" s="54">
        <v>209.64414561754194</v>
      </c>
      <c r="U487" s="54">
        <v>125.95399999999999</v>
      </c>
      <c r="V487" s="54">
        <v>183.56549216380583</v>
      </c>
      <c r="W487" s="54">
        <v>171.197</v>
      </c>
      <c r="X487" s="54">
        <v>147.97730684533022</v>
      </c>
      <c r="Y487" s="54">
        <v>66.358999999999995</v>
      </c>
      <c r="Z487" s="54">
        <v>242.24928042918066</v>
      </c>
      <c r="AA487" s="54">
        <v>276.29599999999999</v>
      </c>
      <c r="AB487" s="54">
        <v>239.57267930046038</v>
      </c>
    </row>
    <row r="488" spans="2:28" ht="14.45" customHeight="1">
      <c r="B488" s="57" t="s">
        <v>22</v>
      </c>
      <c r="C488" s="58" t="s">
        <v>20</v>
      </c>
      <c r="D488" s="56">
        <f>IF(B488="","",SUMPRODUCT((B$11:B488&lt;&gt;"")*1))</f>
        <v>380</v>
      </c>
      <c r="E488" s="54">
        <v>355.84100000000001</v>
      </c>
      <c r="F488" s="54">
        <v>153.1623196877257</v>
      </c>
      <c r="G488" s="54">
        <v>1810.1420000000001</v>
      </c>
      <c r="H488" s="54">
        <v>123.14276393785681</v>
      </c>
      <c r="I488" s="54">
        <v>456.96899999999999</v>
      </c>
      <c r="J488" s="54">
        <v>102.01874963071894</v>
      </c>
      <c r="K488" s="54">
        <v>828.40800000000002</v>
      </c>
      <c r="L488" s="54">
        <v>115.57664822164922</v>
      </c>
      <c r="M488" s="54">
        <v>3391.5949999999998</v>
      </c>
      <c r="N488" s="54">
        <v>110.43117058493128</v>
      </c>
      <c r="O488" s="54">
        <v>5472.5879999999997</v>
      </c>
      <c r="P488" s="54">
        <v>94.677603722407028</v>
      </c>
      <c r="Q488" s="54">
        <v>1154.614</v>
      </c>
      <c r="R488" s="54">
        <v>146.70659112049569</v>
      </c>
      <c r="S488" s="54">
        <v>335.84500000000003</v>
      </c>
      <c r="T488" s="54">
        <v>184.96340573776595</v>
      </c>
      <c r="U488" s="54">
        <v>1296.92</v>
      </c>
      <c r="V488" s="54">
        <v>107.66672423896617</v>
      </c>
      <c r="W488" s="54">
        <v>2982.002</v>
      </c>
      <c r="X488" s="54">
        <v>104.6709972025505</v>
      </c>
      <c r="Y488" s="54">
        <v>4121.82</v>
      </c>
      <c r="Z488" s="54">
        <v>145.15290163083299</v>
      </c>
      <c r="AA488" s="54">
        <v>1438.633</v>
      </c>
      <c r="AB488" s="54">
        <v>134.76977728162777</v>
      </c>
    </row>
    <row r="489" spans="2:28" ht="14.45" customHeight="1">
      <c r="B489" s="57" t="s">
        <v>23</v>
      </c>
      <c r="C489" s="58" t="s">
        <v>20</v>
      </c>
      <c r="D489" s="56">
        <f>IF(B489="","",SUMPRODUCT((B$11:B489&lt;&gt;"")*1))</f>
        <v>381</v>
      </c>
      <c r="E489" s="54">
        <v>0</v>
      </c>
      <c r="F489" s="54">
        <v>0</v>
      </c>
      <c r="G489" s="54">
        <v>3.0000000000000001E-3</v>
      </c>
      <c r="H489" s="54">
        <v>1152</v>
      </c>
      <c r="I489" s="54">
        <v>0</v>
      </c>
      <c r="J489" s="54">
        <v>0</v>
      </c>
      <c r="K489" s="54">
        <v>6.0000000000000001E-3</v>
      </c>
      <c r="L489" s="54">
        <v>132.33333333333331</v>
      </c>
      <c r="M489" s="54">
        <v>1.7000000000000001E-2</v>
      </c>
      <c r="N489" s="54">
        <v>109.29411764705883</v>
      </c>
      <c r="O489" s="54">
        <v>3.6999999999999998E-2</v>
      </c>
      <c r="P489" s="54">
        <v>249</v>
      </c>
      <c r="Q489" s="54">
        <v>4.0000000000000001E-3</v>
      </c>
      <c r="R489" s="54">
        <v>297</v>
      </c>
      <c r="S489" s="54">
        <v>0</v>
      </c>
      <c r="T489" s="54">
        <v>0</v>
      </c>
      <c r="U489" s="54">
        <v>4.0000000000000001E-3</v>
      </c>
      <c r="V489" s="54">
        <v>47.25</v>
      </c>
      <c r="W489" s="54">
        <v>2.5999999999999999E-2</v>
      </c>
      <c r="X489" s="54">
        <v>159.46153846153845</v>
      </c>
      <c r="Y489" s="54">
        <v>4.7E-2</v>
      </c>
      <c r="Z489" s="54">
        <v>133.51063829787233</v>
      </c>
      <c r="AA489" s="54">
        <v>4.0000000000000001E-3</v>
      </c>
      <c r="AB489" s="54">
        <v>405</v>
      </c>
    </row>
    <row r="490" spans="2:28" ht="14.45" customHeight="1">
      <c r="B490" s="57" t="s">
        <v>60</v>
      </c>
      <c r="C490" s="58" t="s">
        <v>61</v>
      </c>
      <c r="D490" s="56">
        <f>IF(B490="","",SUMPRODUCT((B$11:B490&lt;&gt;"")*1))</f>
        <v>382</v>
      </c>
      <c r="E490" s="54">
        <v>0.02</v>
      </c>
      <c r="F490" s="54">
        <v>14.7</v>
      </c>
      <c r="G490" s="54">
        <v>1.5069999999999999</v>
      </c>
      <c r="H490" s="54">
        <v>68.808891838088925</v>
      </c>
      <c r="I490" s="54">
        <v>6.5000000000000002E-2</v>
      </c>
      <c r="J490" s="54">
        <v>31.646153846153844</v>
      </c>
      <c r="K490" s="54">
        <v>0.22700000000000001</v>
      </c>
      <c r="L490" s="54">
        <v>32.837004405286343</v>
      </c>
      <c r="M490" s="54">
        <v>0.77400000000000002</v>
      </c>
      <c r="N490" s="54">
        <v>47.357881136950908</v>
      </c>
      <c r="O490" s="54">
        <v>14.912000000000001</v>
      </c>
      <c r="P490" s="54">
        <v>68.73450912017168</v>
      </c>
      <c r="Q490" s="54">
        <v>0</v>
      </c>
      <c r="R490" s="54">
        <v>0</v>
      </c>
      <c r="S490" s="54">
        <v>0</v>
      </c>
      <c r="T490" s="54">
        <v>0</v>
      </c>
      <c r="U490" s="54">
        <v>9.8000000000000004E-2</v>
      </c>
      <c r="V490" s="54">
        <v>18.908163265306122</v>
      </c>
      <c r="W490" s="54">
        <v>3.2480000000000002</v>
      </c>
      <c r="X490" s="54">
        <v>64.795874384236456</v>
      </c>
      <c r="Y490" s="54">
        <v>104.102</v>
      </c>
      <c r="Z490" s="54">
        <v>163.4640064552074</v>
      </c>
      <c r="AA490" s="54">
        <v>128.74799999999999</v>
      </c>
      <c r="AB490" s="54">
        <v>186.63771864417311</v>
      </c>
    </row>
    <row r="491" spans="2:28" ht="14.45" customHeight="1">
      <c r="B491" s="57" t="s">
        <v>97</v>
      </c>
      <c r="C491" s="58" t="s">
        <v>98</v>
      </c>
      <c r="D491" s="56">
        <f>IF(B491="","",SUMPRODUCT((B$11:B491&lt;&gt;"")*1))</f>
        <v>383</v>
      </c>
      <c r="E491" s="54">
        <v>0</v>
      </c>
      <c r="F491" s="54">
        <v>0</v>
      </c>
      <c r="G491" s="54">
        <v>0</v>
      </c>
      <c r="H491" s="54">
        <v>0</v>
      </c>
      <c r="I491" s="54">
        <v>0</v>
      </c>
      <c r="J491" s="54">
        <v>0</v>
      </c>
      <c r="K491" s="54">
        <v>0</v>
      </c>
      <c r="L491" s="54">
        <v>0</v>
      </c>
      <c r="M491" s="54">
        <v>8</v>
      </c>
      <c r="N491" s="54">
        <v>132.435</v>
      </c>
      <c r="O491" s="54">
        <v>0</v>
      </c>
      <c r="P491" s="54">
        <v>0</v>
      </c>
      <c r="Q491" s="54">
        <v>0</v>
      </c>
      <c r="R491" s="54">
        <v>0</v>
      </c>
      <c r="S491" s="54">
        <v>0</v>
      </c>
      <c r="T491" s="54">
        <v>0</v>
      </c>
      <c r="U491" s="54">
        <v>2</v>
      </c>
      <c r="V491" s="54">
        <v>119.88</v>
      </c>
      <c r="W491" s="54">
        <v>14</v>
      </c>
      <c r="X491" s="54">
        <v>109</v>
      </c>
      <c r="Y491" s="54">
        <v>0</v>
      </c>
      <c r="Z491" s="54">
        <v>0</v>
      </c>
      <c r="AA491" s="54">
        <v>121</v>
      </c>
      <c r="AB491" s="54">
        <v>165</v>
      </c>
    </row>
    <row r="492" spans="2:28" ht="14.45" customHeight="1">
      <c r="B492" s="57" t="s">
        <v>99</v>
      </c>
      <c r="C492" s="58" t="s">
        <v>98</v>
      </c>
      <c r="D492" s="56">
        <f>IF(B492="","",SUMPRODUCT((B$11:B492&lt;&gt;"")*1))</f>
        <v>384</v>
      </c>
      <c r="E492" s="54">
        <v>0</v>
      </c>
      <c r="F492" s="54">
        <v>0</v>
      </c>
      <c r="G492" s="54">
        <v>0</v>
      </c>
      <c r="H492" s="54">
        <v>0</v>
      </c>
      <c r="I492" s="54">
        <v>0</v>
      </c>
      <c r="J492" s="54">
        <v>0</v>
      </c>
      <c r="K492" s="54">
        <v>0</v>
      </c>
      <c r="L492" s="54">
        <v>0</v>
      </c>
      <c r="M492" s="54">
        <v>0</v>
      </c>
      <c r="N492" s="54">
        <v>0</v>
      </c>
      <c r="O492" s="54">
        <v>0</v>
      </c>
      <c r="P492" s="54">
        <v>0</v>
      </c>
      <c r="Q492" s="54">
        <v>0</v>
      </c>
      <c r="R492" s="54">
        <v>0</v>
      </c>
      <c r="S492" s="54">
        <v>0</v>
      </c>
      <c r="T492" s="54">
        <v>0</v>
      </c>
      <c r="U492" s="54">
        <v>0</v>
      </c>
      <c r="V492" s="54">
        <v>0</v>
      </c>
      <c r="W492" s="54">
        <v>0</v>
      </c>
      <c r="X492" s="54">
        <v>0</v>
      </c>
      <c r="Y492" s="54">
        <v>8.2880000000000003</v>
      </c>
      <c r="Z492" s="54">
        <v>108</v>
      </c>
      <c r="AA492" s="54">
        <v>0</v>
      </c>
      <c r="AB492" s="54">
        <v>0</v>
      </c>
    </row>
    <row r="493" spans="2:28" ht="14.45" customHeight="1">
      <c r="B493" s="57" t="s">
        <v>24</v>
      </c>
      <c r="C493" s="58" t="s">
        <v>25</v>
      </c>
      <c r="D493" s="56">
        <v>384</v>
      </c>
      <c r="E493" s="54">
        <v>169.167</v>
      </c>
      <c r="F493" s="54">
        <v>168.10646875572658</v>
      </c>
      <c r="G493" s="54">
        <v>3.4430000000000001</v>
      </c>
      <c r="H493" s="54">
        <v>76.432762126052864</v>
      </c>
      <c r="I493" s="54">
        <v>29.004000000000001</v>
      </c>
      <c r="J493" s="54">
        <v>171.45641980416494</v>
      </c>
      <c r="K493" s="54">
        <v>148.45099999999999</v>
      </c>
      <c r="L493" s="54">
        <v>99.110858128271289</v>
      </c>
      <c r="M493" s="54">
        <v>152.15100000000001</v>
      </c>
      <c r="N493" s="54">
        <v>135.4731220958127</v>
      </c>
      <c r="O493" s="54">
        <v>870.68799999999999</v>
      </c>
      <c r="P493" s="54">
        <v>118.63840893638134</v>
      </c>
      <c r="Q493" s="54">
        <v>65.91</v>
      </c>
      <c r="R493" s="54">
        <v>151.04387801547566</v>
      </c>
      <c r="S493" s="54">
        <v>47.377000000000002</v>
      </c>
      <c r="T493" s="54">
        <v>133.12221119952719</v>
      </c>
      <c r="U493" s="54">
        <v>332.858</v>
      </c>
      <c r="V493" s="54">
        <v>134.99705580157305</v>
      </c>
      <c r="W493" s="54">
        <v>432.95</v>
      </c>
      <c r="X493" s="54">
        <v>129.42804711860492</v>
      </c>
      <c r="Y493" s="54">
        <v>2671.2049999999999</v>
      </c>
      <c r="Z493" s="54">
        <v>193.77487538395593</v>
      </c>
      <c r="AA493" s="54">
        <v>2619.2260000000001</v>
      </c>
      <c r="AB493" s="54">
        <v>212.76708271832976</v>
      </c>
    </row>
    <row r="494" spans="2:28" ht="14.45" customHeight="1">
      <c r="B494" s="57" t="s">
        <v>26</v>
      </c>
      <c r="C494" s="58" t="s">
        <v>25</v>
      </c>
      <c r="D494" s="56">
        <f>IF(B494="","",SUMPRODUCT((B$11:B494&lt;&gt;"")*1))</f>
        <v>386</v>
      </c>
      <c r="E494" s="54">
        <v>9.5000000000000001E-2</v>
      </c>
      <c r="F494" s="54">
        <v>343.44210526315794</v>
      </c>
      <c r="G494" s="54">
        <v>70.034000000000006</v>
      </c>
      <c r="H494" s="54">
        <v>210.93550275580432</v>
      </c>
      <c r="I494" s="54">
        <v>0.159</v>
      </c>
      <c r="J494" s="54">
        <v>231.23270440251571</v>
      </c>
      <c r="K494" s="54">
        <v>4.3999999999999997E-2</v>
      </c>
      <c r="L494" s="54">
        <v>156.47727272727272</v>
      </c>
      <c r="M494" s="54">
        <v>3.9E-2</v>
      </c>
      <c r="N494" s="54">
        <v>37.846153846153847</v>
      </c>
      <c r="O494" s="54">
        <v>0.127</v>
      </c>
      <c r="P494" s="54">
        <v>95.023622047244089</v>
      </c>
      <c r="Q494" s="54">
        <v>0.49399999999999999</v>
      </c>
      <c r="R494" s="54">
        <v>183.51012145748987</v>
      </c>
      <c r="S494" s="54">
        <v>0.25800000000000001</v>
      </c>
      <c r="T494" s="54">
        <v>176.95736434108525</v>
      </c>
      <c r="U494" s="54">
        <v>6.4000000000000001E-2</v>
      </c>
      <c r="V494" s="54">
        <v>176.546875</v>
      </c>
      <c r="W494" s="54">
        <v>2E-3</v>
      </c>
      <c r="X494" s="54">
        <v>249.5</v>
      </c>
      <c r="Y494" s="54">
        <v>0</v>
      </c>
      <c r="Z494" s="54">
        <v>0</v>
      </c>
      <c r="AA494" s="54">
        <v>0.187</v>
      </c>
      <c r="AB494" s="54">
        <v>89.524064171123001</v>
      </c>
    </row>
    <row r="495" spans="2:28" ht="14.45" customHeight="1">
      <c r="B495" s="57" t="s">
        <v>27</v>
      </c>
      <c r="C495" s="58" t="s">
        <v>28</v>
      </c>
      <c r="D495" s="56">
        <f>IF(B495="","",SUMPRODUCT((B$11:B495&lt;&gt;"")*1))</f>
        <v>387</v>
      </c>
      <c r="E495" s="54">
        <v>5.3079999999999998</v>
      </c>
      <c r="F495" s="54">
        <v>162.90938206480783</v>
      </c>
      <c r="G495" s="54">
        <v>17.902000000000001</v>
      </c>
      <c r="H495" s="54">
        <v>151.33186236174731</v>
      </c>
      <c r="I495" s="54">
        <v>3.0979999999999999</v>
      </c>
      <c r="J495" s="54">
        <v>241.75532601678501</v>
      </c>
      <c r="K495" s="54">
        <v>2.492</v>
      </c>
      <c r="L495" s="54">
        <v>236.19582664526484</v>
      </c>
      <c r="M495" s="54">
        <v>17.164000000000001</v>
      </c>
      <c r="N495" s="54">
        <v>134.90223724073644</v>
      </c>
      <c r="O495" s="54">
        <v>2.7930000000000001</v>
      </c>
      <c r="P495" s="54">
        <v>170.10168277837451</v>
      </c>
      <c r="Q495" s="54">
        <v>4.0069999999999997</v>
      </c>
      <c r="R495" s="54">
        <v>139.68729722984776</v>
      </c>
      <c r="S495" s="54">
        <v>6.5869999999999997</v>
      </c>
      <c r="T495" s="54">
        <v>112.5184454228025</v>
      </c>
      <c r="U495" s="54">
        <v>7.625</v>
      </c>
      <c r="V495" s="54">
        <v>76.976131147540983</v>
      </c>
      <c r="W495" s="54">
        <v>2.9969999999999999</v>
      </c>
      <c r="X495" s="54">
        <v>177.15715715715714</v>
      </c>
      <c r="Y495" s="54">
        <v>1.748</v>
      </c>
      <c r="Z495" s="54">
        <v>238.82208237986268</v>
      </c>
      <c r="AA495" s="54">
        <v>1.083</v>
      </c>
      <c r="AB495" s="54">
        <v>246.95383194829179</v>
      </c>
    </row>
    <row r="496" spans="2:28" ht="14.45" customHeight="1">
      <c r="B496" s="57" t="s">
        <v>29</v>
      </c>
      <c r="C496" s="58" t="s">
        <v>30</v>
      </c>
      <c r="D496" s="56">
        <f>IF(B496="","",SUMPRODUCT((B$11:B496&lt;&gt;"")*1))</f>
        <v>388</v>
      </c>
      <c r="E496" s="54">
        <v>9.0359999999999996</v>
      </c>
      <c r="F496" s="54">
        <v>220.00608676405488</v>
      </c>
      <c r="G496" s="54">
        <v>332.96899999999999</v>
      </c>
      <c r="H496" s="54">
        <v>159.19019488300714</v>
      </c>
      <c r="I496" s="54">
        <v>97.096999999999994</v>
      </c>
      <c r="J496" s="54">
        <v>153.16284746181651</v>
      </c>
      <c r="K496" s="54">
        <v>21.544</v>
      </c>
      <c r="L496" s="54">
        <v>140.12448941700706</v>
      </c>
      <c r="M496" s="54">
        <v>651.88599999999997</v>
      </c>
      <c r="N496" s="54">
        <v>161.22645523910623</v>
      </c>
      <c r="O496" s="54">
        <v>150.33199999999999</v>
      </c>
      <c r="P496" s="54">
        <v>224.24163185482797</v>
      </c>
      <c r="Q496" s="54">
        <v>58.774000000000001</v>
      </c>
      <c r="R496" s="54">
        <v>228.07428454758906</v>
      </c>
      <c r="S496" s="54">
        <v>140.91200000000001</v>
      </c>
      <c r="T496" s="54">
        <v>161.01831639604859</v>
      </c>
      <c r="U496" s="54">
        <v>299.58999999999997</v>
      </c>
      <c r="V496" s="54">
        <v>122.13163323208384</v>
      </c>
      <c r="W496" s="54">
        <v>159.78</v>
      </c>
      <c r="X496" s="54">
        <v>173.12664914257104</v>
      </c>
      <c r="Y496" s="54">
        <v>102.256</v>
      </c>
      <c r="Z496" s="54">
        <v>202.40961899546238</v>
      </c>
      <c r="AA496" s="54">
        <v>46.896999999999998</v>
      </c>
      <c r="AB496" s="54">
        <v>237.52677143527308</v>
      </c>
    </row>
    <row r="497" spans="2:28" ht="14.45" customHeight="1">
      <c r="B497" s="57" t="s">
        <v>57</v>
      </c>
      <c r="C497" s="58" t="s">
        <v>30</v>
      </c>
      <c r="D497" s="56">
        <f>IF(B497="","",SUMPRODUCT((B$11:B497&lt;&gt;"")*1))</f>
        <v>389</v>
      </c>
      <c r="E497" s="54">
        <v>113.91</v>
      </c>
      <c r="F497" s="54">
        <v>224.08321481871653</v>
      </c>
      <c r="G497" s="54">
        <v>404.13200000000001</v>
      </c>
      <c r="H497" s="54">
        <v>194.83601892450983</v>
      </c>
      <c r="I497" s="54">
        <v>210.5</v>
      </c>
      <c r="J497" s="54">
        <v>170.81872209026128</v>
      </c>
      <c r="K497" s="54">
        <v>392.834</v>
      </c>
      <c r="L497" s="54">
        <v>169.81512801845054</v>
      </c>
      <c r="M497" s="54">
        <v>655.00599999999997</v>
      </c>
      <c r="N497" s="54">
        <v>158.25933808239927</v>
      </c>
      <c r="O497" s="54">
        <v>111.93600000000001</v>
      </c>
      <c r="P497" s="54">
        <v>212.14020511720983</v>
      </c>
      <c r="Q497" s="54">
        <v>103.821</v>
      </c>
      <c r="R497" s="54">
        <v>234.06765490604022</v>
      </c>
      <c r="S497" s="54">
        <v>31.437999999999999</v>
      </c>
      <c r="T497" s="54">
        <v>269.68445829887395</v>
      </c>
      <c r="U497" s="54">
        <v>67.346000000000004</v>
      </c>
      <c r="V497" s="54">
        <v>194.22832833427375</v>
      </c>
      <c r="W497" s="54">
        <v>108.307</v>
      </c>
      <c r="X497" s="54">
        <v>185.87353541322352</v>
      </c>
      <c r="Y497" s="54">
        <v>94.778999999999996</v>
      </c>
      <c r="Z497" s="54">
        <v>211.63016068960425</v>
      </c>
      <c r="AA497" s="54">
        <v>62.506</v>
      </c>
      <c r="AB497" s="54">
        <v>227.42104757943238</v>
      </c>
    </row>
    <row r="498" spans="2:28" ht="14.45" customHeight="1">
      <c r="B498" s="57" t="s">
        <v>31</v>
      </c>
      <c r="C498" s="58" t="s">
        <v>32</v>
      </c>
      <c r="D498" s="56">
        <f>IF(B498="","",SUMPRODUCT((B$11:B498&lt;&gt;"")*1))</f>
        <v>390</v>
      </c>
      <c r="E498" s="54">
        <v>59.316000000000003</v>
      </c>
      <c r="F498" s="54">
        <v>191.68649268325578</v>
      </c>
      <c r="G498" s="54">
        <v>4.1289999999999996</v>
      </c>
      <c r="H498" s="54">
        <v>129.09033664325503</v>
      </c>
      <c r="I498" s="54">
        <v>56.488</v>
      </c>
      <c r="J498" s="54">
        <v>223.07702520889393</v>
      </c>
      <c r="K498" s="54">
        <v>83.474999999999994</v>
      </c>
      <c r="L498" s="54">
        <v>208.06080862533693</v>
      </c>
      <c r="M498" s="54">
        <v>2.411</v>
      </c>
      <c r="N498" s="54">
        <v>51.317710493571127</v>
      </c>
      <c r="O498" s="54">
        <v>2.8879999999999999</v>
      </c>
      <c r="P498" s="54">
        <v>181.57617728531855</v>
      </c>
      <c r="Q498" s="54">
        <v>65.185000000000002</v>
      </c>
      <c r="R498" s="54">
        <v>271.95811919920226</v>
      </c>
      <c r="S498" s="54">
        <v>6.7839999999999998</v>
      </c>
      <c r="T498" s="54">
        <v>152.90831367924528</v>
      </c>
      <c r="U498" s="54">
        <v>235.011</v>
      </c>
      <c r="V498" s="54">
        <v>157.23961857104561</v>
      </c>
      <c r="W498" s="54">
        <v>256.28899999999999</v>
      </c>
      <c r="X498" s="54">
        <v>159.91222018892734</v>
      </c>
      <c r="Y498" s="54">
        <v>119.67400000000001</v>
      </c>
      <c r="Z498" s="54">
        <v>161.4487608001738</v>
      </c>
      <c r="AA498" s="54">
        <v>31.297999999999998</v>
      </c>
      <c r="AB498" s="54">
        <v>169.55345389481755</v>
      </c>
    </row>
    <row r="499" spans="2:28" ht="14.45" customHeight="1">
      <c r="B499" s="57" t="s">
        <v>26</v>
      </c>
      <c r="C499" s="58" t="s">
        <v>33</v>
      </c>
      <c r="D499" s="56">
        <v>390</v>
      </c>
      <c r="E499" s="54">
        <v>0</v>
      </c>
      <c r="F499" s="54">
        <v>0</v>
      </c>
      <c r="G499" s="54">
        <v>0.01</v>
      </c>
      <c r="H499" s="54">
        <v>411.3</v>
      </c>
      <c r="I499" s="54">
        <v>2E-3</v>
      </c>
      <c r="J499" s="54">
        <v>312</v>
      </c>
      <c r="K499" s="54">
        <v>0</v>
      </c>
      <c r="L499" s="54">
        <v>0</v>
      </c>
      <c r="M499" s="54">
        <v>7.0000000000000001E-3</v>
      </c>
      <c r="N499" s="54">
        <v>229.57142857142858</v>
      </c>
      <c r="O499" s="54">
        <v>1.4E-2</v>
      </c>
      <c r="P499" s="54">
        <v>189.78571428571428</v>
      </c>
      <c r="Q499" s="54">
        <v>0</v>
      </c>
      <c r="R499" s="54">
        <v>0</v>
      </c>
      <c r="S499" s="54">
        <v>0</v>
      </c>
      <c r="T499" s="54">
        <v>0</v>
      </c>
      <c r="U499" s="54">
        <v>0</v>
      </c>
      <c r="V499" s="54">
        <v>0</v>
      </c>
      <c r="W499" s="54">
        <v>0</v>
      </c>
      <c r="X499" s="54">
        <v>0</v>
      </c>
      <c r="Y499" s="54">
        <v>3.0000000000000001E-3</v>
      </c>
      <c r="Z499" s="54">
        <v>127</v>
      </c>
      <c r="AA499" s="54">
        <v>0</v>
      </c>
      <c r="AB499" s="54">
        <v>0</v>
      </c>
    </row>
    <row r="500" spans="2:28" ht="14.45" customHeight="1">
      <c r="B500" s="57" t="s">
        <v>34</v>
      </c>
      <c r="C500" s="58" t="s">
        <v>33</v>
      </c>
      <c r="D500" s="56">
        <f>IF(B500="","",SUMPRODUCT((B$11:B500&lt;&gt;"")*1))</f>
        <v>392</v>
      </c>
      <c r="E500" s="54">
        <v>0.14000000000000001</v>
      </c>
      <c r="F500" s="54">
        <v>278.31428571428575</v>
      </c>
      <c r="G500" s="54">
        <v>0</v>
      </c>
      <c r="H500" s="54">
        <v>0</v>
      </c>
      <c r="I500" s="54">
        <v>0.154</v>
      </c>
      <c r="J500" s="54">
        <v>502.30519480519484</v>
      </c>
      <c r="K500" s="54">
        <v>0.36299999999999999</v>
      </c>
      <c r="L500" s="54">
        <v>112.91735537190083</v>
      </c>
      <c r="M500" s="54">
        <v>0.71799999999999997</v>
      </c>
      <c r="N500" s="54">
        <v>219.87325905292479</v>
      </c>
      <c r="O500" s="54">
        <v>0.79100000000000004</v>
      </c>
      <c r="P500" s="54">
        <v>240.6991150442478</v>
      </c>
      <c r="Q500" s="54">
        <v>0.4</v>
      </c>
      <c r="R500" s="54">
        <v>432.6</v>
      </c>
      <c r="S500" s="54">
        <v>5.0999999999999997E-2</v>
      </c>
      <c r="T500" s="54">
        <v>508.13725490196083</v>
      </c>
      <c r="U500" s="54">
        <v>0.5</v>
      </c>
      <c r="V500" s="54">
        <v>351.29199999999997</v>
      </c>
      <c r="W500" s="54">
        <v>1.0329999999999999</v>
      </c>
      <c r="X500" s="54">
        <v>119.33881897386253</v>
      </c>
      <c r="Y500" s="54">
        <v>1.7000000000000001E-2</v>
      </c>
      <c r="Z500" s="54">
        <v>764.88235294117646</v>
      </c>
      <c r="AA500" s="54">
        <v>0.29699999999999999</v>
      </c>
      <c r="AB500" s="54">
        <v>459.70707070707073</v>
      </c>
    </row>
    <row r="501" spans="2:28" ht="14.45" customHeight="1">
      <c r="B501" s="57" t="s">
        <v>85</v>
      </c>
      <c r="C501" s="58" t="s">
        <v>36</v>
      </c>
      <c r="D501" s="56">
        <f>IF(B501="","",SUMPRODUCT((B$11:B501&lt;&gt;"")*1))</f>
        <v>393</v>
      </c>
      <c r="E501" s="54">
        <v>27.402999999999999</v>
      </c>
      <c r="F501" s="54">
        <v>493.90665255628943</v>
      </c>
      <c r="G501" s="54">
        <v>18.233000000000001</v>
      </c>
      <c r="H501" s="54">
        <v>504.07618055174686</v>
      </c>
      <c r="I501" s="54">
        <v>3.7090000000000001</v>
      </c>
      <c r="J501" s="54">
        <v>732.04017255324891</v>
      </c>
      <c r="K501" s="54">
        <v>0.73</v>
      </c>
      <c r="L501" s="54">
        <v>346.58630136986301</v>
      </c>
      <c r="M501" s="54">
        <v>0.40100000000000002</v>
      </c>
      <c r="N501" s="54">
        <v>464.04987531172065</v>
      </c>
      <c r="O501" s="54">
        <v>0.36399999999999999</v>
      </c>
      <c r="P501" s="54">
        <v>651.25824175824175</v>
      </c>
      <c r="Q501" s="54">
        <v>1.169</v>
      </c>
      <c r="R501" s="54">
        <v>754.863130881095</v>
      </c>
      <c r="S501" s="54">
        <v>1.115</v>
      </c>
      <c r="T501" s="54">
        <v>634.70493273542604</v>
      </c>
      <c r="U501" s="54">
        <v>4.8600000000000003</v>
      </c>
      <c r="V501" s="54">
        <v>404.11584362139922</v>
      </c>
      <c r="W501" s="54">
        <v>0.39</v>
      </c>
      <c r="X501" s="54">
        <v>846.45384615384614</v>
      </c>
      <c r="Y501" s="54">
        <v>0.39100000000000001</v>
      </c>
      <c r="Z501" s="54">
        <v>569.42199488491053</v>
      </c>
      <c r="AA501" s="54">
        <v>0.66500000000000004</v>
      </c>
      <c r="AB501" s="54">
        <v>632.1052631578948</v>
      </c>
    </row>
    <row r="502" spans="2:28" ht="14.45" customHeight="1">
      <c r="B502" s="57" t="s">
        <v>35</v>
      </c>
      <c r="C502" s="58" t="s">
        <v>36</v>
      </c>
      <c r="D502" s="56">
        <f>IF(B502="","",SUMPRODUCT((B$11:B502&lt;&gt;"")*1))</f>
        <v>394</v>
      </c>
      <c r="E502" s="54">
        <v>49.722000000000001</v>
      </c>
      <c r="F502" s="54">
        <v>167.21306463939504</v>
      </c>
      <c r="G502" s="54">
        <v>1.2E-2</v>
      </c>
      <c r="H502" s="54">
        <v>478.5</v>
      </c>
      <c r="I502" s="54">
        <v>5.8000000000000003E-2</v>
      </c>
      <c r="J502" s="54">
        <v>332.65517241379314</v>
      </c>
      <c r="K502" s="54">
        <v>103.941</v>
      </c>
      <c r="L502" s="54">
        <v>123.42798318276715</v>
      </c>
      <c r="M502" s="54">
        <v>5.7000000000000002E-2</v>
      </c>
      <c r="N502" s="54">
        <v>394.43859649122805</v>
      </c>
      <c r="O502" s="54">
        <v>2.1000000000000001E-2</v>
      </c>
      <c r="P502" s="54">
        <v>428.09523809523807</v>
      </c>
      <c r="Q502" s="54">
        <v>2.3E-2</v>
      </c>
      <c r="R502" s="54">
        <v>778.69565217391312</v>
      </c>
      <c r="S502" s="54">
        <v>0.13200000000000001</v>
      </c>
      <c r="T502" s="54">
        <v>86.787878787878782</v>
      </c>
      <c r="U502" s="54">
        <v>0.94399999999999995</v>
      </c>
      <c r="V502" s="54">
        <v>135.23093220338981</v>
      </c>
      <c r="W502" s="54">
        <v>8.7360000000000007</v>
      </c>
      <c r="X502" s="54">
        <v>251.27678571428572</v>
      </c>
      <c r="Y502" s="54">
        <v>4.5869999999999997</v>
      </c>
      <c r="Z502" s="54">
        <v>247.52256376716809</v>
      </c>
      <c r="AA502" s="54">
        <v>18.463000000000001</v>
      </c>
      <c r="AB502" s="54">
        <v>143.81395222878191</v>
      </c>
    </row>
    <row r="503" spans="2:28" ht="14.45" customHeight="1">
      <c r="B503" s="57" t="s">
        <v>37</v>
      </c>
      <c r="C503" s="58" t="s">
        <v>38</v>
      </c>
      <c r="D503" s="56">
        <f>IF(B503="","",SUMPRODUCT((B$11:B503&lt;&gt;"")*1))</f>
        <v>395</v>
      </c>
      <c r="E503" s="54">
        <v>31.329000000000001</v>
      </c>
      <c r="F503" s="54">
        <v>187.09578984327618</v>
      </c>
      <c r="G503" s="54">
        <v>143.89500000000001</v>
      </c>
      <c r="H503" s="54">
        <v>101.78060391257515</v>
      </c>
      <c r="I503" s="54">
        <v>30.722999999999999</v>
      </c>
      <c r="J503" s="54">
        <v>143.04078377762588</v>
      </c>
      <c r="K503" s="54">
        <v>14.869</v>
      </c>
      <c r="L503" s="54">
        <v>234.83260474813369</v>
      </c>
      <c r="M503" s="54">
        <v>2.3889999999999998</v>
      </c>
      <c r="N503" s="54">
        <v>325.87191293428214</v>
      </c>
      <c r="O503" s="54">
        <v>1.2809999999999999</v>
      </c>
      <c r="P503" s="54">
        <v>432.10148321623728</v>
      </c>
      <c r="Q503" s="54">
        <v>2.6869999999999998</v>
      </c>
      <c r="R503" s="54">
        <v>345.21436546334201</v>
      </c>
      <c r="S503" s="54">
        <v>1.504</v>
      </c>
      <c r="T503" s="54">
        <v>439.2034574468085</v>
      </c>
      <c r="U503" s="54">
        <v>2.4159999999999999</v>
      </c>
      <c r="V503" s="54">
        <v>252.99875827814569</v>
      </c>
      <c r="W503" s="54">
        <v>6.1479999999999997</v>
      </c>
      <c r="X503" s="54">
        <v>256.74056603773585</v>
      </c>
      <c r="Y503" s="54">
        <v>46.665999999999997</v>
      </c>
      <c r="Z503" s="54">
        <v>135.33135473363905</v>
      </c>
      <c r="AA503" s="54">
        <v>12.949</v>
      </c>
      <c r="AB503" s="54">
        <v>296.04170206193533</v>
      </c>
    </row>
    <row r="504" spans="2:28" ht="14.45" customHeight="1">
      <c r="B504" s="57" t="s">
        <v>39</v>
      </c>
      <c r="C504" s="58" t="s">
        <v>40</v>
      </c>
      <c r="D504" s="56">
        <f>IF(B504="","",SUMPRODUCT((B$11:B504&lt;&gt;"")*1))</f>
        <v>396</v>
      </c>
      <c r="E504" s="54">
        <v>131.11199999999999</v>
      </c>
      <c r="F504" s="54">
        <v>74.089328207944362</v>
      </c>
      <c r="G504" s="54">
        <v>0</v>
      </c>
      <c r="H504" s="54">
        <v>0</v>
      </c>
      <c r="I504" s="54">
        <v>13.403</v>
      </c>
      <c r="J504" s="54">
        <v>101.96672386779079</v>
      </c>
      <c r="K504" s="54">
        <v>1.61</v>
      </c>
      <c r="L504" s="54">
        <v>35.972049689440993</v>
      </c>
      <c r="M504" s="54">
        <v>32.406999999999996</v>
      </c>
      <c r="N504" s="54">
        <v>107.96843274601166</v>
      </c>
      <c r="O504" s="54">
        <v>450.97199999999998</v>
      </c>
      <c r="P504" s="54">
        <v>46.355829186734432</v>
      </c>
      <c r="Q504" s="54">
        <v>920.90899999999999</v>
      </c>
      <c r="R504" s="54">
        <v>124.60559729571543</v>
      </c>
      <c r="S504" s="54">
        <v>8.1219999999999999</v>
      </c>
      <c r="T504" s="54">
        <v>119.57399655257326</v>
      </c>
      <c r="U504" s="54">
        <v>9.18</v>
      </c>
      <c r="V504" s="54">
        <v>77.604575163398692</v>
      </c>
      <c r="W504" s="54">
        <v>181.58699999999999</v>
      </c>
      <c r="X504" s="54">
        <v>81.589799930611775</v>
      </c>
      <c r="Y504" s="54">
        <v>127.28400000000001</v>
      </c>
      <c r="Z504" s="54">
        <v>76.935537852361648</v>
      </c>
      <c r="AA504" s="54">
        <v>82.597999999999999</v>
      </c>
      <c r="AB504" s="54">
        <v>66.402092060340436</v>
      </c>
    </row>
    <row r="505" spans="2:28" ht="14.45" customHeight="1">
      <c r="B505" s="57" t="s">
        <v>41</v>
      </c>
      <c r="C505" s="58" t="s">
        <v>40</v>
      </c>
      <c r="D505" s="56">
        <v>396</v>
      </c>
      <c r="E505" s="54">
        <v>0.107</v>
      </c>
      <c r="F505" s="54">
        <v>158.85981308411215</v>
      </c>
      <c r="G505" s="54">
        <v>1.0999999999999999E-2</v>
      </c>
      <c r="H505" s="54">
        <v>255.36363636363637</v>
      </c>
      <c r="I505" s="54">
        <v>0</v>
      </c>
      <c r="J505" s="54">
        <v>0</v>
      </c>
      <c r="K505" s="54">
        <v>4.0000000000000001E-3</v>
      </c>
      <c r="L505" s="54">
        <v>370</v>
      </c>
      <c r="M505" s="54">
        <v>7.0000000000000001E-3</v>
      </c>
      <c r="N505" s="54">
        <v>276.85714285714283</v>
      </c>
      <c r="O505" s="54">
        <v>4.8000000000000001E-2</v>
      </c>
      <c r="P505" s="54">
        <v>335.6875</v>
      </c>
      <c r="Q505" s="54">
        <v>4.0000000000000001E-3</v>
      </c>
      <c r="R505" s="54">
        <v>272.75</v>
      </c>
      <c r="S505" s="54">
        <v>0</v>
      </c>
      <c r="T505" s="54">
        <v>0</v>
      </c>
      <c r="U505" s="54">
        <v>0</v>
      </c>
      <c r="V505" s="54">
        <v>0</v>
      </c>
      <c r="W505" s="54">
        <v>0</v>
      </c>
      <c r="X505" s="54">
        <v>0</v>
      </c>
      <c r="Y505" s="54">
        <v>5.0000000000000001E-3</v>
      </c>
      <c r="Z505" s="54">
        <v>328.4</v>
      </c>
      <c r="AA505" s="54">
        <v>0</v>
      </c>
      <c r="AB505" s="54">
        <v>0</v>
      </c>
    </row>
    <row r="506" spans="2:28" ht="14.45" customHeight="1">
      <c r="B506" s="57" t="s">
        <v>42</v>
      </c>
      <c r="C506" s="58" t="s">
        <v>43</v>
      </c>
      <c r="D506" s="56">
        <f>IF(B506="","",SUMPRODUCT((B$11:B506&lt;&gt;"")*1))</f>
        <v>398</v>
      </c>
      <c r="E506" s="54">
        <v>5.9050000000000002</v>
      </c>
      <c r="F506" s="54">
        <v>393.28501270110075</v>
      </c>
      <c r="G506" s="54">
        <v>2.7519999999999998</v>
      </c>
      <c r="H506" s="54">
        <v>428.35065406976742</v>
      </c>
      <c r="I506" s="54">
        <v>2.5819999999999999</v>
      </c>
      <c r="J506" s="54">
        <v>537.11735089078229</v>
      </c>
      <c r="K506" s="54">
        <v>1.1479999999999999</v>
      </c>
      <c r="L506" s="54">
        <v>461.86324041811844</v>
      </c>
      <c r="M506" s="54">
        <v>3.33</v>
      </c>
      <c r="N506" s="54">
        <v>338.19159159159159</v>
      </c>
      <c r="O506" s="54">
        <v>2.2759999999999998</v>
      </c>
      <c r="P506" s="54">
        <v>325.15553602811951</v>
      </c>
      <c r="Q506" s="54">
        <v>0.93400000000000005</v>
      </c>
      <c r="R506" s="54">
        <v>232.14882226980725</v>
      </c>
      <c r="S506" s="54">
        <v>3.1869999999999998</v>
      </c>
      <c r="T506" s="54">
        <v>363.41292751804207</v>
      </c>
      <c r="U506" s="54">
        <v>6.173</v>
      </c>
      <c r="V506" s="54">
        <v>297.95237323829582</v>
      </c>
      <c r="W506" s="54">
        <v>8.7219999999999995</v>
      </c>
      <c r="X506" s="54">
        <v>252.96480165099746</v>
      </c>
      <c r="Y506" s="54">
        <v>8.3490000000000002</v>
      </c>
      <c r="Z506" s="54">
        <v>180.36998442927296</v>
      </c>
      <c r="AA506" s="54">
        <v>5.2770000000000001</v>
      </c>
      <c r="AB506" s="54">
        <v>379.47924957362136</v>
      </c>
    </row>
    <row r="507" spans="2:28" ht="14.45" customHeight="1">
      <c r="B507" s="57" t="s">
        <v>44</v>
      </c>
      <c r="C507" s="58" t="s">
        <v>45</v>
      </c>
      <c r="D507" s="56">
        <f>IF(B507="","",SUMPRODUCT((B$11:B507&lt;&gt;"")*1))</f>
        <v>399</v>
      </c>
      <c r="E507" s="54">
        <v>7632</v>
      </c>
      <c r="F507" s="54">
        <v>208</v>
      </c>
      <c r="G507" s="54">
        <v>8208</v>
      </c>
      <c r="H507" s="54">
        <v>91</v>
      </c>
      <c r="I507" s="54">
        <v>470</v>
      </c>
      <c r="J507" s="54">
        <v>99</v>
      </c>
      <c r="K507" s="54">
        <v>1705</v>
      </c>
      <c r="L507" s="54">
        <v>93</v>
      </c>
      <c r="M507" s="54">
        <v>5971</v>
      </c>
      <c r="N507" s="54">
        <v>103</v>
      </c>
      <c r="O507" s="54">
        <v>10593</v>
      </c>
      <c r="P507" s="54">
        <v>86</v>
      </c>
      <c r="Q507" s="54">
        <v>2206</v>
      </c>
      <c r="R507" s="54">
        <v>111</v>
      </c>
      <c r="S507" s="54">
        <v>694</v>
      </c>
      <c r="T507" s="54">
        <v>158</v>
      </c>
      <c r="U507" s="54">
        <v>90</v>
      </c>
      <c r="V507" s="54">
        <v>138</v>
      </c>
      <c r="W507" s="54">
        <v>187</v>
      </c>
      <c r="X507" s="54">
        <v>95</v>
      </c>
      <c r="Y507" s="54">
        <v>1222</v>
      </c>
      <c r="Z507" s="54">
        <v>128</v>
      </c>
      <c r="AA507" s="54">
        <v>2894</v>
      </c>
      <c r="AB507" s="54">
        <v>176</v>
      </c>
    </row>
    <row r="508" spans="2:28" ht="14.45" customHeight="1">
      <c r="B508" s="57" t="s">
        <v>100</v>
      </c>
      <c r="C508" s="58" t="s">
        <v>101</v>
      </c>
      <c r="D508" s="56">
        <f>IF(B508="","",SUMPRODUCT((B$11:B508&lt;&gt;"")*1))</f>
        <v>400</v>
      </c>
      <c r="E508" s="54">
        <v>259.44400000000002</v>
      </c>
      <c r="F508" s="54">
        <v>180.34689566920028</v>
      </c>
      <c r="G508" s="54">
        <v>355.86700000000002</v>
      </c>
      <c r="H508" s="54">
        <v>153.69846037986102</v>
      </c>
      <c r="I508" s="54">
        <v>0.60799999999999998</v>
      </c>
      <c r="J508" s="54">
        <v>586.62828947368416</v>
      </c>
      <c r="K508" s="54">
        <v>517.79200000000003</v>
      </c>
      <c r="L508" s="54">
        <v>110.44268354860638</v>
      </c>
      <c r="M508" s="54">
        <v>346.94200000000001</v>
      </c>
      <c r="N508" s="54">
        <v>110.40645410472068</v>
      </c>
      <c r="O508" s="54">
        <v>346.37099999999998</v>
      </c>
      <c r="P508" s="54">
        <v>98.933135279801135</v>
      </c>
      <c r="Q508" s="54">
        <v>315.65300000000002</v>
      </c>
      <c r="R508" s="54">
        <v>98.605224724618481</v>
      </c>
      <c r="S508" s="54">
        <v>211.53700000000001</v>
      </c>
      <c r="T508" s="54">
        <v>124.1426842585458</v>
      </c>
      <c r="U508" s="54">
        <v>139</v>
      </c>
      <c r="V508" s="54">
        <v>122.33303597122301</v>
      </c>
      <c r="W508" s="54">
        <v>373.09</v>
      </c>
      <c r="X508" s="54">
        <v>113.73845184807955</v>
      </c>
      <c r="Y508" s="54">
        <v>243.374</v>
      </c>
      <c r="Z508" s="54">
        <v>108.40002218807268</v>
      </c>
      <c r="AA508" s="54">
        <v>170.03200000000001</v>
      </c>
      <c r="AB508" s="54">
        <v>181.13716829773219</v>
      </c>
    </row>
    <row r="509" spans="2:28" ht="14.45" customHeight="1">
      <c r="B509" s="57" t="s">
        <v>102</v>
      </c>
      <c r="C509" s="58" t="s">
        <v>103</v>
      </c>
      <c r="D509" s="56">
        <f>IF(B509="","",SUMPRODUCT((B$11:B509&lt;&gt;"")*1))</f>
        <v>401</v>
      </c>
      <c r="E509" s="54">
        <v>6.0190000000000001</v>
      </c>
      <c r="F509" s="54">
        <v>542.56587473002162</v>
      </c>
      <c r="G509" s="54">
        <v>7.4850000000000003</v>
      </c>
      <c r="H509" s="54">
        <v>433.89739478957915</v>
      </c>
      <c r="I509" s="54">
        <v>5.6870000000000003</v>
      </c>
      <c r="J509" s="54">
        <v>518.40759627219973</v>
      </c>
      <c r="K509" s="54">
        <v>109.93300000000001</v>
      </c>
      <c r="L509" s="54">
        <v>95.854384033911572</v>
      </c>
      <c r="M509" s="54">
        <v>154.74700000000001</v>
      </c>
      <c r="N509" s="54">
        <v>84</v>
      </c>
      <c r="O509" s="54">
        <v>87.546000000000006</v>
      </c>
      <c r="P509" s="54">
        <v>119.18292097868549</v>
      </c>
      <c r="Q509" s="54">
        <v>29.16</v>
      </c>
      <c r="R509" s="54">
        <v>140.7962962962963</v>
      </c>
      <c r="S509" s="54">
        <v>27.331</v>
      </c>
      <c r="T509" s="54">
        <v>116.25282646079545</v>
      </c>
      <c r="U509" s="54">
        <v>31.616</v>
      </c>
      <c r="V509" s="54">
        <v>141</v>
      </c>
      <c r="W509" s="54">
        <v>23.006</v>
      </c>
      <c r="X509" s="54">
        <v>191</v>
      </c>
      <c r="Y509" s="54">
        <v>12.406000000000001</v>
      </c>
      <c r="Z509" s="54">
        <v>273</v>
      </c>
      <c r="AA509" s="54">
        <v>24.033999999999999</v>
      </c>
      <c r="AB509" s="54">
        <v>236</v>
      </c>
    </row>
    <row r="510" spans="2:28" ht="14.45" customHeight="1">
      <c r="B510" s="57" t="s">
        <v>86</v>
      </c>
      <c r="C510" s="58" t="s">
        <v>87</v>
      </c>
      <c r="D510" s="56">
        <f>IF(B510="","",SUMPRODUCT((B$11:B510&lt;&gt;"")*1))</f>
        <v>402</v>
      </c>
      <c r="E510" s="54">
        <v>1553.4749999999999</v>
      </c>
      <c r="F510" s="54">
        <v>168.13541640515618</v>
      </c>
      <c r="G510" s="54">
        <v>2234.701</v>
      </c>
      <c r="H510" s="54">
        <v>112.7489145080259</v>
      </c>
      <c r="I510" s="54">
        <v>441.30399999999997</v>
      </c>
      <c r="J510" s="54">
        <v>102.48943132171927</v>
      </c>
      <c r="K510" s="54">
        <v>1694.0509999999999</v>
      </c>
      <c r="L510" s="54">
        <v>92.632999832944819</v>
      </c>
      <c r="M510" s="54">
        <v>685.05399999999997</v>
      </c>
      <c r="N510" s="54">
        <v>116.13902699641196</v>
      </c>
      <c r="O510" s="54">
        <v>913.702</v>
      </c>
      <c r="P510" s="54">
        <v>103.88155328542567</v>
      </c>
      <c r="Q510" s="54">
        <v>104.047</v>
      </c>
      <c r="R510" s="54">
        <v>144.48056166924562</v>
      </c>
      <c r="S510" s="54">
        <v>55.462000000000003</v>
      </c>
      <c r="T510" s="54">
        <v>131.67891529335401</v>
      </c>
      <c r="U510" s="54">
        <v>218.20599999999999</v>
      </c>
      <c r="V510" s="54">
        <v>185.26910350769455</v>
      </c>
      <c r="W510" s="54">
        <v>287.87599999999998</v>
      </c>
      <c r="X510" s="54">
        <v>155.17506148480595</v>
      </c>
      <c r="Y510" s="54">
        <v>694.77099999999996</v>
      </c>
      <c r="Z510" s="54">
        <v>168.77134480281993</v>
      </c>
      <c r="AA510" s="54">
        <v>1164.325</v>
      </c>
      <c r="AB510" s="54">
        <v>175.94471474888883</v>
      </c>
    </row>
    <row r="511" spans="2:28" ht="14.45" customHeight="1">
      <c r="B511" s="57" t="s">
        <v>46</v>
      </c>
      <c r="C511" s="58" t="s">
        <v>47</v>
      </c>
      <c r="D511" s="56">
        <v>402</v>
      </c>
      <c r="E511" s="54">
        <v>1776.6489999999999</v>
      </c>
      <c r="F511" s="54">
        <v>152.50990150558721</v>
      </c>
      <c r="G511" s="54">
        <v>2617.7159999999999</v>
      </c>
      <c r="H511" s="54">
        <v>112.47561156366848</v>
      </c>
      <c r="I511" s="54">
        <v>856.72400000000005</v>
      </c>
      <c r="J511" s="54">
        <v>113.37729303719752</v>
      </c>
      <c r="K511" s="54">
        <v>2042.9760000000001</v>
      </c>
      <c r="L511" s="54">
        <v>89.203345511645765</v>
      </c>
      <c r="M511" s="54">
        <v>814.73400000000004</v>
      </c>
      <c r="N511" s="54">
        <v>96.172693173477484</v>
      </c>
      <c r="O511" s="54">
        <v>1394.2190000000001</v>
      </c>
      <c r="P511" s="54">
        <v>94.640458923598075</v>
      </c>
      <c r="Q511" s="54">
        <v>447.38799999999998</v>
      </c>
      <c r="R511" s="54">
        <v>131.94386304505261</v>
      </c>
      <c r="S511" s="54">
        <v>309.101</v>
      </c>
      <c r="T511" s="54">
        <v>119.01304104483648</v>
      </c>
      <c r="U511" s="54">
        <v>885.34299999999996</v>
      </c>
      <c r="V511" s="54">
        <v>103.37495411382932</v>
      </c>
      <c r="W511" s="54">
        <v>704.18</v>
      </c>
      <c r="X511" s="54">
        <v>139.99028799454683</v>
      </c>
      <c r="Y511" s="54">
        <v>2144.2530000000002</v>
      </c>
      <c r="Z511" s="54">
        <v>197.52257219647123</v>
      </c>
      <c r="AA511" s="54">
        <v>2508.1390000000001</v>
      </c>
      <c r="AB511" s="54">
        <v>209.75039501399246</v>
      </c>
    </row>
    <row r="512" spans="2:28" ht="14.45" customHeight="1">
      <c r="B512" s="57" t="s">
        <v>88</v>
      </c>
      <c r="C512" s="58" t="s">
        <v>49</v>
      </c>
      <c r="D512" s="56">
        <f>IF(B512="","",SUMPRODUCT((B$11:B512&lt;&gt;"")*1))</f>
        <v>404</v>
      </c>
      <c r="E512" s="54">
        <v>6242.1189999999997</v>
      </c>
      <c r="F512" s="54">
        <v>158.51618480839602</v>
      </c>
      <c r="G512" s="54">
        <v>5326.2219999999998</v>
      </c>
      <c r="H512" s="54">
        <v>124.01275463170705</v>
      </c>
      <c r="I512" s="54">
        <v>2337.0120000000002</v>
      </c>
      <c r="J512" s="54">
        <v>132.02682313997533</v>
      </c>
      <c r="K512" s="54">
        <v>2778.8620000000001</v>
      </c>
      <c r="L512" s="54">
        <v>93.468287018211043</v>
      </c>
      <c r="M512" s="54">
        <v>2647.384</v>
      </c>
      <c r="N512" s="54">
        <v>105.49031458979883</v>
      </c>
      <c r="O512" s="54">
        <v>4003.5120000000002</v>
      </c>
      <c r="P512" s="54">
        <v>102.34242460120014</v>
      </c>
      <c r="Q512" s="54">
        <v>2018.854</v>
      </c>
      <c r="R512" s="54">
        <v>132.85389731005807</v>
      </c>
      <c r="S512" s="54">
        <v>2489.018</v>
      </c>
      <c r="T512" s="54">
        <v>124.35153060363567</v>
      </c>
      <c r="U512" s="54">
        <v>3565.6019999999999</v>
      </c>
      <c r="V512" s="54">
        <v>120.92273226232204</v>
      </c>
      <c r="W512" s="54">
        <v>3113.1149999999998</v>
      </c>
      <c r="X512" s="54">
        <v>140.30037502630003</v>
      </c>
      <c r="Y512" s="54">
        <v>3565.8670000000002</v>
      </c>
      <c r="Z512" s="54">
        <v>178.09464149952873</v>
      </c>
      <c r="AA512" s="54">
        <v>5357.5839999999998</v>
      </c>
      <c r="AB512" s="54">
        <v>211.69742592929947</v>
      </c>
    </row>
    <row r="513" spans="1:31" ht="14.45" customHeight="1">
      <c r="B513" s="57" t="s">
        <v>48</v>
      </c>
      <c r="C513" s="58" t="s">
        <v>49</v>
      </c>
      <c r="D513" s="56">
        <f>IF(B513="","",SUMPRODUCT((B$11:B513&lt;&gt;"")*1))</f>
        <v>405</v>
      </c>
      <c r="E513" s="54">
        <v>2041.6869999999999</v>
      </c>
      <c r="F513" s="54">
        <v>147.79633557935179</v>
      </c>
      <c r="G513" s="54">
        <v>1987.761</v>
      </c>
      <c r="H513" s="54">
        <v>110.87194184813968</v>
      </c>
      <c r="I513" s="54">
        <v>854.51499999999999</v>
      </c>
      <c r="J513" s="54">
        <v>103.72004938473872</v>
      </c>
      <c r="K513" s="54">
        <v>650.81899999999996</v>
      </c>
      <c r="L513" s="54">
        <v>86.209910896885319</v>
      </c>
      <c r="M513" s="54">
        <v>731.923</v>
      </c>
      <c r="N513" s="54">
        <v>96.392616436428412</v>
      </c>
      <c r="O513" s="54">
        <v>696.16</v>
      </c>
      <c r="P513" s="54">
        <v>99.355408239485172</v>
      </c>
      <c r="Q513" s="54">
        <v>590.14800000000002</v>
      </c>
      <c r="R513" s="54">
        <v>127.19355822607211</v>
      </c>
      <c r="S513" s="54">
        <v>535.73800000000006</v>
      </c>
      <c r="T513" s="54">
        <v>88.593835046235284</v>
      </c>
      <c r="U513" s="54">
        <v>604.30899999999997</v>
      </c>
      <c r="V513" s="54">
        <v>83.262685149484781</v>
      </c>
      <c r="W513" s="54">
        <v>604.76</v>
      </c>
      <c r="X513" s="54">
        <v>104.37858158608374</v>
      </c>
      <c r="Y513" s="54">
        <v>1316.93</v>
      </c>
      <c r="Z513" s="54">
        <v>162.32893775675242</v>
      </c>
      <c r="AA513" s="54">
        <v>1936.8330000000001</v>
      </c>
      <c r="AB513" s="54">
        <v>187.43436424307103</v>
      </c>
    </row>
    <row r="514" spans="1:31" ht="14.45" customHeight="1">
      <c r="B514" s="57" t="s">
        <v>62</v>
      </c>
      <c r="C514" s="58" t="s">
        <v>49</v>
      </c>
      <c r="D514" s="56">
        <f>IF(B514="","",SUMPRODUCT((B$11:B514&lt;&gt;"")*1))</f>
        <v>406</v>
      </c>
      <c r="E514" s="54">
        <v>2154.3510000000001</v>
      </c>
      <c r="F514" s="54">
        <v>143.3109581493452</v>
      </c>
      <c r="G514" s="54">
        <v>777.59900000000005</v>
      </c>
      <c r="H514" s="54">
        <v>120.00261317208484</v>
      </c>
      <c r="I514" s="54">
        <v>192.87</v>
      </c>
      <c r="J514" s="54">
        <v>143.06654223051797</v>
      </c>
      <c r="K514" s="54">
        <v>442.786</v>
      </c>
      <c r="L514" s="54">
        <v>111.51376963137949</v>
      </c>
      <c r="M514" s="54">
        <v>336.96199999999999</v>
      </c>
      <c r="N514" s="54">
        <v>113.99227212564028</v>
      </c>
      <c r="O514" s="54">
        <v>497.03</v>
      </c>
      <c r="P514" s="54">
        <v>101.21966078506327</v>
      </c>
      <c r="Q514" s="54">
        <v>443.608</v>
      </c>
      <c r="R514" s="54">
        <v>148.23901282213126</v>
      </c>
      <c r="S514" s="54">
        <v>437.50700000000001</v>
      </c>
      <c r="T514" s="54">
        <v>131.78396002806812</v>
      </c>
      <c r="U514" s="54">
        <v>1357.32</v>
      </c>
      <c r="V514" s="54">
        <v>125.22468393599151</v>
      </c>
      <c r="W514" s="54">
        <v>814.71799999999996</v>
      </c>
      <c r="X514" s="54">
        <v>145.48114071371936</v>
      </c>
      <c r="Y514" s="54">
        <v>859.53800000000001</v>
      </c>
      <c r="Z514" s="54">
        <v>171.38830976640941</v>
      </c>
      <c r="AA514" s="54">
        <v>1554.884</v>
      </c>
      <c r="AB514" s="54">
        <v>164.82885218447163</v>
      </c>
    </row>
    <row r="515" spans="1:31" ht="14.45" customHeight="1">
      <c r="B515" s="57" t="s">
        <v>63</v>
      </c>
      <c r="C515" s="58" t="s">
        <v>51</v>
      </c>
      <c r="D515" s="56">
        <f>IF(B515="","",SUMPRODUCT((B$11:B515&lt;&gt;"")*1))</f>
        <v>407</v>
      </c>
      <c r="E515" s="54">
        <v>752.72900000000004</v>
      </c>
      <c r="F515" s="54">
        <v>159.64276120622429</v>
      </c>
      <c r="G515" s="54">
        <v>904.48699999999997</v>
      </c>
      <c r="H515" s="54">
        <v>139.12763809761776</v>
      </c>
      <c r="I515" s="54">
        <v>537.26800000000003</v>
      </c>
      <c r="J515" s="54">
        <v>142.48684269303217</v>
      </c>
      <c r="K515" s="54">
        <v>584.87699999999995</v>
      </c>
      <c r="L515" s="54">
        <v>155.44376680908977</v>
      </c>
      <c r="M515" s="54">
        <v>1312.5909999999999</v>
      </c>
      <c r="N515" s="54">
        <v>175.43348842099329</v>
      </c>
      <c r="O515" s="54">
        <v>1239.674</v>
      </c>
      <c r="P515" s="54">
        <v>154.10670224591303</v>
      </c>
      <c r="Q515" s="54">
        <v>590.24400000000003</v>
      </c>
      <c r="R515" s="54">
        <v>170.50136553696439</v>
      </c>
      <c r="S515" s="54">
        <v>337.09699999999998</v>
      </c>
      <c r="T515" s="54">
        <v>156.26673331414995</v>
      </c>
      <c r="U515" s="54">
        <v>324.79700000000003</v>
      </c>
      <c r="V515" s="54">
        <v>150.17440432023696</v>
      </c>
      <c r="W515" s="54">
        <v>495.63</v>
      </c>
      <c r="X515" s="54">
        <v>161.59697354881666</v>
      </c>
      <c r="Y515" s="54">
        <v>593.48400000000004</v>
      </c>
      <c r="Z515" s="54">
        <v>182.87344561942697</v>
      </c>
      <c r="AA515" s="54">
        <v>1212.55</v>
      </c>
      <c r="AB515" s="54">
        <v>175.55221475403076</v>
      </c>
    </row>
    <row r="516" spans="1:31" ht="14.45" customHeight="1">
      <c r="B516" s="57" t="s">
        <v>64</v>
      </c>
      <c r="C516" s="58" t="s">
        <v>51</v>
      </c>
      <c r="D516" s="56">
        <f>IF(B516="","",SUMPRODUCT((B$11:B516&lt;&gt;"")*1))</f>
        <v>408</v>
      </c>
      <c r="E516" s="54">
        <v>0.113</v>
      </c>
      <c r="F516" s="54">
        <v>295.61061946902657</v>
      </c>
      <c r="G516" s="54">
        <v>5.8000000000000003E-2</v>
      </c>
      <c r="H516" s="54">
        <v>437.39655172413791</v>
      </c>
      <c r="I516" s="54">
        <v>0</v>
      </c>
      <c r="J516" s="54">
        <v>0</v>
      </c>
      <c r="K516" s="54">
        <v>0</v>
      </c>
      <c r="L516" s="54">
        <v>0</v>
      </c>
      <c r="M516" s="54">
        <v>0</v>
      </c>
      <c r="N516" s="54">
        <v>0</v>
      </c>
      <c r="O516" s="54">
        <v>0</v>
      </c>
      <c r="P516" s="54">
        <v>0</v>
      </c>
      <c r="Q516" s="54">
        <v>0</v>
      </c>
      <c r="R516" s="54">
        <v>0</v>
      </c>
      <c r="S516" s="54">
        <v>0</v>
      </c>
      <c r="T516" s="54">
        <v>0</v>
      </c>
      <c r="U516" s="54">
        <v>1E-3</v>
      </c>
      <c r="V516" s="54">
        <v>632</v>
      </c>
      <c r="W516" s="54">
        <v>0.23100000000000001</v>
      </c>
      <c r="X516" s="54">
        <v>235.07359307359309</v>
      </c>
      <c r="Y516" s="54">
        <v>0.36399999999999999</v>
      </c>
      <c r="Z516" s="54">
        <v>216.05769230769232</v>
      </c>
      <c r="AA516" s="54">
        <v>0.04</v>
      </c>
      <c r="AB516" s="54">
        <v>215.42500000000001</v>
      </c>
    </row>
    <row r="517" spans="1:31" ht="14.45" customHeight="1">
      <c r="B517" s="57" t="s">
        <v>50</v>
      </c>
      <c r="C517" s="58" t="s">
        <v>51</v>
      </c>
      <c r="D517" s="56">
        <v>408</v>
      </c>
      <c r="E517" s="54">
        <v>16.114000000000001</v>
      </c>
      <c r="F517" s="54">
        <v>261.29235447437009</v>
      </c>
      <c r="G517" s="54">
        <v>17.015000000000001</v>
      </c>
      <c r="H517" s="54">
        <v>315.56173964149281</v>
      </c>
      <c r="I517" s="54">
        <v>14.981999999999999</v>
      </c>
      <c r="J517" s="54">
        <v>413.15678814577495</v>
      </c>
      <c r="K517" s="54">
        <v>13.917999999999999</v>
      </c>
      <c r="L517" s="54">
        <v>336.73157062796378</v>
      </c>
      <c r="M517" s="54">
        <v>16.199000000000002</v>
      </c>
      <c r="N517" s="54">
        <v>337.37360330884621</v>
      </c>
      <c r="O517" s="54">
        <v>14.73</v>
      </c>
      <c r="P517" s="54">
        <v>342.39375424304143</v>
      </c>
      <c r="Q517" s="54">
        <v>13.782</v>
      </c>
      <c r="R517" s="54">
        <v>358.28580757509798</v>
      </c>
      <c r="S517" s="54">
        <v>9.0169999999999995</v>
      </c>
      <c r="T517" s="54">
        <v>348.11112343351448</v>
      </c>
      <c r="U517" s="54">
        <v>15.523</v>
      </c>
      <c r="V517" s="54">
        <v>339.09579333891645</v>
      </c>
      <c r="W517" s="54">
        <v>20.236999999999998</v>
      </c>
      <c r="X517" s="54">
        <v>341.94559470277215</v>
      </c>
      <c r="Y517" s="54">
        <v>19.864999999999998</v>
      </c>
      <c r="Z517" s="54">
        <v>375.42965013843445</v>
      </c>
      <c r="AA517" s="54">
        <v>24.457999999999998</v>
      </c>
      <c r="AB517" s="54">
        <v>343.15479597677648</v>
      </c>
    </row>
    <row r="518" spans="1:31" ht="14.45" customHeight="1">
      <c r="B518" s="57"/>
      <c r="C518" s="58"/>
      <c r="D518" s="56" t="str">
        <f>IF(B518="","",SUMPRODUCT((B$11:B518&lt;&gt;"")*1))</f>
        <v/>
      </c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</row>
    <row r="519" spans="1:31" ht="14.45" customHeight="1">
      <c r="A519" s="50" t="s">
        <v>113</v>
      </c>
      <c r="B519" s="59"/>
      <c r="C519" s="11"/>
      <c r="D519" s="56" t="str">
        <f>IF(B519="","",SUMPRODUCT((B$11:B519&lt;&gt;"")*1))</f>
        <v/>
      </c>
      <c r="E519" s="53"/>
      <c r="F519" s="53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</row>
    <row r="520" spans="1:31" s="50" customFormat="1" ht="14.45" customHeight="1">
      <c r="B520" s="60" t="s">
        <v>114</v>
      </c>
      <c r="D520" s="56">
        <f>IF(B520="","",SUMPRODUCT((B$11:B520&lt;&gt;"")*1))</f>
        <v>410</v>
      </c>
      <c r="E520" s="53">
        <f>IF(SUM(E521:E536)&lt;0.001,"-",SUM(E521:E536))</f>
        <v>0.53400000000000003</v>
      </c>
      <c r="F520" s="53">
        <f>IF(ISERR(SUMPRODUCT(E521:E536,F521:F536)/E520),"-",SUMPRODUCT(E521:E536,F521:F536)/E520)</f>
        <v>251.4438202247191</v>
      </c>
      <c r="G520" s="53">
        <f t="shared" ref="G520" si="61">IF(SUM(G521:G536)&lt;0.001,"-",SUM(G521:G536))</f>
        <v>0.04</v>
      </c>
      <c r="H520" s="53">
        <f t="shared" ref="H520" si="62">IF(ISERR(SUMPRODUCT(G521:G536,H521:H536)/G520),"-",SUMPRODUCT(G521:G536,H521:H536)/G520)</f>
        <v>326.7</v>
      </c>
      <c r="I520" s="53">
        <f t="shared" ref="I520" si="63">IF(SUM(I521:I536)&lt;0.001,"-",SUM(I521:I536))</f>
        <v>1.3000000000000001E-2</v>
      </c>
      <c r="J520" s="53">
        <f t="shared" ref="J520" si="64">IF(ISERR(SUMPRODUCT(I521:I536,J521:J536)/I520),"-",SUMPRODUCT(I521:I536,J521:J536)/I520)</f>
        <v>207.69230769230768</v>
      </c>
      <c r="K520" s="53" t="str">
        <f t="shared" ref="K520" si="65">IF(SUM(K521:K536)&lt;0.001,"-",SUM(K521:K536))</f>
        <v>-</v>
      </c>
      <c r="L520" s="53" t="str">
        <f>IF(ISERR(SUMPRODUCT(K521:K536,L521:L536)/K520),"-",SUMPRODUCT(K521:K536,L521:L536)/K520)</f>
        <v>-</v>
      </c>
      <c r="M520" s="53" t="str">
        <f t="shared" ref="M520" si="66">IF(SUM(M521:M536)&lt;0.001,"-",SUM(M521:M536))</f>
        <v>-</v>
      </c>
      <c r="N520" s="53" t="str">
        <f t="shared" ref="N520" si="67">IF(ISERR(SUMPRODUCT(M521:M536,N521:N536)/M520),"-",SUMPRODUCT(M521:M536,N521:N536)/M520)</f>
        <v>-</v>
      </c>
      <c r="O520" s="53" t="str">
        <f t="shared" ref="O520" si="68">IF(SUM(O521:O536)&lt;0.001,"-",SUM(O521:O536))</f>
        <v>-</v>
      </c>
      <c r="P520" s="53" t="str">
        <f t="shared" ref="P520" si="69">IF(ISERR(SUMPRODUCT(O521:O536,P521:P536)/O520),"-",SUMPRODUCT(O521:O536,P521:P536)/O520)</f>
        <v>-</v>
      </c>
      <c r="Q520" s="53" t="str">
        <f t="shared" ref="Q520" si="70">IF(SUM(Q521:Q536)&lt;0.001,"-",SUM(Q521:Q536))</f>
        <v>-</v>
      </c>
      <c r="R520" s="53" t="str">
        <f t="shared" ref="R520" si="71">IF(ISERR(SUMPRODUCT(Q521:Q536,R521:R536)/Q520),"-",SUMPRODUCT(Q521:Q536,R521:R536)/Q520)</f>
        <v>-</v>
      </c>
      <c r="S520" s="53">
        <f t="shared" ref="S520" si="72">IF(SUM(S521:S536)&lt;0.001,"-",SUM(S521:S536))</f>
        <v>2165.2139999999999</v>
      </c>
      <c r="T520" s="53">
        <f t="shared" ref="T520" si="73">IF(ISERR(SUMPRODUCT(S521:S536,T521:T536)/S520),"-",SUMPRODUCT(S521:S536,T521:T536)/S520)</f>
        <v>754.35345697931018</v>
      </c>
      <c r="U520" s="53">
        <f t="shared" ref="U520" si="74">IF(SUM(U521:U536)&lt;0.001,"-",SUM(U521:U536))</f>
        <v>8738.7219999999998</v>
      </c>
      <c r="V520" s="53">
        <f t="shared" ref="V520" si="75">IF(ISERR(SUMPRODUCT(U521:U536,V521:V536)/U520),"-",SUMPRODUCT(U521:U536,V521:V536)/U520)</f>
        <v>521.83848084422414</v>
      </c>
      <c r="W520" s="53">
        <f t="shared" ref="W520" si="76">IF(SUM(W521:W536)&lt;0.001,"-",SUM(W521:W536))</f>
        <v>14235.851000000002</v>
      </c>
      <c r="X520" s="53">
        <f t="shared" ref="X520" si="77">IF(ISERR(SUMPRODUCT(W521:W536,X521:X536)/W520),"-",SUMPRODUCT(W521:W536,X521:X536)/W520)</f>
        <v>428.86521114895055</v>
      </c>
      <c r="Y520" s="53">
        <f t="shared" ref="Y520" si="78">IF(SUM(Y521:Y536)&lt;0.001,"-",SUM(Y521:Y536))</f>
        <v>8373.4110000000001</v>
      </c>
      <c r="Z520" s="53">
        <f t="shared" ref="Z520" si="79">IF(ISERR(SUMPRODUCT(Y521:Y536,Z521:Z536)/Y520),"-",SUMPRODUCT(Y521:Y536,Z521:Z536)/Y520)</f>
        <v>405.20016108130852</v>
      </c>
      <c r="AA520" s="53">
        <f t="shared" ref="AA520" si="80">IF(SUM(AA521:AA536)&lt;0.001,"-",SUM(AA521:AA536))</f>
        <v>16.076000000000001</v>
      </c>
      <c r="AB520" s="53">
        <f t="shared" ref="AB520" si="81">IF(ISERR(SUMPRODUCT(AA521:AA536,AB521:AB536)/AA520),"-",SUMPRODUCT(AA521:AA536,AB521:AB536)/AA520)</f>
        <v>433.57022891266479</v>
      </c>
      <c r="AE520" s="11"/>
    </row>
    <row r="521" spans="1:31" ht="14.45" customHeight="1">
      <c r="B521" s="62" t="s">
        <v>93</v>
      </c>
      <c r="C521" s="62" t="s">
        <v>12</v>
      </c>
      <c r="D521" s="56">
        <f>IF(B521="","",SUMPRODUCT((B$11:B521&lt;&gt;"")*1))</f>
        <v>411</v>
      </c>
      <c r="E521" s="54">
        <v>0</v>
      </c>
      <c r="F521" s="54">
        <v>0</v>
      </c>
      <c r="G521" s="54">
        <v>0</v>
      </c>
      <c r="H521" s="54">
        <v>0</v>
      </c>
      <c r="I521" s="54">
        <v>0</v>
      </c>
      <c r="J521" s="54">
        <v>0</v>
      </c>
      <c r="K521" s="54">
        <v>0</v>
      </c>
      <c r="L521" s="54">
        <v>0</v>
      </c>
      <c r="M521" s="54">
        <v>0</v>
      </c>
      <c r="N521" s="54">
        <v>0</v>
      </c>
      <c r="O521" s="54">
        <v>0</v>
      </c>
      <c r="P521" s="54">
        <v>0</v>
      </c>
      <c r="Q521" s="54">
        <v>0</v>
      </c>
      <c r="R521" s="54">
        <v>0</v>
      </c>
      <c r="S521" s="54">
        <v>1937.248</v>
      </c>
      <c r="T521" s="54">
        <v>722.88731592444537</v>
      </c>
      <c r="U521" s="54">
        <v>6681.2089999999998</v>
      </c>
      <c r="V521" s="54">
        <v>526.77275145860574</v>
      </c>
      <c r="W521" s="54">
        <v>7919.8649999999998</v>
      </c>
      <c r="X521" s="54">
        <v>381.65429158199032</v>
      </c>
      <c r="Y521" s="54">
        <v>1979.1220000000001</v>
      </c>
      <c r="Z521" s="54">
        <v>263.18619114940867</v>
      </c>
      <c r="AA521" s="54">
        <v>0</v>
      </c>
      <c r="AB521" s="54">
        <v>0</v>
      </c>
    </row>
    <row r="522" spans="1:31" ht="14.45" customHeight="1">
      <c r="B522" s="12" t="s">
        <v>94</v>
      </c>
      <c r="C522" s="12" t="s">
        <v>12</v>
      </c>
      <c r="D522" s="56">
        <f>IF(B522="","",SUMPRODUCT((B$11:B522&lt;&gt;"")*1))</f>
        <v>412</v>
      </c>
      <c r="E522" s="54">
        <v>0</v>
      </c>
      <c r="F522" s="54">
        <v>0</v>
      </c>
      <c r="G522" s="54">
        <v>0</v>
      </c>
      <c r="H522" s="54">
        <v>0</v>
      </c>
      <c r="I522" s="54">
        <v>0</v>
      </c>
      <c r="J522" s="54">
        <v>0</v>
      </c>
      <c r="K522" s="54">
        <v>0</v>
      </c>
      <c r="L522" s="54">
        <v>0</v>
      </c>
      <c r="M522" s="54">
        <v>0</v>
      </c>
      <c r="N522" s="54">
        <v>0</v>
      </c>
      <c r="O522" s="54">
        <v>0</v>
      </c>
      <c r="P522" s="54">
        <v>0</v>
      </c>
      <c r="Q522" s="54">
        <v>0</v>
      </c>
      <c r="R522" s="54">
        <v>0</v>
      </c>
      <c r="S522" s="54">
        <v>0</v>
      </c>
      <c r="T522" s="54">
        <v>0</v>
      </c>
      <c r="U522" s="54">
        <v>44.383000000000003</v>
      </c>
      <c r="V522" s="54">
        <v>356.39999549377012</v>
      </c>
      <c r="W522" s="54">
        <v>168.863</v>
      </c>
      <c r="X522" s="54">
        <v>304.2607735264682</v>
      </c>
      <c r="Y522" s="54">
        <v>60.918999999999997</v>
      </c>
      <c r="Z522" s="54">
        <v>398.04778476337435</v>
      </c>
      <c r="AA522" s="54">
        <v>0</v>
      </c>
      <c r="AB522" s="54">
        <v>0</v>
      </c>
    </row>
    <row r="523" spans="1:31" ht="14.45" customHeight="1">
      <c r="B523" s="12" t="s">
        <v>13</v>
      </c>
      <c r="C523" s="12" t="s">
        <v>14</v>
      </c>
      <c r="D523" s="56">
        <f>IF(B523="","",SUMPRODUCT((B$11:B523&lt;&gt;"")*1))</f>
        <v>413</v>
      </c>
      <c r="E523" s="54">
        <v>0</v>
      </c>
      <c r="F523" s="54">
        <v>0</v>
      </c>
      <c r="G523" s="54">
        <v>0</v>
      </c>
      <c r="H523" s="54">
        <v>0</v>
      </c>
      <c r="I523" s="54">
        <v>0</v>
      </c>
      <c r="J523" s="54">
        <v>0</v>
      </c>
      <c r="K523" s="54">
        <v>0</v>
      </c>
      <c r="L523" s="54">
        <v>0</v>
      </c>
      <c r="M523" s="54">
        <v>0</v>
      </c>
      <c r="N523" s="54">
        <v>0</v>
      </c>
      <c r="O523" s="54">
        <v>0</v>
      </c>
      <c r="P523" s="54">
        <v>0</v>
      </c>
      <c r="Q523" s="54">
        <v>0</v>
      </c>
      <c r="R523" s="54">
        <v>0</v>
      </c>
      <c r="S523" s="54">
        <v>0</v>
      </c>
      <c r="T523" s="54">
        <v>0</v>
      </c>
      <c r="U523" s="54">
        <v>54</v>
      </c>
      <c r="V523" s="54">
        <v>347.40740740740739</v>
      </c>
      <c r="W523" s="54">
        <v>0</v>
      </c>
      <c r="X523" s="54">
        <v>0</v>
      </c>
      <c r="Y523" s="54">
        <v>0</v>
      </c>
      <c r="Z523" s="54">
        <v>0</v>
      </c>
      <c r="AA523" s="54">
        <v>0</v>
      </c>
      <c r="AB523" s="54">
        <v>0</v>
      </c>
    </row>
    <row r="524" spans="1:31" ht="14.45" customHeight="1">
      <c r="B524" s="12" t="s">
        <v>15</v>
      </c>
      <c r="C524" s="58" t="s">
        <v>16</v>
      </c>
      <c r="D524" s="56">
        <f>IF(B524="","",SUMPRODUCT((B$11:B524&lt;&gt;"")*1))</f>
        <v>414</v>
      </c>
      <c r="E524" s="54">
        <v>0</v>
      </c>
      <c r="F524" s="54">
        <v>0</v>
      </c>
      <c r="G524" s="54">
        <v>0</v>
      </c>
      <c r="H524" s="54">
        <v>0</v>
      </c>
      <c r="I524" s="54">
        <v>0</v>
      </c>
      <c r="J524" s="54">
        <v>0</v>
      </c>
      <c r="K524" s="54">
        <v>0</v>
      </c>
      <c r="L524" s="54">
        <v>0</v>
      </c>
      <c r="M524" s="54">
        <v>0</v>
      </c>
      <c r="N524" s="54">
        <v>0</v>
      </c>
      <c r="O524" s="54">
        <v>0</v>
      </c>
      <c r="P524" s="54">
        <v>0</v>
      </c>
      <c r="Q524" s="54">
        <v>0</v>
      </c>
      <c r="R524" s="54">
        <v>0</v>
      </c>
      <c r="S524" s="54">
        <v>0</v>
      </c>
      <c r="T524" s="54">
        <v>0</v>
      </c>
      <c r="U524" s="54">
        <v>0</v>
      </c>
      <c r="V524" s="54">
        <v>0</v>
      </c>
      <c r="W524" s="54">
        <v>54.704000000000001</v>
      </c>
      <c r="X524" s="54">
        <v>500.77996124597831</v>
      </c>
      <c r="Y524" s="54">
        <v>106.59699999999999</v>
      </c>
      <c r="Z524" s="54">
        <v>374.33344277981558</v>
      </c>
      <c r="AA524" s="54">
        <v>6.0000000000000001E-3</v>
      </c>
      <c r="AB524" s="54">
        <v>396</v>
      </c>
    </row>
    <row r="525" spans="1:31" ht="14.45" customHeight="1">
      <c r="B525" s="12"/>
      <c r="C525" s="58"/>
      <c r="D525" s="56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</row>
    <row r="526" spans="1:31" ht="14.45" customHeight="1">
      <c r="B526" s="12" t="s">
        <v>17</v>
      </c>
      <c r="C526" s="58" t="s">
        <v>16</v>
      </c>
      <c r="D526" s="56">
        <v>414</v>
      </c>
      <c r="E526" s="54">
        <v>0</v>
      </c>
      <c r="F526" s="54">
        <v>0</v>
      </c>
      <c r="G526" s="54">
        <v>0</v>
      </c>
      <c r="H526" s="54">
        <v>0</v>
      </c>
      <c r="I526" s="54">
        <v>0</v>
      </c>
      <c r="J526" s="54">
        <v>0</v>
      </c>
      <c r="K526" s="54">
        <v>0</v>
      </c>
      <c r="L526" s="54">
        <v>0</v>
      </c>
      <c r="M526" s="54">
        <v>0</v>
      </c>
      <c r="N526" s="54">
        <v>0</v>
      </c>
      <c r="O526" s="54">
        <v>0</v>
      </c>
      <c r="P526" s="54">
        <v>0</v>
      </c>
      <c r="Q526" s="54">
        <v>0</v>
      </c>
      <c r="R526" s="54">
        <v>0</v>
      </c>
      <c r="S526" s="54">
        <v>26.234000000000002</v>
      </c>
      <c r="T526" s="54">
        <v>1002.5589692765114</v>
      </c>
      <c r="U526" s="54">
        <v>178.512</v>
      </c>
      <c r="V526" s="54">
        <v>459.73616899704223</v>
      </c>
      <c r="W526" s="54">
        <v>538.53300000000002</v>
      </c>
      <c r="X526" s="54">
        <v>548.32790005440711</v>
      </c>
      <c r="Y526" s="54">
        <v>585.91</v>
      </c>
      <c r="Z526" s="54">
        <v>397.17442269290507</v>
      </c>
      <c r="AA526" s="54">
        <v>1.46</v>
      </c>
      <c r="AB526" s="54">
        <v>531.72260273972609</v>
      </c>
    </row>
    <row r="527" spans="1:31" ht="14.45" customHeight="1">
      <c r="B527" s="57" t="s">
        <v>18</v>
      </c>
      <c r="C527" s="58" t="s">
        <v>16</v>
      </c>
      <c r="D527" s="56">
        <f>IF(B527="","",SUMPRODUCT((B$11:B527&lt;&gt;"")*1))</f>
        <v>416</v>
      </c>
      <c r="E527" s="54">
        <v>0</v>
      </c>
      <c r="F527" s="54">
        <v>0</v>
      </c>
      <c r="G527" s="54">
        <v>0</v>
      </c>
      <c r="H527" s="54">
        <v>0</v>
      </c>
      <c r="I527" s="54">
        <v>0</v>
      </c>
      <c r="J527" s="54">
        <v>0</v>
      </c>
      <c r="K527" s="54">
        <v>0</v>
      </c>
      <c r="L527" s="54">
        <v>0</v>
      </c>
      <c r="M527" s="54">
        <v>0</v>
      </c>
      <c r="N527" s="54">
        <v>0</v>
      </c>
      <c r="O527" s="54">
        <v>0</v>
      </c>
      <c r="P527" s="54">
        <v>0</v>
      </c>
      <c r="Q527" s="54">
        <v>0</v>
      </c>
      <c r="R527" s="54">
        <v>0</v>
      </c>
      <c r="S527" s="54">
        <v>160.048</v>
      </c>
      <c r="T527" s="54">
        <v>992.53159677096869</v>
      </c>
      <c r="U527" s="54">
        <v>1092.876</v>
      </c>
      <c r="V527" s="54">
        <v>535.54493007440919</v>
      </c>
      <c r="W527" s="54">
        <v>2323.826</v>
      </c>
      <c r="X527" s="54">
        <v>481.46936861882079</v>
      </c>
      <c r="Y527" s="54">
        <v>2069.83</v>
      </c>
      <c r="Z527" s="54">
        <v>443.52289898204202</v>
      </c>
      <c r="AA527" s="54">
        <v>8.1890000000000001</v>
      </c>
      <c r="AB527" s="54">
        <v>388.49883990719258</v>
      </c>
    </row>
    <row r="528" spans="1:31" ht="14.45" customHeight="1">
      <c r="B528" s="57" t="s">
        <v>19</v>
      </c>
      <c r="C528" s="58" t="s">
        <v>20</v>
      </c>
      <c r="D528" s="56">
        <f>IF(B528="","",SUMPRODUCT((B$11:B528&lt;&gt;"")*1))</f>
        <v>417</v>
      </c>
      <c r="E528" s="54">
        <v>0</v>
      </c>
      <c r="F528" s="54">
        <v>0</v>
      </c>
      <c r="G528" s="54">
        <v>0</v>
      </c>
      <c r="H528" s="54">
        <v>0</v>
      </c>
      <c r="I528" s="54">
        <v>0</v>
      </c>
      <c r="J528" s="54">
        <v>0</v>
      </c>
      <c r="K528" s="54">
        <v>0</v>
      </c>
      <c r="L528" s="54">
        <v>0</v>
      </c>
      <c r="M528" s="54">
        <v>0</v>
      </c>
      <c r="N528" s="54">
        <v>0</v>
      </c>
      <c r="O528" s="54">
        <v>0</v>
      </c>
      <c r="P528" s="54">
        <v>0</v>
      </c>
      <c r="Q528" s="54">
        <v>0</v>
      </c>
      <c r="R528" s="54">
        <v>0</v>
      </c>
      <c r="S528" s="54">
        <v>0</v>
      </c>
      <c r="T528" s="54">
        <v>0</v>
      </c>
      <c r="U528" s="54">
        <v>362.541</v>
      </c>
      <c r="V528" s="54">
        <v>469.47058401670432</v>
      </c>
      <c r="W528" s="54">
        <v>1564.182</v>
      </c>
      <c r="X528" s="54">
        <v>475.17217753432783</v>
      </c>
      <c r="Y528" s="54">
        <v>1677.433</v>
      </c>
      <c r="Z528" s="54">
        <v>445.62137265691092</v>
      </c>
      <c r="AA528" s="54">
        <v>4.0369999999999999</v>
      </c>
      <c r="AB528" s="54">
        <v>473.91181570473123</v>
      </c>
    </row>
    <row r="529" spans="1:31" ht="14.45" customHeight="1">
      <c r="B529" s="57" t="s">
        <v>21</v>
      </c>
      <c r="C529" s="58" t="s">
        <v>20</v>
      </c>
      <c r="D529" s="56">
        <f>IF(B529="","",SUMPRODUCT((B$11:B529&lt;&gt;"")*1))</f>
        <v>418</v>
      </c>
      <c r="E529" s="54">
        <v>0</v>
      </c>
      <c r="F529" s="54">
        <v>0</v>
      </c>
      <c r="G529" s="54">
        <v>0</v>
      </c>
      <c r="H529" s="54">
        <v>0</v>
      </c>
      <c r="I529" s="54">
        <v>0</v>
      </c>
      <c r="J529" s="54">
        <v>0</v>
      </c>
      <c r="K529" s="54">
        <v>0</v>
      </c>
      <c r="L529" s="54">
        <v>0</v>
      </c>
      <c r="M529" s="54">
        <v>0</v>
      </c>
      <c r="N529" s="54">
        <v>0</v>
      </c>
      <c r="O529" s="54">
        <v>0</v>
      </c>
      <c r="P529" s="54">
        <v>0</v>
      </c>
      <c r="Q529" s="54">
        <v>0</v>
      </c>
      <c r="R529" s="54">
        <v>0</v>
      </c>
      <c r="S529" s="54">
        <v>41.683999999999997</v>
      </c>
      <c r="T529" s="54">
        <v>1146.0231743594666</v>
      </c>
      <c r="U529" s="54">
        <v>324.28100000000001</v>
      </c>
      <c r="V529" s="54">
        <v>514.19136181274882</v>
      </c>
      <c r="W529" s="54">
        <v>1665.8679999999999</v>
      </c>
      <c r="X529" s="54">
        <v>508.10364806815426</v>
      </c>
      <c r="Y529" s="54">
        <v>1733.944</v>
      </c>
      <c r="Z529" s="54">
        <v>484.31992959403533</v>
      </c>
      <c r="AA529" s="54">
        <v>1.7589999999999999</v>
      </c>
      <c r="AB529" s="54">
        <v>444.06708357021034</v>
      </c>
    </row>
    <row r="530" spans="1:31" ht="14.45" customHeight="1">
      <c r="B530" s="57" t="s">
        <v>22</v>
      </c>
      <c r="C530" s="58" t="s">
        <v>20</v>
      </c>
      <c r="D530" s="56">
        <f>IF(B530="","",SUMPRODUCT((B$11:B530&lt;&gt;"")*1))</f>
        <v>419</v>
      </c>
      <c r="E530" s="54">
        <v>0</v>
      </c>
      <c r="F530" s="54">
        <v>0</v>
      </c>
      <c r="G530" s="54">
        <v>0</v>
      </c>
      <c r="H530" s="54">
        <v>0</v>
      </c>
      <c r="I530" s="54">
        <v>0</v>
      </c>
      <c r="J530" s="54">
        <v>0</v>
      </c>
      <c r="K530" s="54">
        <v>0</v>
      </c>
      <c r="L530" s="54">
        <v>0</v>
      </c>
      <c r="M530" s="54">
        <v>0</v>
      </c>
      <c r="N530" s="54">
        <v>0</v>
      </c>
      <c r="O530" s="54">
        <v>0</v>
      </c>
      <c r="P530" s="54">
        <v>0</v>
      </c>
      <c r="Q530" s="54">
        <v>0</v>
      </c>
      <c r="R530" s="54">
        <v>0</v>
      </c>
      <c r="S530" s="54">
        <v>0</v>
      </c>
      <c r="T530" s="54">
        <v>0</v>
      </c>
      <c r="U530" s="54">
        <v>0</v>
      </c>
      <c r="V530" s="54">
        <v>0</v>
      </c>
      <c r="W530" s="54">
        <v>0</v>
      </c>
      <c r="X530" s="54">
        <v>0</v>
      </c>
      <c r="Y530" s="54">
        <v>0.29399999999999998</v>
      </c>
      <c r="Z530" s="54">
        <v>142.85034013605443</v>
      </c>
      <c r="AA530" s="54">
        <v>4.9000000000000002E-2</v>
      </c>
      <c r="AB530" s="54">
        <v>90.816326530612244</v>
      </c>
    </row>
    <row r="531" spans="1:31" ht="14.45" customHeight="1">
      <c r="B531" s="57"/>
      <c r="C531" s="58"/>
      <c r="D531" s="56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</row>
    <row r="532" spans="1:31" ht="14.45" customHeight="1">
      <c r="B532" s="57" t="s">
        <v>23</v>
      </c>
      <c r="C532" s="58" t="s">
        <v>20</v>
      </c>
      <c r="D532" s="56">
        <f>IF(B532="","",SUMPRODUCT((B$11:B532&lt;&gt;"")*1))</f>
        <v>420</v>
      </c>
      <c r="E532" s="54">
        <v>0</v>
      </c>
      <c r="F532" s="54">
        <v>0</v>
      </c>
      <c r="G532" s="54">
        <v>0</v>
      </c>
      <c r="H532" s="54">
        <v>0</v>
      </c>
      <c r="I532" s="54">
        <v>0</v>
      </c>
      <c r="J532" s="54">
        <v>0</v>
      </c>
      <c r="K532" s="54">
        <v>0</v>
      </c>
      <c r="L532" s="54">
        <v>0</v>
      </c>
      <c r="M532" s="54">
        <v>0</v>
      </c>
      <c r="N532" s="54">
        <v>0</v>
      </c>
      <c r="O532" s="54">
        <v>0</v>
      </c>
      <c r="P532" s="54">
        <v>0</v>
      </c>
      <c r="Q532" s="54">
        <v>0</v>
      </c>
      <c r="R532" s="54">
        <v>0</v>
      </c>
      <c r="S532" s="54">
        <v>0</v>
      </c>
      <c r="T532" s="54">
        <v>0</v>
      </c>
      <c r="U532" s="54">
        <v>0.92</v>
      </c>
      <c r="V532" s="54">
        <v>2007.6260869565217</v>
      </c>
      <c r="W532" s="54">
        <v>0</v>
      </c>
      <c r="X532" s="54">
        <v>0</v>
      </c>
      <c r="Y532" s="54">
        <v>0</v>
      </c>
      <c r="Z532" s="54">
        <v>0</v>
      </c>
      <c r="AA532" s="54">
        <v>0</v>
      </c>
      <c r="AB532" s="54">
        <v>0</v>
      </c>
    </row>
    <row r="533" spans="1:31" ht="14.45" customHeight="1">
      <c r="B533" s="57" t="s">
        <v>60</v>
      </c>
      <c r="C533" s="58" t="s">
        <v>61</v>
      </c>
      <c r="D533" s="56">
        <v>420</v>
      </c>
      <c r="E533" s="54">
        <v>0</v>
      </c>
      <c r="F533" s="54">
        <v>0</v>
      </c>
      <c r="G533" s="54">
        <v>0</v>
      </c>
      <c r="H533" s="54">
        <v>0</v>
      </c>
      <c r="I533" s="54">
        <v>0</v>
      </c>
      <c r="J533" s="54">
        <v>0</v>
      </c>
      <c r="K533" s="54">
        <v>0</v>
      </c>
      <c r="L533" s="54">
        <v>0</v>
      </c>
      <c r="M533" s="54">
        <v>0</v>
      </c>
      <c r="N533" s="54">
        <v>0</v>
      </c>
      <c r="O533" s="54">
        <v>0</v>
      </c>
      <c r="P533" s="54">
        <v>0</v>
      </c>
      <c r="Q533" s="54">
        <v>0</v>
      </c>
      <c r="R533" s="54">
        <v>0</v>
      </c>
      <c r="S533" s="54">
        <v>0</v>
      </c>
      <c r="T533" s="54">
        <v>0</v>
      </c>
      <c r="U533" s="54">
        <v>0</v>
      </c>
      <c r="V533" s="54">
        <v>0</v>
      </c>
      <c r="W533" s="54">
        <v>0</v>
      </c>
      <c r="X533" s="54">
        <v>0</v>
      </c>
      <c r="Y533" s="54">
        <v>104.55200000000001</v>
      </c>
      <c r="Z533" s="54">
        <v>444.39115464075297</v>
      </c>
      <c r="AA533" s="54">
        <v>0.57599999999999996</v>
      </c>
      <c r="AB533" s="54">
        <v>540.31423611111109</v>
      </c>
    </row>
    <row r="534" spans="1:31" ht="14.45" customHeight="1">
      <c r="B534" s="57" t="s">
        <v>24</v>
      </c>
      <c r="C534" s="58" t="s">
        <v>25</v>
      </c>
      <c r="D534" s="56">
        <f>IF(B534="","",SUMPRODUCT((B$11:B534&lt;&gt;"")*1))</f>
        <v>422</v>
      </c>
      <c r="E534" s="54">
        <v>0</v>
      </c>
      <c r="F534" s="54">
        <v>0</v>
      </c>
      <c r="G534" s="54">
        <v>0</v>
      </c>
      <c r="H534" s="54">
        <v>0</v>
      </c>
      <c r="I534" s="54">
        <v>0</v>
      </c>
      <c r="J534" s="54">
        <v>0</v>
      </c>
      <c r="K534" s="54">
        <v>0</v>
      </c>
      <c r="L534" s="54">
        <v>0</v>
      </c>
      <c r="M534" s="54">
        <v>0</v>
      </c>
      <c r="N534" s="54">
        <v>0</v>
      </c>
      <c r="O534" s="54">
        <v>0</v>
      </c>
      <c r="P534" s="54">
        <v>0</v>
      </c>
      <c r="Q534" s="54">
        <v>0</v>
      </c>
      <c r="R534" s="54">
        <v>0</v>
      </c>
      <c r="S534" s="54">
        <v>0</v>
      </c>
      <c r="T534" s="54">
        <v>0</v>
      </c>
      <c r="U534" s="54">
        <v>0</v>
      </c>
      <c r="V534" s="54">
        <v>0</v>
      </c>
      <c r="W534" s="54">
        <v>0</v>
      </c>
      <c r="X534" s="54">
        <v>0</v>
      </c>
      <c r="Y534" s="54">
        <v>54.81</v>
      </c>
      <c r="Z534" s="54">
        <v>426.29680715197958</v>
      </c>
      <c r="AA534" s="54">
        <v>0</v>
      </c>
      <c r="AB534" s="54">
        <v>0</v>
      </c>
    </row>
    <row r="535" spans="1:31" ht="14.45" customHeight="1">
      <c r="B535" s="57" t="s">
        <v>37</v>
      </c>
      <c r="C535" s="58" t="s">
        <v>38</v>
      </c>
      <c r="D535" s="56">
        <f>IF(B535="","",SUMPRODUCT((B$11:B535&lt;&gt;"")*1))</f>
        <v>423</v>
      </c>
      <c r="E535" s="54">
        <v>0</v>
      </c>
      <c r="F535" s="54">
        <v>0</v>
      </c>
      <c r="G535" s="54">
        <v>0</v>
      </c>
      <c r="H535" s="54">
        <v>0</v>
      </c>
      <c r="I535" s="54">
        <v>3.0000000000000001E-3</v>
      </c>
      <c r="J535" s="54">
        <v>432</v>
      </c>
      <c r="K535" s="54">
        <v>0</v>
      </c>
      <c r="L535" s="54">
        <v>0</v>
      </c>
      <c r="M535" s="54">
        <v>0</v>
      </c>
      <c r="N535" s="54">
        <v>0</v>
      </c>
      <c r="O535" s="54">
        <v>0</v>
      </c>
      <c r="P535" s="54">
        <v>0</v>
      </c>
      <c r="Q535" s="54">
        <v>0</v>
      </c>
      <c r="R535" s="54">
        <v>0</v>
      </c>
      <c r="S535" s="54">
        <v>0</v>
      </c>
      <c r="T535" s="54">
        <v>0</v>
      </c>
      <c r="U535" s="54">
        <v>0</v>
      </c>
      <c r="V535" s="54">
        <v>0</v>
      </c>
      <c r="W535" s="54">
        <v>0</v>
      </c>
      <c r="X535" s="54">
        <v>0</v>
      </c>
      <c r="Y535" s="54">
        <v>0</v>
      </c>
      <c r="Z535" s="54">
        <v>0</v>
      </c>
      <c r="AA535" s="54">
        <v>0</v>
      </c>
      <c r="AB535" s="54">
        <v>0</v>
      </c>
    </row>
    <row r="536" spans="1:31" ht="14.45" customHeight="1">
      <c r="B536" s="57" t="s">
        <v>62</v>
      </c>
      <c r="C536" s="58" t="s">
        <v>49</v>
      </c>
      <c r="D536" s="56">
        <f>IF(B536="","",SUMPRODUCT((B$11:B536&lt;&gt;"")*1))</f>
        <v>424</v>
      </c>
      <c r="E536" s="54">
        <v>0.53400000000000003</v>
      </c>
      <c r="F536" s="54">
        <v>251.4438202247191</v>
      </c>
      <c r="G536" s="54">
        <v>0.04</v>
      </c>
      <c r="H536" s="54">
        <v>326.7</v>
      </c>
      <c r="I536" s="54">
        <v>0.01</v>
      </c>
      <c r="J536" s="54">
        <v>140.4</v>
      </c>
      <c r="K536" s="54">
        <v>0</v>
      </c>
      <c r="L536" s="54">
        <v>0</v>
      </c>
      <c r="M536" s="54">
        <v>0</v>
      </c>
      <c r="N536" s="54">
        <v>0</v>
      </c>
      <c r="O536" s="54">
        <v>0</v>
      </c>
      <c r="P536" s="54">
        <v>0</v>
      </c>
      <c r="Q536" s="54">
        <v>0</v>
      </c>
      <c r="R536" s="54">
        <v>0</v>
      </c>
      <c r="S536" s="54">
        <v>0</v>
      </c>
      <c r="T536" s="54">
        <v>0</v>
      </c>
      <c r="U536" s="54">
        <v>0</v>
      </c>
      <c r="V536" s="54">
        <v>0</v>
      </c>
      <c r="W536" s="54">
        <v>0.01</v>
      </c>
      <c r="X536" s="54">
        <v>464.4</v>
      </c>
      <c r="Y536" s="54">
        <v>0</v>
      </c>
      <c r="Z536" s="54">
        <v>0</v>
      </c>
      <c r="AA536" s="54">
        <v>0</v>
      </c>
      <c r="AB536" s="54">
        <v>0</v>
      </c>
    </row>
    <row r="537" spans="1:31" ht="14.45" customHeight="1">
      <c r="B537" s="57"/>
      <c r="C537" s="58"/>
      <c r="D537" s="56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</row>
    <row r="538" spans="1:31" ht="14.45" customHeight="1">
      <c r="A538" s="50" t="s">
        <v>115</v>
      </c>
      <c r="B538" s="59"/>
      <c r="C538" s="11"/>
      <c r="D538" s="56" t="str">
        <f>IF(B538="","",SUMPRODUCT((B$11:B538&lt;&gt;"")*1))</f>
        <v/>
      </c>
      <c r="E538" s="53"/>
      <c r="F538" s="53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</row>
    <row r="539" spans="1:31" s="50" customFormat="1" ht="14.45" customHeight="1">
      <c r="B539" s="60" t="s">
        <v>116</v>
      </c>
      <c r="D539" s="56">
        <f>IF(B539="","",SUMPRODUCT((B$11:B539&lt;&gt;"")*1))</f>
        <v>425</v>
      </c>
      <c r="E539" s="53">
        <f>IF(SUM(E540:E587)&lt;0.001,"-",SUM(E540:E587))</f>
        <v>1246.7310000000002</v>
      </c>
      <c r="F539" s="53">
        <f>IF(ISERR(SUMPRODUCT(E540:E587,F540:F587)/E539),"-",SUMPRODUCT(E540:E587,F540:F587)/E539)</f>
        <v>484.18239138996296</v>
      </c>
      <c r="G539" s="53">
        <f>IF(SUM(G540:G587)&lt;0.001,"-",SUM(G540:G587))</f>
        <v>714.24599999999998</v>
      </c>
      <c r="H539" s="53">
        <f>IF(ISERR(SUMPRODUCT(G540:G587,H540:H587)/G539),"-",SUMPRODUCT(G540:G587,H540:H587)/G539)</f>
        <v>798.01905505946127</v>
      </c>
      <c r="I539" s="53">
        <f>IF(SUM(I540:I587)&lt;0.001,"-",SUM(I540:I587))</f>
        <v>2365.1619999999994</v>
      </c>
      <c r="J539" s="53">
        <f>IF(ISERR(SUMPRODUCT(I540:I587,J540:J587)/I539),"-",SUMPRODUCT(I540:I587,J540:J587)/I539)</f>
        <v>449.41115957384739</v>
      </c>
      <c r="K539" s="53">
        <f>IF(SUM(K540:K587)&lt;0.001,"-",SUM(K540:K587))</f>
        <v>5796.3349999999991</v>
      </c>
      <c r="L539" s="53">
        <f>IF(ISERR(SUMPRODUCT(K540:K587,L540:L587)/K539),"-",SUMPRODUCT(K540:K587,L540:L587)/K539)</f>
        <v>247.94064715031143</v>
      </c>
      <c r="M539" s="53">
        <f>IF(SUM(M540:M587)&lt;0.001,"-",SUM(M540:M587))</f>
        <v>1880.9909999999998</v>
      </c>
      <c r="N539" s="53">
        <f>IF(ISERR(SUMPRODUCT(M540:M587,N540:N587)/M539),"-",SUMPRODUCT(M540:M587,N540:N587)/M539)</f>
        <v>351.26273384614819</v>
      </c>
      <c r="O539" s="53">
        <f>IF(SUM(O540:O587)&lt;0.001,"-",SUM(O540:O587))</f>
        <v>913.34199999999998</v>
      </c>
      <c r="P539" s="53">
        <f>IF(ISERR(SUMPRODUCT(O540:O587,P540:P587)/O539),"-",SUMPRODUCT(O540:O587,P540:P587)/O539)</f>
        <v>375.15420510608294</v>
      </c>
      <c r="Q539" s="53">
        <f>IF(SUM(Q540:Q587)&lt;0.001,"-",SUM(Q540:Q587))</f>
        <v>1579.7449999999997</v>
      </c>
      <c r="R539" s="53">
        <f>IF(ISERR(SUMPRODUCT(Q540:Q587,R540:R587)/Q539),"-",SUMPRODUCT(Q540:Q587,R540:R587)/Q539)</f>
        <v>378.21772817764906</v>
      </c>
      <c r="S539" s="53">
        <f>IF(SUM(S540:S587)&lt;0.001,"-",SUM(S540:S587))</f>
        <v>2084.3339999999998</v>
      </c>
      <c r="T539" s="53">
        <f>IF(ISERR(SUMPRODUCT(S540:S587,T540:T587)/S539),"-",SUMPRODUCT(S540:S587,T540:T587)/S539)</f>
        <v>366.32239506720134</v>
      </c>
      <c r="U539" s="53">
        <f>IF(SUM(U540:U587)&lt;0.001,"-",SUM(U540:U587))</f>
        <v>4180.4809999999998</v>
      </c>
      <c r="V539" s="53">
        <f>IF(ISERR(SUMPRODUCT(U540:U587,V540:V587)/U539),"-",SUMPRODUCT(U540:U587,V540:V587)/U539)</f>
        <v>252.16426626505429</v>
      </c>
      <c r="W539" s="53">
        <f>IF(SUM(W540:W587)&lt;0.001,"-",SUM(W540:W587))</f>
        <v>2633.9890000000009</v>
      </c>
      <c r="X539" s="53">
        <f>IF(ISERR(SUMPRODUCT(W540:W587,X540:X587)/W539),"-",SUMPRODUCT(W540:W587,X540:X587)/W539)</f>
        <v>324.06960431497612</v>
      </c>
      <c r="Y539" s="53">
        <f>IF(SUM(Y540:Y587)&lt;0.001,"-",SUM(Y540:Y587))</f>
        <v>3056.9679999999994</v>
      </c>
      <c r="Z539" s="53">
        <f>IF(ISERR(SUMPRODUCT(Y540:Y587,Z540:Z587)/Y539),"-",SUMPRODUCT(Y540:Y587,Z540:Z587)/Y539)</f>
        <v>303.70839537738055</v>
      </c>
      <c r="AA539" s="53">
        <f>IF(SUM(AA540:AA587)&lt;0.001,"-",SUM(AA540:AA587))</f>
        <v>1136.2160000000001</v>
      </c>
      <c r="AB539" s="53">
        <f>IF(ISERR(SUMPRODUCT(AA540:AA587,AB540:AB587)/AA539),"-",SUMPRODUCT(AA540:AA587,AB540:AB587)/AA539)</f>
        <v>650.45854221380421</v>
      </c>
      <c r="AE539" s="11"/>
    </row>
    <row r="540" spans="1:31" ht="14.45" customHeight="1">
      <c r="B540" s="62" t="s">
        <v>117</v>
      </c>
      <c r="C540" s="62" t="s">
        <v>12</v>
      </c>
      <c r="D540" s="56">
        <f>IF(B540="","",SUMPRODUCT((B$11:B540&lt;&gt;"")*1))</f>
        <v>426</v>
      </c>
      <c r="E540" s="54">
        <v>0</v>
      </c>
      <c r="F540" s="54">
        <v>0</v>
      </c>
      <c r="G540" s="54">
        <v>0</v>
      </c>
      <c r="H540" s="54">
        <v>0</v>
      </c>
      <c r="I540" s="54">
        <v>0</v>
      </c>
      <c r="J540" s="54">
        <v>0</v>
      </c>
      <c r="K540" s="54">
        <v>0</v>
      </c>
      <c r="L540" s="54">
        <v>0</v>
      </c>
      <c r="M540" s="54">
        <v>0</v>
      </c>
      <c r="N540" s="54">
        <v>0</v>
      </c>
      <c r="O540" s="54">
        <v>35.203000000000003</v>
      </c>
      <c r="P540" s="54">
        <v>207.85032525637021</v>
      </c>
      <c r="Q540" s="54">
        <v>165.11500000000001</v>
      </c>
      <c r="R540" s="54">
        <v>282.8985010447264</v>
      </c>
      <c r="S540" s="54">
        <v>132.60400000000001</v>
      </c>
      <c r="T540" s="54">
        <v>402.33376821212033</v>
      </c>
      <c r="U540" s="54">
        <v>66.622</v>
      </c>
      <c r="V540" s="54">
        <v>641.73929032451736</v>
      </c>
      <c r="W540" s="54">
        <v>276.13799999999998</v>
      </c>
      <c r="X540" s="54">
        <v>518.69556163947004</v>
      </c>
      <c r="Y540" s="54">
        <v>17.481000000000002</v>
      </c>
      <c r="Z540" s="54">
        <v>1312.3257250729364</v>
      </c>
      <c r="AA540" s="54">
        <v>5.2999999999999999E-2</v>
      </c>
      <c r="AB540" s="54">
        <v>717.28301886792451</v>
      </c>
    </row>
    <row r="541" spans="1:31" ht="14.45" customHeight="1">
      <c r="B541" s="62" t="s">
        <v>11</v>
      </c>
      <c r="C541" s="62" t="s">
        <v>12</v>
      </c>
      <c r="D541" s="56">
        <f>IF(B541="","",SUMPRODUCT((B$11:B541&lt;&gt;"")*1))</f>
        <v>427</v>
      </c>
      <c r="E541" s="54">
        <v>0</v>
      </c>
      <c r="F541" s="54">
        <v>0</v>
      </c>
      <c r="G541" s="54">
        <v>0</v>
      </c>
      <c r="H541" s="54">
        <v>0</v>
      </c>
      <c r="I541" s="54">
        <v>0</v>
      </c>
      <c r="J541" s="54">
        <v>0</v>
      </c>
      <c r="K541" s="54">
        <v>0</v>
      </c>
      <c r="L541" s="54">
        <v>0</v>
      </c>
      <c r="M541" s="54">
        <v>0</v>
      </c>
      <c r="N541" s="54">
        <v>0</v>
      </c>
      <c r="O541" s="54">
        <v>4.2000000000000003E-2</v>
      </c>
      <c r="P541" s="54">
        <v>339.88095238095235</v>
      </c>
      <c r="Q541" s="54">
        <v>15.602</v>
      </c>
      <c r="R541" s="54">
        <v>239.22817587488782</v>
      </c>
      <c r="S541" s="54">
        <v>5.83</v>
      </c>
      <c r="T541" s="54">
        <v>296.4120068610635</v>
      </c>
      <c r="U541" s="54">
        <v>6.9489999999999998</v>
      </c>
      <c r="V541" s="54">
        <v>818.45330263347239</v>
      </c>
      <c r="W541" s="54">
        <v>3.2629999999999999</v>
      </c>
      <c r="X541" s="54">
        <v>720.62151394422312</v>
      </c>
      <c r="Y541" s="54">
        <v>6.7000000000000004E-2</v>
      </c>
      <c r="Z541" s="54">
        <v>252.56716417910445</v>
      </c>
      <c r="AA541" s="54">
        <v>0</v>
      </c>
      <c r="AB541" s="54">
        <v>0</v>
      </c>
    </row>
    <row r="542" spans="1:31" ht="14.45" customHeight="1">
      <c r="B542" s="12" t="s">
        <v>118</v>
      </c>
      <c r="C542" s="12" t="s">
        <v>12</v>
      </c>
      <c r="D542" s="56">
        <f>IF(B542="","",SUMPRODUCT((B$11:B542&lt;&gt;"")*1))</f>
        <v>428</v>
      </c>
      <c r="E542" s="54">
        <v>0</v>
      </c>
      <c r="F542" s="54">
        <v>0</v>
      </c>
      <c r="G542" s="54">
        <v>0</v>
      </c>
      <c r="H542" s="54">
        <v>0</v>
      </c>
      <c r="I542" s="54">
        <v>0</v>
      </c>
      <c r="J542" s="54">
        <v>0</v>
      </c>
      <c r="K542" s="54">
        <v>0</v>
      </c>
      <c r="L542" s="54">
        <v>0</v>
      </c>
      <c r="M542" s="54">
        <v>0</v>
      </c>
      <c r="N542" s="54">
        <v>0</v>
      </c>
      <c r="O542" s="54">
        <v>0</v>
      </c>
      <c r="P542" s="54">
        <v>0</v>
      </c>
      <c r="Q542" s="54">
        <v>0</v>
      </c>
      <c r="R542" s="54">
        <v>0</v>
      </c>
      <c r="S542" s="54">
        <v>0</v>
      </c>
      <c r="T542" s="54">
        <v>0</v>
      </c>
      <c r="U542" s="54">
        <v>0.95199999999999996</v>
      </c>
      <c r="V542" s="54">
        <v>162.39495798319328</v>
      </c>
      <c r="W542" s="54">
        <v>2.7E-2</v>
      </c>
      <c r="X542" s="54">
        <v>270</v>
      </c>
      <c r="Y542" s="54">
        <v>0</v>
      </c>
      <c r="Z542" s="54">
        <v>0</v>
      </c>
      <c r="AA542" s="54">
        <v>0</v>
      </c>
      <c r="AB542" s="54">
        <v>0</v>
      </c>
    </row>
    <row r="543" spans="1:31" ht="14.45" customHeight="1">
      <c r="B543" s="57" t="s">
        <v>112</v>
      </c>
      <c r="C543" s="58" t="s">
        <v>12</v>
      </c>
      <c r="D543" s="56">
        <f>IF(B543="","",SUMPRODUCT((B$11:B543&lt;&gt;"")*1))</f>
        <v>429</v>
      </c>
      <c r="E543" s="54">
        <v>0</v>
      </c>
      <c r="F543" s="54">
        <v>0</v>
      </c>
      <c r="G543" s="54">
        <v>0</v>
      </c>
      <c r="H543" s="54">
        <v>0</v>
      </c>
      <c r="I543" s="54">
        <v>0</v>
      </c>
      <c r="J543" s="54">
        <v>0</v>
      </c>
      <c r="K543" s="54">
        <v>0</v>
      </c>
      <c r="L543" s="54">
        <v>0</v>
      </c>
      <c r="M543" s="54">
        <v>0</v>
      </c>
      <c r="N543" s="54">
        <v>0</v>
      </c>
      <c r="O543" s="54">
        <v>0.14199999999999999</v>
      </c>
      <c r="P543" s="54">
        <v>299.44366197183098</v>
      </c>
      <c r="Q543" s="54">
        <v>0.33800000000000002</v>
      </c>
      <c r="R543" s="54">
        <v>206.60650887573965</v>
      </c>
      <c r="S543" s="54">
        <v>3.1949999999999998</v>
      </c>
      <c r="T543" s="54">
        <v>146.64507042253521</v>
      </c>
      <c r="U543" s="54">
        <v>58.037999999999997</v>
      </c>
      <c r="V543" s="54">
        <v>147.50770185051175</v>
      </c>
      <c r="W543" s="54">
        <v>19.625</v>
      </c>
      <c r="X543" s="54">
        <v>222.35495541401275</v>
      </c>
      <c r="Y543" s="54">
        <v>0.109</v>
      </c>
      <c r="Z543" s="54">
        <v>937.81651376146795</v>
      </c>
      <c r="AA543" s="54">
        <v>0</v>
      </c>
      <c r="AB543" s="54">
        <v>0</v>
      </c>
    </row>
    <row r="544" spans="1:31" ht="14.45" customHeight="1">
      <c r="B544" s="57"/>
      <c r="C544" s="58"/>
      <c r="D544" s="56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</row>
    <row r="545" spans="2:28" ht="14.45" customHeight="1">
      <c r="B545" s="57" t="s">
        <v>119</v>
      </c>
      <c r="C545" s="58" t="s">
        <v>12</v>
      </c>
      <c r="D545" s="56">
        <v>429</v>
      </c>
      <c r="E545" s="54">
        <v>0</v>
      </c>
      <c r="F545" s="54">
        <v>0</v>
      </c>
      <c r="G545" s="54">
        <v>0</v>
      </c>
      <c r="H545" s="54">
        <v>0</v>
      </c>
      <c r="I545" s="54">
        <v>1.7000000000000001E-2</v>
      </c>
      <c r="J545" s="54">
        <v>1311.1764705882354</v>
      </c>
      <c r="K545" s="54">
        <v>0.02</v>
      </c>
      <c r="L545" s="54">
        <v>1117.25</v>
      </c>
      <c r="M545" s="54">
        <v>1.2999999999999999E-2</v>
      </c>
      <c r="N545" s="54">
        <v>1001.8461538461538</v>
      </c>
      <c r="O545" s="54">
        <v>1.4E-2</v>
      </c>
      <c r="P545" s="54">
        <v>170.92857142857142</v>
      </c>
      <c r="Q545" s="54">
        <v>3.0030000000000001</v>
      </c>
      <c r="R545" s="54">
        <v>171.43456543456543</v>
      </c>
      <c r="S545" s="54">
        <v>13.154999999999999</v>
      </c>
      <c r="T545" s="54">
        <v>289.89083998479668</v>
      </c>
      <c r="U545" s="54">
        <v>19.242999999999999</v>
      </c>
      <c r="V545" s="54">
        <v>154.01293977030608</v>
      </c>
      <c r="W545" s="54">
        <v>43.427</v>
      </c>
      <c r="X545" s="54">
        <v>317.37354641121885</v>
      </c>
      <c r="Y545" s="54">
        <v>1.6E-2</v>
      </c>
      <c r="Z545" s="54">
        <v>326</v>
      </c>
      <c r="AA545" s="54">
        <v>0</v>
      </c>
      <c r="AB545" s="54">
        <v>0</v>
      </c>
    </row>
    <row r="546" spans="2:28" ht="14.45" customHeight="1">
      <c r="B546" s="57" t="s">
        <v>96</v>
      </c>
      <c r="C546" s="58" t="s">
        <v>12</v>
      </c>
      <c r="D546" s="56">
        <f>IF(B546="","",SUMPRODUCT((B$11:B546&lt;&gt;"")*1))</f>
        <v>431</v>
      </c>
      <c r="E546" s="54">
        <v>0</v>
      </c>
      <c r="F546" s="54">
        <v>0</v>
      </c>
      <c r="G546" s="54">
        <v>0</v>
      </c>
      <c r="H546" s="54">
        <v>0</v>
      </c>
      <c r="I546" s="54">
        <v>0</v>
      </c>
      <c r="J546" s="54">
        <v>0</v>
      </c>
      <c r="K546" s="54">
        <v>0</v>
      </c>
      <c r="L546" s="54">
        <v>0</v>
      </c>
      <c r="M546" s="54">
        <v>0</v>
      </c>
      <c r="N546" s="54">
        <v>0</v>
      </c>
      <c r="O546" s="54">
        <v>0</v>
      </c>
      <c r="P546" s="54">
        <v>0</v>
      </c>
      <c r="Q546" s="54">
        <v>6.0000000000000001E-3</v>
      </c>
      <c r="R546" s="54">
        <v>204.16666666666669</v>
      </c>
      <c r="S546" s="54">
        <v>0</v>
      </c>
      <c r="T546" s="54">
        <v>0</v>
      </c>
      <c r="U546" s="54">
        <v>2.1000000000000001E-2</v>
      </c>
      <c r="V546" s="54">
        <v>502.71428571428567</v>
      </c>
      <c r="W546" s="54">
        <v>7.0000000000000001E-3</v>
      </c>
      <c r="X546" s="54">
        <v>547.71428571428567</v>
      </c>
      <c r="Y546" s="54">
        <v>0</v>
      </c>
      <c r="Z546" s="54">
        <v>0</v>
      </c>
      <c r="AA546" s="54">
        <v>0</v>
      </c>
      <c r="AB546" s="54">
        <v>0</v>
      </c>
    </row>
    <row r="547" spans="2:28" ht="14.45" customHeight="1">
      <c r="B547" s="57" t="s">
        <v>13</v>
      </c>
      <c r="C547" s="58" t="s">
        <v>14</v>
      </c>
      <c r="D547" s="56">
        <f>IF(B547="","",SUMPRODUCT((B$11:B547&lt;&gt;"")*1))</f>
        <v>432</v>
      </c>
      <c r="E547" s="54">
        <v>2.4E-2</v>
      </c>
      <c r="F547" s="54">
        <v>736</v>
      </c>
      <c r="G547" s="54">
        <v>2.9000000000000001E-2</v>
      </c>
      <c r="H547" s="54">
        <v>482.75862068965517</v>
      </c>
      <c r="I547" s="54">
        <v>4.2000000000000003E-2</v>
      </c>
      <c r="J547" s="54">
        <v>536</v>
      </c>
      <c r="K547" s="54">
        <v>0</v>
      </c>
      <c r="L547" s="54">
        <v>0</v>
      </c>
      <c r="M547" s="54">
        <v>8</v>
      </c>
      <c r="N547" s="54">
        <v>232.25</v>
      </c>
      <c r="O547" s="54">
        <v>22</v>
      </c>
      <c r="P547" s="54">
        <v>177.31818181818181</v>
      </c>
      <c r="Q547" s="54">
        <v>52</v>
      </c>
      <c r="R547" s="54">
        <v>346.21153846153845</v>
      </c>
      <c r="S547" s="54">
        <v>52</v>
      </c>
      <c r="T547" s="54">
        <v>215.48076923076923</v>
      </c>
      <c r="U547" s="54">
        <v>20</v>
      </c>
      <c r="V547" s="54">
        <v>180.35</v>
      </c>
      <c r="W547" s="54">
        <v>41</v>
      </c>
      <c r="X547" s="54">
        <v>177.60975609756099</v>
      </c>
      <c r="Y547" s="54">
        <v>25</v>
      </c>
      <c r="Z547" s="54">
        <v>198.8</v>
      </c>
      <c r="AA547" s="54">
        <v>1</v>
      </c>
      <c r="AB547" s="54">
        <v>134</v>
      </c>
    </row>
    <row r="548" spans="2:28" ht="14.45" customHeight="1">
      <c r="B548" s="57" t="s">
        <v>15</v>
      </c>
      <c r="C548" s="58" t="s">
        <v>16</v>
      </c>
      <c r="D548" s="56">
        <f>IF(B548="","",SUMPRODUCT((B$11:B548&lt;&gt;"")*1))</f>
        <v>433</v>
      </c>
      <c r="E548" s="54">
        <v>13.792</v>
      </c>
      <c r="F548" s="54">
        <v>255.08881960556846</v>
      </c>
      <c r="G548" s="54">
        <v>1.7999999999999999E-2</v>
      </c>
      <c r="H548" s="54">
        <v>285</v>
      </c>
      <c r="I548" s="54">
        <v>0</v>
      </c>
      <c r="J548" s="54">
        <v>0</v>
      </c>
      <c r="K548" s="54">
        <v>1.2999999999999999E-2</v>
      </c>
      <c r="L548" s="54">
        <v>942.07692307692309</v>
      </c>
      <c r="M548" s="54">
        <v>6.6929999999999996</v>
      </c>
      <c r="N548" s="54">
        <v>279.70685791125061</v>
      </c>
      <c r="O548" s="54">
        <v>16.113</v>
      </c>
      <c r="P548" s="54">
        <v>198.4688140011171</v>
      </c>
      <c r="Q548" s="54">
        <v>29.698</v>
      </c>
      <c r="R548" s="54">
        <v>250.90261970503065</v>
      </c>
      <c r="S548" s="54">
        <v>70.108000000000004</v>
      </c>
      <c r="T548" s="54">
        <v>225.8766759856222</v>
      </c>
      <c r="U548" s="54">
        <v>80.22</v>
      </c>
      <c r="V548" s="54">
        <v>202.30392670157067</v>
      </c>
      <c r="W548" s="54">
        <v>115.733</v>
      </c>
      <c r="X548" s="54">
        <v>216.85257446017988</v>
      </c>
      <c r="Y548" s="54">
        <v>211.10400000000001</v>
      </c>
      <c r="Z548" s="54">
        <v>190.79381252842202</v>
      </c>
      <c r="AA548" s="54">
        <v>13.944000000000001</v>
      </c>
      <c r="AB548" s="54">
        <v>241.7982644865175</v>
      </c>
    </row>
    <row r="549" spans="2:28" ht="14.45" customHeight="1">
      <c r="B549" s="57" t="s">
        <v>17</v>
      </c>
      <c r="C549" s="58" t="s">
        <v>16</v>
      </c>
      <c r="D549" s="56">
        <f>IF(B549="","",SUMPRODUCT((B$11:B549&lt;&gt;"")*1))</f>
        <v>434</v>
      </c>
      <c r="E549" s="54">
        <v>9.7680000000000007</v>
      </c>
      <c r="F549" s="54">
        <v>227.69676494676494</v>
      </c>
      <c r="G549" s="54">
        <v>9.0999999999999998E-2</v>
      </c>
      <c r="H549" s="54">
        <v>361.73626373626371</v>
      </c>
      <c r="I549" s="54">
        <v>0</v>
      </c>
      <c r="J549" s="54">
        <v>0</v>
      </c>
      <c r="K549" s="54">
        <v>1.054</v>
      </c>
      <c r="L549" s="54">
        <v>261.51802656546488</v>
      </c>
      <c r="M549" s="54">
        <v>20.669</v>
      </c>
      <c r="N549" s="54">
        <v>267.94281290822005</v>
      </c>
      <c r="O549" s="54">
        <v>13.577</v>
      </c>
      <c r="P549" s="54">
        <v>193.72063047801427</v>
      </c>
      <c r="Q549" s="54">
        <v>26.649000000000001</v>
      </c>
      <c r="R549" s="54">
        <v>198.64827948515892</v>
      </c>
      <c r="S549" s="54">
        <v>66.637</v>
      </c>
      <c r="T549" s="54">
        <v>171.06753005087262</v>
      </c>
      <c r="U549" s="54">
        <v>37.533999999999999</v>
      </c>
      <c r="V549" s="54">
        <v>171.49744231896415</v>
      </c>
      <c r="W549" s="54">
        <v>21.16</v>
      </c>
      <c r="X549" s="54">
        <v>188.13757088846882</v>
      </c>
      <c r="Y549" s="54">
        <v>74.135999999999996</v>
      </c>
      <c r="Z549" s="54">
        <v>205.63751753534046</v>
      </c>
      <c r="AA549" s="54">
        <v>26.553000000000001</v>
      </c>
      <c r="AB549" s="54">
        <v>237.68161789628294</v>
      </c>
    </row>
    <row r="550" spans="2:28" ht="14.45" customHeight="1">
      <c r="B550" s="57"/>
      <c r="C550" s="58"/>
      <c r="D550" s="56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</row>
    <row r="551" spans="2:28" ht="14.45" customHeight="1">
      <c r="B551" s="57" t="s">
        <v>18</v>
      </c>
      <c r="C551" s="58" t="s">
        <v>16</v>
      </c>
      <c r="D551" s="56">
        <f>IF(B551="","",SUMPRODUCT((B$11:B551&lt;&gt;"")*1))</f>
        <v>435</v>
      </c>
      <c r="E551" s="54">
        <v>91.394999999999996</v>
      </c>
      <c r="F551" s="54">
        <v>325.01172930685487</v>
      </c>
      <c r="G551" s="54">
        <v>17.474</v>
      </c>
      <c r="H551" s="54">
        <v>562.75952844225708</v>
      </c>
      <c r="I551" s="54">
        <v>5.835</v>
      </c>
      <c r="J551" s="54">
        <v>402.52167952013713</v>
      </c>
      <c r="K551" s="54">
        <v>42.494999999999997</v>
      </c>
      <c r="L551" s="54">
        <v>264.95241793152132</v>
      </c>
      <c r="M551" s="54">
        <v>370.03</v>
      </c>
      <c r="N551" s="54">
        <v>270.19442477636949</v>
      </c>
      <c r="O551" s="54">
        <v>119.098</v>
      </c>
      <c r="P551" s="54">
        <v>232.81161732354866</v>
      </c>
      <c r="Q551" s="54">
        <v>203.94</v>
      </c>
      <c r="R551" s="54">
        <v>279.16412180052959</v>
      </c>
      <c r="S551" s="54">
        <v>340.01</v>
      </c>
      <c r="T551" s="54">
        <v>224.91461721714069</v>
      </c>
      <c r="U551" s="54">
        <v>114.16500000000001</v>
      </c>
      <c r="V551" s="54">
        <v>212.6916568125082</v>
      </c>
      <c r="W551" s="54">
        <v>112.349</v>
      </c>
      <c r="X551" s="54">
        <v>209.04884778680719</v>
      </c>
      <c r="Y551" s="54">
        <v>148.90899999999999</v>
      </c>
      <c r="Z551" s="54">
        <v>203.94640350818287</v>
      </c>
      <c r="AA551" s="54">
        <v>164.40199999999999</v>
      </c>
      <c r="AB551" s="54">
        <v>373.39563995571831</v>
      </c>
    </row>
    <row r="552" spans="2:28" ht="14.45" customHeight="1">
      <c r="B552" s="57" t="s">
        <v>19</v>
      </c>
      <c r="C552" s="58" t="s">
        <v>20</v>
      </c>
      <c r="D552" s="56">
        <v>435</v>
      </c>
      <c r="E552" s="54">
        <v>3.15</v>
      </c>
      <c r="F552" s="54">
        <v>301.36761904761909</v>
      </c>
      <c r="G552" s="54">
        <v>12.888999999999999</v>
      </c>
      <c r="H552" s="54">
        <v>278.75801070680427</v>
      </c>
      <c r="I552" s="54">
        <v>2.8940000000000001</v>
      </c>
      <c r="J552" s="54">
        <v>359.00310988251556</v>
      </c>
      <c r="K552" s="54">
        <v>39.31</v>
      </c>
      <c r="L552" s="54">
        <v>230.31221063342662</v>
      </c>
      <c r="M552" s="54">
        <v>102.346</v>
      </c>
      <c r="N552" s="54">
        <v>242.53731459949583</v>
      </c>
      <c r="O552" s="54">
        <v>60.41</v>
      </c>
      <c r="P552" s="54">
        <v>202.75189538155934</v>
      </c>
      <c r="Q552" s="54">
        <v>69.251000000000005</v>
      </c>
      <c r="R552" s="54">
        <v>177.18750631759832</v>
      </c>
      <c r="S552" s="54">
        <v>53.198999999999998</v>
      </c>
      <c r="T552" s="54">
        <v>130.83698941709429</v>
      </c>
      <c r="U552" s="54">
        <v>22.209</v>
      </c>
      <c r="V552" s="54">
        <v>112.39353415282093</v>
      </c>
      <c r="W552" s="54">
        <v>48.850999999999999</v>
      </c>
      <c r="X552" s="54">
        <v>104.27555218931035</v>
      </c>
      <c r="Y552" s="54">
        <v>30.38</v>
      </c>
      <c r="Z552" s="54">
        <v>146.99318630678079</v>
      </c>
      <c r="AA552" s="54">
        <v>59.097999999999999</v>
      </c>
      <c r="AB552" s="54">
        <v>467.57040847406006</v>
      </c>
    </row>
    <row r="553" spans="2:28" ht="14.45" customHeight="1">
      <c r="B553" s="57" t="s">
        <v>21</v>
      </c>
      <c r="C553" s="58" t="s">
        <v>20</v>
      </c>
      <c r="D553" s="56">
        <f>IF(B553="","",SUMPRODUCT((B$11:B553&lt;&gt;"")*1))</f>
        <v>437</v>
      </c>
      <c r="E553" s="54">
        <v>6.8860000000000001</v>
      </c>
      <c r="F553" s="54">
        <v>365.20853906476907</v>
      </c>
      <c r="G553" s="54">
        <v>20.731999999999999</v>
      </c>
      <c r="H553" s="54">
        <v>500.52006559907392</v>
      </c>
      <c r="I553" s="54">
        <v>44.564999999999998</v>
      </c>
      <c r="J553" s="54">
        <v>277.73737237742625</v>
      </c>
      <c r="K553" s="54">
        <v>46.448999999999998</v>
      </c>
      <c r="L553" s="54">
        <v>252.0587741393787</v>
      </c>
      <c r="M553" s="54">
        <v>55.116999999999997</v>
      </c>
      <c r="N553" s="54">
        <v>248.38126167969955</v>
      </c>
      <c r="O553" s="54">
        <v>23.812000000000001</v>
      </c>
      <c r="P553" s="54">
        <v>256.63753569628761</v>
      </c>
      <c r="Q553" s="54">
        <v>24.872</v>
      </c>
      <c r="R553" s="54">
        <v>301.6841830170473</v>
      </c>
      <c r="S553" s="54">
        <v>3.6190000000000002</v>
      </c>
      <c r="T553" s="54">
        <v>225.7957999447361</v>
      </c>
      <c r="U553" s="54">
        <v>34.92</v>
      </c>
      <c r="V553" s="54">
        <v>182.8028350515464</v>
      </c>
      <c r="W553" s="54">
        <v>25.024999999999999</v>
      </c>
      <c r="X553" s="54">
        <v>212.1651948051948</v>
      </c>
      <c r="Y553" s="54">
        <v>26.103000000000002</v>
      </c>
      <c r="Z553" s="54">
        <v>302.08167643565878</v>
      </c>
      <c r="AA553" s="54">
        <v>32.646000000000001</v>
      </c>
      <c r="AB553" s="54">
        <v>380.57746737732032</v>
      </c>
    </row>
    <row r="554" spans="2:28" ht="14.45" customHeight="1">
      <c r="B554" s="57" t="s">
        <v>22</v>
      </c>
      <c r="C554" s="58" t="s">
        <v>20</v>
      </c>
      <c r="D554" s="56">
        <f>IF(B554="","",SUMPRODUCT((B$11:B554&lt;&gt;"")*1))</f>
        <v>438</v>
      </c>
      <c r="E554" s="54">
        <v>32.255000000000003</v>
      </c>
      <c r="F554" s="54">
        <v>426.59057510463492</v>
      </c>
      <c r="G554" s="54">
        <v>5.218</v>
      </c>
      <c r="H554" s="54">
        <v>422.36623227290147</v>
      </c>
      <c r="I554" s="54">
        <v>9.0909999999999993</v>
      </c>
      <c r="J554" s="54">
        <v>373.34132658673411</v>
      </c>
      <c r="K554" s="54">
        <v>38.052999999999997</v>
      </c>
      <c r="L554" s="54">
        <v>244.21483194491893</v>
      </c>
      <c r="M554" s="54">
        <v>59.802999999999997</v>
      </c>
      <c r="N554" s="54">
        <v>254.84397103824224</v>
      </c>
      <c r="O554" s="54">
        <v>87.478999999999999</v>
      </c>
      <c r="P554" s="54">
        <v>204.3612066896055</v>
      </c>
      <c r="Q554" s="54">
        <v>34.048999999999999</v>
      </c>
      <c r="R554" s="54">
        <v>238.93421245851567</v>
      </c>
      <c r="S554" s="54">
        <v>39.908000000000001</v>
      </c>
      <c r="T554" s="54">
        <v>324.3530119274331</v>
      </c>
      <c r="U554" s="54">
        <v>11.224</v>
      </c>
      <c r="V554" s="54">
        <v>402.20981824661436</v>
      </c>
      <c r="W554" s="54">
        <v>31.655999999999999</v>
      </c>
      <c r="X554" s="54">
        <v>253.3293214556482</v>
      </c>
      <c r="Y554" s="54">
        <v>50.811</v>
      </c>
      <c r="Z554" s="54">
        <v>295.70238727834521</v>
      </c>
      <c r="AA554" s="54">
        <v>11.981</v>
      </c>
      <c r="AB554" s="54">
        <v>407.48034387780655</v>
      </c>
    </row>
    <row r="555" spans="2:28" ht="14.45" customHeight="1">
      <c r="B555" s="57" t="s">
        <v>23</v>
      </c>
      <c r="C555" s="58" t="s">
        <v>20</v>
      </c>
      <c r="D555" s="56">
        <f>IF(B555="","",SUMPRODUCT((B$11:B555&lt;&gt;"")*1))</f>
        <v>439</v>
      </c>
      <c r="E555" s="54">
        <v>8.5999999999999993E-2</v>
      </c>
      <c r="F555" s="54">
        <v>1301.2674418604652</v>
      </c>
      <c r="G555" s="54">
        <v>0</v>
      </c>
      <c r="H555" s="54">
        <v>0</v>
      </c>
      <c r="I555" s="54">
        <v>0</v>
      </c>
      <c r="J555" s="54">
        <v>0</v>
      </c>
      <c r="K555" s="54">
        <v>0.36</v>
      </c>
      <c r="L555" s="54">
        <v>1077.9305555555554</v>
      </c>
      <c r="M555" s="54">
        <v>0.32400000000000001</v>
      </c>
      <c r="N555" s="54">
        <v>1083.5987654320988</v>
      </c>
      <c r="O555" s="54">
        <v>0.108</v>
      </c>
      <c r="P555" s="54">
        <v>1158.898148148148</v>
      </c>
      <c r="Q555" s="54">
        <v>0</v>
      </c>
      <c r="R555" s="54">
        <v>0</v>
      </c>
      <c r="S555" s="54">
        <v>0.11799999999999999</v>
      </c>
      <c r="T555" s="54">
        <v>831.18644067796617</v>
      </c>
      <c r="U555" s="54">
        <v>9.0999999999999998E-2</v>
      </c>
      <c r="V555" s="54">
        <v>1053.2967032967033</v>
      </c>
      <c r="W555" s="54">
        <v>0.152</v>
      </c>
      <c r="X555" s="54">
        <v>1052.2171052631579</v>
      </c>
      <c r="Y555" s="54">
        <v>0.23699999999999999</v>
      </c>
      <c r="Z555" s="54">
        <v>1347.8649789029537</v>
      </c>
      <c r="AA555" s="54">
        <v>1.367</v>
      </c>
      <c r="AB555" s="54">
        <v>1312.8771031455742</v>
      </c>
    </row>
    <row r="556" spans="2:28" ht="14.45" customHeight="1">
      <c r="B556" s="57"/>
      <c r="C556" s="58"/>
      <c r="D556" s="56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</row>
    <row r="557" spans="2:28" ht="14.45" customHeight="1">
      <c r="B557" s="57" t="s">
        <v>60</v>
      </c>
      <c r="C557" s="58" t="s">
        <v>61</v>
      </c>
      <c r="D557" s="56">
        <f>IF(B557="","",SUMPRODUCT((B$11:B557&lt;&gt;"")*1))</f>
        <v>440</v>
      </c>
      <c r="E557" s="54">
        <v>8.9999999999999993E-3</v>
      </c>
      <c r="F557" s="54">
        <v>316.77777777777777</v>
      </c>
      <c r="G557" s="54">
        <v>1.2E-2</v>
      </c>
      <c r="H557" s="54">
        <v>241.66666666666666</v>
      </c>
      <c r="I557" s="54">
        <v>3.0000000000000001E-3</v>
      </c>
      <c r="J557" s="54">
        <v>187.33333333333331</v>
      </c>
      <c r="K557" s="54">
        <v>7.0000000000000001E-3</v>
      </c>
      <c r="L557" s="54">
        <v>212.14285714285714</v>
      </c>
      <c r="M557" s="54">
        <v>2E-3</v>
      </c>
      <c r="N557" s="54">
        <v>216</v>
      </c>
      <c r="O557" s="54">
        <v>3.0000000000000001E-3</v>
      </c>
      <c r="P557" s="54">
        <v>172.66666666666669</v>
      </c>
      <c r="Q557" s="54">
        <v>0</v>
      </c>
      <c r="R557" s="54">
        <v>0</v>
      </c>
      <c r="S557" s="54">
        <v>0</v>
      </c>
      <c r="T557" s="54">
        <v>0</v>
      </c>
      <c r="U557" s="54">
        <v>0</v>
      </c>
      <c r="V557" s="54">
        <v>0</v>
      </c>
      <c r="W557" s="54">
        <v>0</v>
      </c>
      <c r="X557" s="54">
        <v>0</v>
      </c>
      <c r="Y557" s="54">
        <v>0</v>
      </c>
      <c r="Z557" s="54">
        <v>0</v>
      </c>
      <c r="AA557" s="54">
        <v>0</v>
      </c>
      <c r="AB557" s="54">
        <v>0</v>
      </c>
    </row>
    <row r="558" spans="2:28" ht="14.45" customHeight="1">
      <c r="B558" s="57" t="s">
        <v>24</v>
      </c>
      <c r="C558" s="58" t="s">
        <v>25</v>
      </c>
      <c r="D558" s="56">
        <f>IF(B558="","",SUMPRODUCT((B$11:B558&lt;&gt;"")*1))</f>
        <v>441</v>
      </c>
      <c r="E558" s="54">
        <v>15.891999999999999</v>
      </c>
      <c r="F558" s="54">
        <v>355.32003523785556</v>
      </c>
      <c r="G558" s="54">
        <v>8.7620000000000005</v>
      </c>
      <c r="H558" s="54">
        <v>443.01392376169827</v>
      </c>
      <c r="I558" s="54">
        <v>280.10399999999998</v>
      </c>
      <c r="J558" s="54">
        <v>326.78977808242649</v>
      </c>
      <c r="K558" s="54">
        <v>7.2930000000000001</v>
      </c>
      <c r="L558" s="54">
        <v>304.77471548059782</v>
      </c>
      <c r="M558" s="54">
        <v>0.58699999999999997</v>
      </c>
      <c r="N558" s="54">
        <v>465.20783645655882</v>
      </c>
      <c r="O558" s="54">
        <v>0.217</v>
      </c>
      <c r="P558" s="54">
        <v>681.56221198156675</v>
      </c>
      <c r="Q558" s="54">
        <v>283.58999999999997</v>
      </c>
      <c r="R558" s="54">
        <v>231.65242074826332</v>
      </c>
      <c r="S558" s="54">
        <v>198.68899999999999</v>
      </c>
      <c r="T558" s="54">
        <v>400.90962760897685</v>
      </c>
      <c r="U558" s="54">
        <v>312.62</v>
      </c>
      <c r="V558" s="54">
        <v>270.30250463821892</v>
      </c>
      <c r="W558" s="54">
        <v>26.148</v>
      </c>
      <c r="X558" s="54">
        <v>233.39785069603795</v>
      </c>
      <c r="Y558" s="54">
        <v>204.458</v>
      </c>
      <c r="Z558" s="54">
        <v>251.84215829167846</v>
      </c>
      <c r="AA558" s="54">
        <v>15.375999999999999</v>
      </c>
      <c r="AB558" s="54">
        <v>393.15608740894902</v>
      </c>
    </row>
    <row r="559" spans="2:28" ht="14.45" customHeight="1">
      <c r="B559" s="57" t="s">
        <v>26</v>
      </c>
      <c r="C559" s="58" t="s">
        <v>25</v>
      </c>
      <c r="D559" s="56">
        <v>441</v>
      </c>
      <c r="E559" s="54">
        <v>0</v>
      </c>
      <c r="F559" s="54">
        <v>0</v>
      </c>
      <c r="G559" s="54">
        <v>5.0000000000000001E-3</v>
      </c>
      <c r="H559" s="54">
        <v>135.80000000000001</v>
      </c>
      <c r="I559" s="54">
        <v>0</v>
      </c>
      <c r="J559" s="54">
        <v>0</v>
      </c>
      <c r="K559" s="54">
        <v>2.3E-2</v>
      </c>
      <c r="L559" s="54">
        <v>683.43478260869563</v>
      </c>
      <c r="M559" s="54">
        <v>0.28999999999999998</v>
      </c>
      <c r="N559" s="54">
        <v>245.51724137931035</v>
      </c>
      <c r="O559" s="54">
        <v>0.435</v>
      </c>
      <c r="P559" s="54">
        <v>219.24597701149423</v>
      </c>
      <c r="Q559" s="54">
        <v>0.52900000000000003</v>
      </c>
      <c r="R559" s="54">
        <v>1414.7372400756144</v>
      </c>
      <c r="S559" s="54">
        <v>12.15</v>
      </c>
      <c r="T559" s="54">
        <v>529.04559670781896</v>
      </c>
      <c r="U559" s="54">
        <v>0.02</v>
      </c>
      <c r="V559" s="54">
        <v>1654.85</v>
      </c>
      <c r="W559" s="54">
        <v>4.0000000000000001E-3</v>
      </c>
      <c r="X559" s="54">
        <v>985.75</v>
      </c>
      <c r="Y559" s="54">
        <v>0</v>
      </c>
      <c r="Z559" s="54">
        <v>0</v>
      </c>
      <c r="AA559" s="54">
        <v>2.7E-2</v>
      </c>
      <c r="AB559" s="54">
        <v>652.77777777777771</v>
      </c>
    </row>
    <row r="560" spans="2:28" ht="14.45" customHeight="1">
      <c r="B560" s="57" t="s">
        <v>27</v>
      </c>
      <c r="C560" s="58" t="s">
        <v>28</v>
      </c>
      <c r="D560" s="56">
        <f>IF(B560="","",SUMPRODUCT((B$11:B560&lt;&gt;"")*1))</f>
        <v>443</v>
      </c>
      <c r="E560" s="54">
        <v>1.536</v>
      </c>
      <c r="F560" s="54">
        <v>1145.771484375</v>
      </c>
      <c r="G560" s="54">
        <v>1.2689999999999999</v>
      </c>
      <c r="H560" s="54">
        <v>1083.4405043341214</v>
      </c>
      <c r="I560" s="54">
        <v>1.645</v>
      </c>
      <c r="J560" s="54">
        <v>1096.1841945288754</v>
      </c>
      <c r="K560" s="54">
        <v>23.306999999999999</v>
      </c>
      <c r="L560" s="54">
        <v>466.9408761316343</v>
      </c>
      <c r="M560" s="54">
        <v>11.28</v>
      </c>
      <c r="N560" s="54">
        <v>392.64441489361701</v>
      </c>
      <c r="O560" s="54">
        <v>33.213999999999999</v>
      </c>
      <c r="P560" s="54">
        <v>230.99563437104834</v>
      </c>
      <c r="Q560" s="54">
        <v>7.0289999999999999</v>
      </c>
      <c r="R560" s="54">
        <v>592.02020202020196</v>
      </c>
      <c r="S560" s="54">
        <v>9.9890000000000008</v>
      </c>
      <c r="T560" s="54">
        <v>557.82120332365594</v>
      </c>
      <c r="U560" s="54">
        <v>6.7539999999999996</v>
      </c>
      <c r="V560" s="54">
        <v>676.49200473793314</v>
      </c>
      <c r="W560" s="54">
        <v>5.0570000000000004</v>
      </c>
      <c r="X560" s="54">
        <v>972.61498912398656</v>
      </c>
      <c r="Y560" s="54">
        <v>6.726</v>
      </c>
      <c r="Z560" s="54">
        <v>942.07835266131428</v>
      </c>
      <c r="AA560" s="54">
        <v>14.635999999999999</v>
      </c>
      <c r="AB560" s="54">
        <v>631.11150587592238</v>
      </c>
    </row>
    <row r="561" spans="2:28" ht="14.45" customHeight="1">
      <c r="B561" s="57" t="s">
        <v>29</v>
      </c>
      <c r="C561" s="58" t="s">
        <v>30</v>
      </c>
      <c r="D561" s="56">
        <f>IF(B561="","",SUMPRODUCT((B$11:B561&lt;&gt;"")*1))</f>
        <v>444</v>
      </c>
      <c r="E561" s="54">
        <v>0.41699999999999998</v>
      </c>
      <c r="F561" s="54">
        <v>1809.3309352517986</v>
      </c>
      <c r="G561" s="54">
        <v>5.2489999999999997</v>
      </c>
      <c r="H561" s="54">
        <v>1374.3703562583348</v>
      </c>
      <c r="I561" s="54">
        <v>19.835000000000001</v>
      </c>
      <c r="J561" s="54">
        <v>784.90552054449199</v>
      </c>
      <c r="K561" s="54">
        <v>66.728999999999999</v>
      </c>
      <c r="L561" s="54">
        <v>465.20064739468597</v>
      </c>
      <c r="M561" s="54">
        <v>29.891999999999999</v>
      </c>
      <c r="N561" s="54">
        <v>294.96229760471027</v>
      </c>
      <c r="O561" s="54">
        <v>32.063000000000002</v>
      </c>
      <c r="P561" s="54">
        <v>246.10407634968658</v>
      </c>
      <c r="Q561" s="54">
        <v>2.7639999999999998</v>
      </c>
      <c r="R561" s="54">
        <v>1039.0951519536902</v>
      </c>
      <c r="S561" s="54">
        <v>2.5840000000000001</v>
      </c>
      <c r="T561" s="54">
        <v>1316.2883126934985</v>
      </c>
      <c r="U561" s="54">
        <v>2.5539999999999998</v>
      </c>
      <c r="V561" s="54">
        <v>1327.2000783085357</v>
      </c>
      <c r="W561" s="54">
        <v>4.4580000000000002</v>
      </c>
      <c r="X561" s="54">
        <v>933.36182144459394</v>
      </c>
      <c r="Y561" s="54">
        <v>2.9740000000000002</v>
      </c>
      <c r="Z561" s="54">
        <v>1245.6859448554135</v>
      </c>
      <c r="AA561" s="54">
        <v>2.36</v>
      </c>
      <c r="AB561" s="54">
        <v>1401.0305084745762</v>
      </c>
    </row>
    <row r="562" spans="2:28" ht="14.45" customHeight="1">
      <c r="B562" s="57"/>
      <c r="C562" s="58"/>
      <c r="D562" s="56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</row>
    <row r="563" spans="2:28" ht="14.45" customHeight="1">
      <c r="B563" s="57" t="s">
        <v>57</v>
      </c>
      <c r="C563" s="58" t="s">
        <v>30</v>
      </c>
      <c r="D563" s="56">
        <f>IF(B563="","",SUMPRODUCT((B$11:B563&lt;&gt;"")*1))</f>
        <v>445</v>
      </c>
      <c r="E563" s="54">
        <v>0.44700000000000001</v>
      </c>
      <c r="F563" s="54">
        <v>1064.6465324384787</v>
      </c>
      <c r="G563" s="54">
        <v>0.23499999999999999</v>
      </c>
      <c r="H563" s="54">
        <v>1829.3574468085105</v>
      </c>
      <c r="I563" s="54">
        <v>15.073</v>
      </c>
      <c r="J563" s="54">
        <v>795.55456777018514</v>
      </c>
      <c r="K563" s="54">
        <v>16.556000000000001</v>
      </c>
      <c r="L563" s="54">
        <v>435.57435370862527</v>
      </c>
      <c r="M563" s="54">
        <v>8.0000000000000002E-3</v>
      </c>
      <c r="N563" s="54">
        <v>266.625</v>
      </c>
      <c r="O563" s="54">
        <v>0</v>
      </c>
      <c r="P563" s="54">
        <v>0</v>
      </c>
      <c r="Q563" s="54">
        <v>0</v>
      </c>
      <c r="R563" s="54">
        <v>0</v>
      </c>
      <c r="S563" s="54">
        <v>0</v>
      </c>
      <c r="T563" s="54">
        <v>0</v>
      </c>
      <c r="U563" s="54">
        <v>0</v>
      </c>
      <c r="V563" s="54">
        <v>0</v>
      </c>
      <c r="W563" s="54">
        <v>0</v>
      </c>
      <c r="X563" s="54">
        <v>0</v>
      </c>
      <c r="Y563" s="54">
        <v>0</v>
      </c>
      <c r="Z563" s="54">
        <v>0</v>
      </c>
      <c r="AA563" s="54">
        <v>8.5999999999999993E-2</v>
      </c>
      <c r="AB563" s="54">
        <v>921.3372093023255</v>
      </c>
    </row>
    <row r="564" spans="2:28" ht="14.45" customHeight="1">
      <c r="B564" s="57" t="s">
        <v>31</v>
      </c>
      <c r="C564" s="58" t="s">
        <v>32</v>
      </c>
      <c r="D564" s="56">
        <f>IF(B564="","",SUMPRODUCT((B$11:B564&lt;&gt;"")*1))</f>
        <v>446</v>
      </c>
      <c r="E564" s="54">
        <v>1.752</v>
      </c>
      <c r="F564" s="54">
        <v>1085.4994292237443</v>
      </c>
      <c r="G564" s="54">
        <v>9.4819999999999993</v>
      </c>
      <c r="H564" s="54">
        <v>1077.1214933558322</v>
      </c>
      <c r="I564" s="54">
        <v>213.78700000000001</v>
      </c>
      <c r="J564" s="54">
        <v>635.24725076828804</v>
      </c>
      <c r="K564" s="54">
        <v>68.653999999999996</v>
      </c>
      <c r="L564" s="54">
        <v>401.08417572173505</v>
      </c>
      <c r="M564" s="54">
        <v>29.821999999999999</v>
      </c>
      <c r="N564" s="54">
        <v>446.03641606867416</v>
      </c>
      <c r="O564" s="54">
        <v>2.319</v>
      </c>
      <c r="P564" s="54">
        <v>188.93790426908149</v>
      </c>
      <c r="Q564" s="54">
        <v>1.75</v>
      </c>
      <c r="R564" s="54">
        <v>339.67028571428574</v>
      </c>
      <c r="S564" s="54">
        <v>1.8129999999999999</v>
      </c>
      <c r="T564" s="54">
        <v>470.39106453392168</v>
      </c>
      <c r="U564" s="54">
        <v>14.737</v>
      </c>
      <c r="V564" s="54">
        <v>211.79989142973469</v>
      </c>
      <c r="W564" s="54">
        <v>15.815</v>
      </c>
      <c r="X564" s="54">
        <v>543.2283907682579</v>
      </c>
      <c r="Y564" s="54">
        <v>3.1349999999999998</v>
      </c>
      <c r="Z564" s="54">
        <v>757.07942583732063</v>
      </c>
      <c r="AA564" s="54">
        <v>3.0379999999999998</v>
      </c>
      <c r="AB564" s="54">
        <v>746.12969058591182</v>
      </c>
    </row>
    <row r="565" spans="2:28" ht="14.45" customHeight="1">
      <c r="B565" s="57" t="s">
        <v>26</v>
      </c>
      <c r="C565" s="58" t="s">
        <v>33</v>
      </c>
      <c r="D565" s="56">
        <f>IF(B565="","",SUMPRODUCT((B$11:B565&lt;&gt;"")*1))</f>
        <v>447</v>
      </c>
      <c r="E565" s="54">
        <v>0</v>
      </c>
      <c r="F565" s="54">
        <v>0</v>
      </c>
      <c r="G565" s="54">
        <v>0</v>
      </c>
      <c r="H565" s="54">
        <v>0</v>
      </c>
      <c r="I565" s="54">
        <v>0</v>
      </c>
      <c r="J565" s="54">
        <v>0</v>
      </c>
      <c r="K565" s="54">
        <v>0</v>
      </c>
      <c r="L565" s="54">
        <v>0</v>
      </c>
      <c r="M565" s="54">
        <v>0</v>
      </c>
      <c r="N565" s="54">
        <v>0</v>
      </c>
      <c r="O565" s="54">
        <v>0</v>
      </c>
      <c r="P565" s="54">
        <v>0</v>
      </c>
      <c r="Q565" s="54">
        <v>0</v>
      </c>
      <c r="R565" s="54">
        <v>0</v>
      </c>
      <c r="S565" s="54">
        <v>0</v>
      </c>
      <c r="T565" s="54">
        <v>0</v>
      </c>
      <c r="U565" s="54">
        <v>2.3E-2</v>
      </c>
      <c r="V565" s="54">
        <v>1315.0869565217392</v>
      </c>
      <c r="W565" s="54">
        <v>2.7E-2</v>
      </c>
      <c r="X565" s="54">
        <v>1088.6296296296296</v>
      </c>
      <c r="Y565" s="54">
        <v>1.4999999999999999E-2</v>
      </c>
      <c r="Z565" s="54">
        <v>1042</v>
      </c>
      <c r="AA565" s="54">
        <v>2.1000000000000001E-2</v>
      </c>
      <c r="AB565" s="54">
        <v>846.90476190476181</v>
      </c>
    </row>
    <row r="566" spans="2:28" ht="14.45" customHeight="1">
      <c r="B566" s="57" t="s">
        <v>34</v>
      </c>
      <c r="C566" s="58" t="s">
        <v>33</v>
      </c>
      <c r="D566" s="56">
        <v>447</v>
      </c>
      <c r="E566" s="54">
        <v>0.58299999999999996</v>
      </c>
      <c r="F566" s="54">
        <v>1016.8061749571184</v>
      </c>
      <c r="G566" s="54">
        <v>0.27300000000000002</v>
      </c>
      <c r="H566" s="54">
        <v>1004.2417582417582</v>
      </c>
      <c r="I566" s="54">
        <v>0.191</v>
      </c>
      <c r="J566" s="54">
        <v>782.06806282722505</v>
      </c>
      <c r="K566" s="54">
        <v>0.83899999999999997</v>
      </c>
      <c r="L566" s="54">
        <v>887.44934445768774</v>
      </c>
      <c r="M566" s="54">
        <v>1.2569999999999999</v>
      </c>
      <c r="N566" s="54">
        <v>992.70723945902944</v>
      </c>
      <c r="O566" s="54">
        <v>1.343</v>
      </c>
      <c r="P566" s="54">
        <v>1128.5256887565151</v>
      </c>
      <c r="Q566" s="54">
        <v>0.82599999999999996</v>
      </c>
      <c r="R566" s="54">
        <v>564.87046004842614</v>
      </c>
      <c r="S566" s="54">
        <v>1.833</v>
      </c>
      <c r="T566" s="54">
        <v>680.35842880523739</v>
      </c>
      <c r="U566" s="54">
        <v>1.4330000000000001</v>
      </c>
      <c r="V566" s="54">
        <v>680.05931612002792</v>
      </c>
      <c r="W566" s="54">
        <v>0.191</v>
      </c>
      <c r="X566" s="54">
        <v>619.6596858638743</v>
      </c>
      <c r="Y566" s="54">
        <v>0.70899999999999996</v>
      </c>
      <c r="Z566" s="54">
        <v>775.77150916784194</v>
      </c>
      <c r="AA566" s="54">
        <v>0.19800000000000001</v>
      </c>
      <c r="AB566" s="54">
        <v>929.42929292929296</v>
      </c>
    </row>
    <row r="567" spans="2:28" ht="14.45" customHeight="1">
      <c r="B567" s="57" t="s">
        <v>85</v>
      </c>
      <c r="C567" s="58" t="s">
        <v>36</v>
      </c>
      <c r="D567" s="56">
        <f>IF(B567="","",SUMPRODUCT((B$11:B567&lt;&gt;"")*1))</f>
        <v>449</v>
      </c>
      <c r="E567" s="54">
        <v>50.901000000000003</v>
      </c>
      <c r="F567" s="54">
        <v>556.47001041236911</v>
      </c>
      <c r="G567" s="54">
        <v>20.033000000000001</v>
      </c>
      <c r="H567" s="54">
        <v>654.76344032346628</v>
      </c>
      <c r="I567" s="54">
        <v>17.837</v>
      </c>
      <c r="J567" s="54">
        <v>526.10680047093126</v>
      </c>
      <c r="K567" s="54">
        <v>28.768000000000001</v>
      </c>
      <c r="L567" s="54">
        <v>251.79376390433816</v>
      </c>
      <c r="M567" s="54">
        <v>4.5570000000000004</v>
      </c>
      <c r="N567" s="54">
        <v>352.81281544876015</v>
      </c>
      <c r="O567" s="54">
        <v>4.16</v>
      </c>
      <c r="P567" s="54">
        <v>451.21634615384619</v>
      </c>
      <c r="Q567" s="54">
        <v>14.851000000000001</v>
      </c>
      <c r="R567" s="54">
        <v>450.52366843983572</v>
      </c>
      <c r="S567" s="54">
        <v>22.661999999999999</v>
      </c>
      <c r="T567" s="54">
        <v>347.03388933015617</v>
      </c>
      <c r="U567" s="54">
        <v>216.69499999999999</v>
      </c>
      <c r="V567" s="54">
        <v>143.15374143381251</v>
      </c>
      <c r="W567" s="54">
        <v>85.415999999999997</v>
      </c>
      <c r="X567" s="54">
        <v>254.86487309169243</v>
      </c>
      <c r="Y567" s="54">
        <v>43.316000000000003</v>
      </c>
      <c r="Z567" s="54">
        <v>234.70673654077015</v>
      </c>
      <c r="AA567" s="54">
        <v>21.247</v>
      </c>
      <c r="AB567" s="54">
        <v>650.78218101379025</v>
      </c>
    </row>
    <row r="568" spans="2:28" ht="14.45" customHeight="1">
      <c r="B568" s="57"/>
      <c r="C568" s="58"/>
      <c r="D568" s="56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</row>
    <row r="569" spans="2:28" ht="14.45" customHeight="1">
      <c r="B569" s="57" t="s">
        <v>35</v>
      </c>
      <c r="C569" s="58" t="s">
        <v>36</v>
      </c>
      <c r="D569" s="56">
        <f>IF(B569="","",SUMPRODUCT((B$11:B569&lt;&gt;"")*1))</f>
        <v>450</v>
      </c>
      <c r="E569" s="54">
        <v>3.63</v>
      </c>
      <c r="F569" s="54">
        <v>459.97355371900824</v>
      </c>
      <c r="G569" s="54">
        <v>4.577</v>
      </c>
      <c r="H569" s="54">
        <v>514.77496176534851</v>
      </c>
      <c r="I569" s="54">
        <v>20.302</v>
      </c>
      <c r="J569" s="54">
        <v>401.06516599349817</v>
      </c>
      <c r="K569" s="54">
        <v>39.228000000000002</v>
      </c>
      <c r="L569" s="54">
        <v>199.18453655552156</v>
      </c>
      <c r="M569" s="54">
        <v>3.76</v>
      </c>
      <c r="N569" s="54">
        <v>200.61489361702129</v>
      </c>
      <c r="O569" s="54">
        <v>2.5179999999999998</v>
      </c>
      <c r="P569" s="54">
        <v>238.64495631453534</v>
      </c>
      <c r="Q569" s="54">
        <v>3.0070000000000001</v>
      </c>
      <c r="R569" s="54">
        <v>242.894911872298</v>
      </c>
      <c r="S569" s="54">
        <v>3.278</v>
      </c>
      <c r="T569" s="54">
        <v>407.31818181818181</v>
      </c>
      <c r="U569" s="54">
        <v>125.598</v>
      </c>
      <c r="V569" s="54">
        <v>80.747718912721538</v>
      </c>
      <c r="W569" s="54">
        <v>92.804000000000002</v>
      </c>
      <c r="X569" s="54">
        <v>237.38598551786563</v>
      </c>
      <c r="Y569" s="54">
        <v>3.907</v>
      </c>
      <c r="Z569" s="54">
        <v>325.23829024827234</v>
      </c>
      <c r="AA569" s="54">
        <v>18.068999999999999</v>
      </c>
      <c r="AB569" s="54">
        <v>404.71287841053737</v>
      </c>
    </row>
    <row r="570" spans="2:28" ht="14.45" customHeight="1">
      <c r="B570" s="57" t="s">
        <v>37</v>
      </c>
      <c r="C570" s="58" t="s">
        <v>38</v>
      </c>
      <c r="D570" s="56">
        <f>IF(B570="","",SUMPRODUCT((B$11:B570&lt;&gt;"")*1))</f>
        <v>451</v>
      </c>
      <c r="E570" s="54">
        <v>13.635</v>
      </c>
      <c r="F570" s="54">
        <v>721.76406307297395</v>
      </c>
      <c r="G570" s="54">
        <v>15.81</v>
      </c>
      <c r="H570" s="54">
        <v>749.70524984187227</v>
      </c>
      <c r="I570" s="54">
        <v>49.19</v>
      </c>
      <c r="J570" s="54">
        <v>503.28150030494004</v>
      </c>
      <c r="K570" s="54">
        <v>38.652999999999999</v>
      </c>
      <c r="L570" s="54">
        <v>399.2879983442424</v>
      </c>
      <c r="M570" s="54">
        <v>34.893000000000001</v>
      </c>
      <c r="N570" s="54">
        <v>308.42985699137364</v>
      </c>
      <c r="O570" s="54">
        <v>8.8190000000000008</v>
      </c>
      <c r="P570" s="54">
        <v>628.74158067808139</v>
      </c>
      <c r="Q570" s="54">
        <v>16.193999999999999</v>
      </c>
      <c r="R570" s="54">
        <v>583.82450290230952</v>
      </c>
      <c r="S570" s="54">
        <v>7.9119999999999999</v>
      </c>
      <c r="T570" s="54">
        <v>730.97421638018204</v>
      </c>
      <c r="U570" s="54">
        <v>168.983</v>
      </c>
      <c r="V570" s="54">
        <v>128.57184450506858</v>
      </c>
      <c r="W570" s="54">
        <v>20.044</v>
      </c>
      <c r="X570" s="54">
        <v>637.60836160447013</v>
      </c>
      <c r="Y570" s="54">
        <v>38.189</v>
      </c>
      <c r="Z570" s="54">
        <v>481.72599439629209</v>
      </c>
      <c r="AA570" s="54">
        <v>23.812999999999999</v>
      </c>
      <c r="AB570" s="54">
        <v>706.65182883299042</v>
      </c>
    </row>
    <row r="571" spans="2:28" ht="14.45" customHeight="1">
      <c r="B571" s="57" t="s">
        <v>39</v>
      </c>
      <c r="C571" s="58" t="s">
        <v>40</v>
      </c>
      <c r="D571" s="56">
        <f>IF(B571="","",SUMPRODUCT((B$11:B571&lt;&gt;"")*1))</f>
        <v>452</v>
      </c>
      <c r="E571" s="54">
        <v>3.0000000000000001E-3</v>
      </c>
      <c r="F571" s="54">
        <v>468</v>
      </c>
      <c r="G571" s="54">
        <v>11.92</v>
      </c>
      <c r="H571" s="54">
        <v>569.75310402684556</v>
      </c>
      <c r="I571" s="54">
        <v>204.024</v>
      </c>
      <c r="J571" s="54">
        <v>356.18891404932754</v>
      </c>
      <c r="K571" s="54">
        <v>137.011</v>
      </c>
      <c r="L571" s="54">
        <v>263.34408186204024</v>
      </c>
      <c r="M571" s="54">
        <v>71.441000000000003</v>
      </c>
      <c r="N571" s="54">
        <v>167.99875421676629</v>
      </c>
      <c r="O571" s="54">
        <v>2.2679999999999998</v>
      </c>
      <c r="P571" s="54">
        <v>160.90123456790124</v>
      </c>
      <c r="Q571" s="54">
        <v>17.303999999999998</v>
      </c>
      <c r="R571" s="54">
        <v>162.11968331021728</v>
      </c>
      <c r="S571" s="54">
        <v>0.05</v>
      </c>
      <c r="T571" s="54">
        <v>931.24</v>
      </c>
      <c r="U571" s="54">
        <v>0.21</v>
      </c>
      <c r="V571" s="54">
        <v>864.28571428571433</v>
      </c>
      <c r="W571" s="54">
        <v>7.2830000000000004</v>
      </c>
      <c r="X571" s="54">
        <v>195.33255526568723</v>
      </c>
      <c r="Y571" s="54">
        <v>4.7220000000000004</v>
      </c>
      <c r="Z571" s="54">
        <v>118.13807708598051</v>
      </c>
      <c r="AA571" s="54">
        <v>0.122</v>
      </c>
      <c r="AB571" s="54">
        <v>119.59016393442624</v>
      </c>
    </row>
    <row r="572" spans="2:28" ht="14.45" customHeight="1">
      <c r="B572" s="57" t="s">
        <v>41</v>
      </c>
      <c r="C572" s="58" t="s">
        <v>40</v>
      </c>
      <c r="D572" s="56">
        <f>IF(B572="","",SUMPRODUCT((B$11:B572&lt;&gt;"")*1))</f>
        <v>453</v>
      </c>
      <c r="E572" s="54">
        <v>1.7000000000000001E-2</v>
      </c>
      <c r="F572" s="54">
        <v>362.35294117647055</v>
      </c>
      <c r="G572" s="54">
        <v>0.33700000000000002</v>
      </c>
      <c r="H572" s="54">
        <v>172.973293768546</v>
      </c>
      <c r="I572" s="54">
        <v>5.3949999999999996</v>
      </c>
      <c r="J572" s="54">
        <v>376.82965708989803</v>
      </c>
      <c r="K572" s="54">
        <v>1.456</v>
      </c>
      <c r="L572" s="54">
        <v>225.07692307692309</v>
      </c>
      <c r="M572" s="54">
        <v>2.5000000000000001E-2</v>
      </c>
      <c r="N572" s="54">
        <v>204.96</v>
      </c>
      <c r="O572" s="54">
        <v>2.1000000000000001E-2</v>
      </c>
      <c r="P572" s="54">
        <v>624.33333333333326</v>
      </c>
      <c r="Q572" s="54">
        <v>5.6000000000000001E-2</v>
      </c>
      <c r="R572" s="54">
        <v>787.42857142857144</v>
      </c>
      <c r="S572" s="54">
        <v>8.7999999999999995E-2</v>
      </c>
      <c r="T572" s="54">
        <v>527.85227272727275</v>
      </c>
      <c r="U572" s="54">
        <v>4.5999999999999999E-2</v>
      </c>
      <c r="V572" s="54">
        <v>455.52173913043475</v>
      </c>
      <c r="W572" s="54">
        <v>4.8000000000000001E-2</v>
      </c>
      <c r="X572" s="54">
        <v>381.14583333333337</v>
      </c>
      <c r="Y572" s="54">
        <v>1.0999999999999999E-2</v>
      </c>
      <c r="Z572" s="54">
        <v>973</v>
      </c>
      <c r="AA572" s="54">
        <v>0.105</v>
      </c>
      <c r="AB572" s="54">
        <v>539.51428571428562</v>
      </c>
    </row>
    <row r="573" spans="2:28" ht="14.45" customHeight="1">
      <c r="B573" s="57" t="s">
        <v>42</v>
      </c>
      <c r="C573" s="58" t="s">
        <v>43</v>
      </c>
      <c r="D573" s="56">
        <v>453</v>
      </c>
      <c r="E573" s="54">
        <v>7.5309999999999997</v>
      </c>
      <c r="F573" s="54">
        <v>602.56712256008495</v>
      </c>
      <c r="G573" s="54">
        <v>7.2240000000000002</v>
      </c>
      <c r="H573" s="54">
        <v>761.32779623477302</v>
      </c>
      <c r="I573" s="54">
        <v>3.2069999999999999</v>
      </c>
      <c r="J573" s="54">
        <v>598.08325537885867</v>
      </c>
      <c r="K573" s="54">
        <v>6.516</v>
      </c>
      <c r="L573" s="54">
        <v>467.79051565377534</v>
      </c>
      <c r="M573" s="54">
        <v>53.155000000000001</v>
      </c>
      <c r="N573" s="54">
        <v>366.76120778854295</v>
      </c>
      <c r="O573" s="54">
        <v>42.356999999999999</v>
      </c>
      <c r="P573" s="54">
        <v>303.51283140921214</v>
      </c>
      <c r="Q573" s="54">
        <v>25.670999999999999</v>
      </c>
      <c r="R573" s="54">
        <v>428.89540726890266</v>
      </c>
      <c r="S573" s="54">
        <v>3.2869999999999999</v>
      </c>
      <c r="T573" s="54">
        <v>783.06358381502889</v>
      </c>
      <c r="U573" s="54">
        <v>5.2830000000000004</v>
      </c>
      <c r="V573" s="54">
        <v>795.87639598712849</v>
      </c>
      <c r="W573" s="54">
        <v>11.727</v>
      </c>
      <c r="X573" s="54">
        <v>588.44043659930071</v>
      </c>
      <c r="Y573" s="54">
        <v>18.472999999999999</v>
      </c>
      <c r="Z573" s="54">
        <v>621.38862123098568</v>
      </c>
      <c r="AA573" s="54">
        <v>11.465</v>
      </c>
      <c r="AB573" s="54">
        <v>795.34243349324026</v>
      </c>
    </row>
    <row r="574" spans="2:28" ht="14.45" customHeight="1">
      <c r="B574" s="57"/>
      <c r="C574" s="58"/>
      <c r="D574" s="56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</row>
    <row r="575" spans="2:28" ht="14.45" customHeight="1">
      <c r="B575" s="57" t="s">
        <v>44</v>
      </c>
      <c r="C575" s="58" t="s">
        <v>45</v>
      </c>
      <c r="D575" s="56">
        <f>IF(B575="","",SUMPRODUCT((B$11:B575&lt;&gt;"")*1))</f>
        <v>455</v>
      </c>
      <c r="E575" s="54">
        <v>726</v>
      </c>
      <c r="F575" s="54">
        <v>374.26584022038571</v>
      </c>
      <c r="G575" s="54">
        <v>109.5</v>
      </c>
      <c r="H575" s="54">
        <v>671.21461187214618</v>
      </c>
      <c r="I575" s="54">
        <v>51.5</v>
      </c>
      <c r="J575" s="54">
        <v>329.28155339805824</v>
      </c>
      <c r="K575" s="54">
        <v>106</v>
      </c>
      <c r="L575" s="54">
        <v>188.77358490566036</v>
      </c>
      <c r="M575" s="54">
        <v>0</v>
      </c>
      <c r="N575" s="54">
        <v>0</v>
      </c>
      <c r="O575" s="54">
        <v>120</v>
      </c>
      <c r="P575" s="54">
        <v>237</v>
      </c>
      <c r="Q575" s="54">
        <v>236.5</v>
      </c>
      <c r="R575" s="54">
        <v>342.3044397463002</v>
      </c>
      <c r="S575" s="54">
        <v>467.5</v>
      </c>
      <c r="T575" s="54">
        <v>318.19893048128341</v>
      </c>
      <c r="U575" s="54">
        <v>1379</v>
      </c>
      <c r="V575" s="54">
        <v>192.32741116751268</v>
      </c>
      <c r="W575" s="54">
        <v>559.5</v>
      </c>
      <c r="X575" s="54">
        <v>215.48257372654155</v>
      </c>
      <c r="Y575" s="54">
        <v>1038</v>
      </c>
      <c r="Z575" s="54">
        <v>258.03082851637765</v>
      </c>
      <c r="AA575" s="54">
        <v>108</v>
      </c>
      <c r="AB575" s="54">
        <v>501.55555555555554</v>
      </c>
    </row>
    <row r="576" spans="2:28" ht="14.45" customHeight="1">
      <c r="B576" s="57" t="s">
        <v>100</v>
      </c>
      <c r="C576" s="58" t="s">
        <v>101</v>
      </c>
      <c r="D576" s="56">
        <f>IF(B576="","",SUMPRODUCT((B$11:B576&lt;&gt;"")*1))</f>
        <v>456</v>
      </c>
      <c r="E576" s="54">
        <v>6.2160000000000002</v>
      </c>
      <c r="F576" s="54">
        <v>651.22828185328194</v>
      </c>
      <c r="G576" s="54">
        <v>14.634</v>
      </c>
      <c r="H576" s="54">
        <v>640.61001776684429</v>
      </c>
      <c r="I576" s="54">
        <v>4.8819999999999997</v>
      </c>
      <c r="J576" s="54">
        <v>636.06534207292088</v>
      </c>
      <c r="K576" s="54">
        <v>46.155999999999999</v>
      </c>
      <c r="L576" s="54">
        <v>231.12202097235462</v>
      </c>
      <c r="M576" s="54">
        <v>44.484999999999999</v>
      </c>
      <c r="N576" s="54">
        <v>213.84657749803304</v>
      </c>
      <c r="O576" s="54">
        <v>3.661</v>
      </c>
      <c r="P576" s="54">
        <v>345.84730947828467</v>
      </c>
      <c r="Q576" s="54">
        <v>3.6419999999999999</v>
      </c>
      <c r="R576" s="54">
        <v>596.1825919824272</v>
      </c>
      <c r="S576" s="54">
        <v>0.78700000000000003</v>
      </c>
      <c r="T576" s="54">
        <v>566.93773824650566</v>
      </c>
      <c r="U576" s="54">
        <v>21.988</v>
      </c>
      <c r="V576" s="54">
        <v>117.56467163907587</v>
      </c>
      <c r="W576" s="54">
        <v>5.2880000000000003</v>
      </c>
      <c r="X576" s="54">
        <v>235.39239788199694</v>
      </c>
      <c r="Y576" s="54">
        <v>17.163</v>
      </c>
      <c r="Z576" s="54">
        <v>189.00448639515236</v>
      </c>
      <c r="AA576" s="54">
        <v>8.6300000000000008</v>
      </c>
      <c r="AB576" s="54">
        <v>515.10741599073003</v>
      </c>
    </row>
    <row r="577" spans="1:31" ht="14.45" customHeight="1">
      <c r="B577" s="57" t="s">
        <v>86</v>
      </c>
      <c r="C577" s="58" t="s">
        <v>87</v>
      </c>
      <c r="D577" s="56">
        <f>IF(B577="","",SUMPRODUCT((B$11:B577&lt;&gt;"")*1))</f>
        <v>457</v>
      </c>
      <c r="E577" s="54">
        <v>28.132999999999999</v>
      </c>
      <c r="F577" s="54">
        <v>798.79259232929303</v>
      </c>
      <c r="G577" s="54">
        <v>24.391999999999999</v>
      </c>
      <c r="H577" s="54">
        <v>508.55993768448678</v>
      </c>
      <c r="I577" s="54">
        <v>38.021999999999998</v>
      </c>
      <c r="J577" s="54">
        <v>340.78725474725161</v>
      </c>
      <c r="K577" s="54">
        <v>85.02</v>
      </c>
      <c r="L577" s="54">
        <v>185.92277111267938</v>
      </c>
      <c r="M577" s="54">
        <v>33.171999999999997</v>
      </c>
      <c r="N577" s="54">
        <v>540.68747739057039</v>
      </c>
      <c r="O577" s="54">
        <v>28.923999999999999</v>
      </c>
      <c r="P577" s="54">
        <v>548.46051721753554</v>
      </c>
      <c r="Q577" s="54">
        <v>110.729</v>
      </c>
      <c r="R577" s="54">
        <v>663.56063000659276</v>
      </c>
      <c r="S577" s="54">
        <v>250.93100000000001</v>
      </c>
      <c r="T577" s="54">
        <v>468.39795003407306</v>
      </c>
      <c r="U577" s="54">
        <v>582.976</v>
      </c>
      <c r="V577" s="54">
        <v>384.02592216489188</v>
      </c>
      <c r="W577" s="54">
        <v>389.46100000000001</v>
      </c>
      <c r="X577" s="54">
        <v>392.59962871763798</v>
      </c>
      <c r="Y577" s="54">
        <v>210.64</v>
      </c>
      <c r="Z577" s="54">
        <v>453.29927364223317</v>
      </c>
      <c r="AA577" s="54">
        <v>90.894999999999996</v>
      </c>
      <c r="AB577" s="54">
        <v>627.28516420045105</v>
      </c>
    </row>
    <row r="578" spans="1:31" ht="14.45" customHeight="1">
      <c r="B578" s="57" t="s">
        <v>46</v>
      </c>
      <c r="C578" s="58" t="s">
        <v>47</v>
      </c>
      <c r="D578" s="56">
        <f>IF(B578="","",SUMPRODUCT((B$11:B578&lt;&gt;"")*1))</f>
        <v>458</v>
      </c>
      <c r="E578" s="54">
        <v>13.744</v>
      </c>
      <c r="F578" s="54">
        <v>803.66079743888235</v>
      </c>
      <c r="G578" s="54">
        <v>20.652999999999999</v>
      </c>
      <c r="H578" s="54">
        <v>765.79925434561562</v>
      </c>
      <c r="I578" s="54">
        <v>12.829000000000001</v>
      </c>
      <c r="J578" s="54">
        <v>671.85275547587503</v>
      </c>
      <c r="K578" s="54">
        <v>32.51</v>
      </c>
      <c r="L578" s="54">
        <v>384.61150415256844</v>
      </c>
      <c r="M578" s="54">
        <v>11.018000000000001</v>
      </c>
      <c r="N578" s="54">
        <v>544.31430386640045</v>
      </c>
      <c r="O578" s="54">
        <v>12.734999999999999</v>
      </c>
      <c r="P578" s="54">
        <v>613.99159795838239</v>
      </c>
      <c r="Q578" s="54">
        <v>5.8789999999999996</v>
      </c>
      <c r="R578" s="54">
        <v>1063.0049328117027</v>
      </c>
      <c r="S578" s="54">
        <v>22.908999999999999</v>
      </c>
      <c r="T578" s="54">
        <v>328.80763018900871</v>
      </c>
      <c r="U578" s="54">
        <v>42.939</v>
      </c>
      <c r="V578" s="54">
        <v>291.68869792030557</v>
      </c>
      <c r="W578" s="54">
        <v>24.582000000000001</v>
      </c>
      <c r="X578" s="54">
        <v>356.48840615084208</v>
      </c>
      <c r="Y578" s="54">
        <v>19.593</v>
      </c>
      <c r="Z578" s="54">
        <v>405.69841269841271</v>
      </c>
      <c r="AA578" s="54">
        <v>21.942</v>
      </c>
      <c r="AB578" s="54">
        <v>705.55956612888519</v>
      </c>
    </row>
    <row r="579" spans="1:31" ht="14.45" customHeight="1">
      <c r="B579" s="57" t="s">
        <v>88</v>
      </c>
      <c r="C579" s="58" t="s">
        <v>49</v>
      </c>
      <c r="D579" s="56">
        <f>IF(B579="","",SUMPRODUCT((B$11:B579&lt;&gt;"")*1))</f>
        <v>459</v>
      </c>
      <c r="E579" s="54">
        <v>2.806</v>
      </c>
      <c r="F579" s="54">
        <v>380.82501781895934</v>
      </c>
      <c r="G579" s="54">
        <v>46.718000000000004</v>
      </c>
      <c r="H579" s="54">
        <v>681.60798835566595</v>
      </c>
      <c r="I579" s="54">
        <v>86.192999999999998</v>
      </c>
      <c r="J579" s="54">
        <v>439.17695172461799</v>
      </c>
      <c r="K579" s="54">
        <v>1577.337</v>
      </c>
      <c r="L579" s="54">
        <v>215.40071081829691</v>
      </c>
      <c r="M579" s="54">
        <v>114.15600000000001</v>
      </c>
      <c r="N579" s="54">
        <v>240.51858859805881</v>
      </c>
      <c r="O579" s="54">
        <v>16.119</v>
      </c>
      <c r="P579" s="54">
        <v>373.31856814938891</v>
      </c>
      <c r="Q579" s="54">
        <v>62.639000000000003</v>
      </c>
      <c r="R579" s="54">
        <v>282.65968486086945</v>
      </c>
      <c r="S579" s="54">
        <v>107.13</v>
      </c>
      <c r="T579" s="54">
        <v>231.17020442453094</v>
      </c>
      <c r="U579" s="54">
        <v>494.01799999999997</v>
      </c>
      <c r="V579" s="54">
        <v>187.38786440979882</v>
      </c>
      <c r="W579" s="54">
        <v>243.25800000000001</v>
      </c>
      <c r="X579" s="54">
        <v>171.16107589472907</v>
      </c>
      <c r="Y579" s="54">
        <v>373.71300000000002</v>
      </c>
      <c r="Z579" s="54">
        <v>216.38086178431041</v>
      </c>
      <c r="AA579" s="54">
        <v>113.56399999999999</v>
      </c>
      <c r="AB579" s="54">
        <v>395.11229791130995</v>
      </c>
    </row>
    <row r="580" spans="1:31" ht="14.45" customHeight="1">
      <c r="B580" s="57"/>
      <c r="C580" s="58"/>
      <c r="D580" s="56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</row>
    <row r="581" spans="1:31" ht="14.45" customHeight="1">
      <c r="B581" s="57" t="s">
        <v>48</v>
      </c>
      <c r="C581" s="58" t="s">
        <v>49</v>
      </c>
      <c r="D581" s="56">
        <v>459</v>
      </c>
      <c r="E581" s="54">
        <v>107.902</v>
      </c>
      <c r="F581" s="54">
        <v>895.91843524679803</v>
      </c>
      <c r="G581" s="54">
        <v>197.63300000000001</v>
      </c>
      <c r="H581" s="54">
        <v>993.03232253722808</v>
      </c>
      <c r="I581" s="54">
        <v>1029.7539999999999</v>
      </c>
      <c r="J581" s="54">
        <v>409.96970344373511</v>
      </c>
      <c r="K581" s="54">
        <v>3162.7629999999999</v>
      </c>
      <c r="L581" s="54">
        <v>234.44697310547772</v>
      </c>
      <c r="M581" s="54">
        <v>686.14099999999996</v>
      </c>
      <c r="N581" s="54">
        <v>402.36660394875105</v>
      </c>
      <c r="O581" s="54">
        <v>146.41499999999999</v>
      </c>
      <c r="P581" s="54">
        <v>590.85269951849193</v>
      </c>
      <c r="Q581" s="54">
        <v>105.806</v>
      </c>
      <c r="R581" s="54">
        <v>691.79536132166425</v>
      </c>
      <c r="S581" s="54">
        <v>108.675</v>
      </c>
      <c r="T581" s="54">
        <v>562.9264044168392</v>
      </c>
      <c r="U581" s="54">
        <v>243.37200000000001</v>
      </c>
      <c r="V581" s="54">
        <v>346.95834360567363</v>
      </c>
      <c r="W581" s="54">
        <v>286.67700000000002</v>
      </c>
      <c r="X581" s="54">
        <v>333.9288641921047</v>
      </c>
      <c r="Y581" s="54">
        <v>369.30700000000002</v>
      </c>
      <c r="Z581" s="54">
        <v>329.14235040223986</v>
      </c>
      <c r="AA581" s="54">
        <v>257.60399999999998</v>
      </c>
      <c r="AB581" s="54">
        <v>949.79017794754748</v>
      </c>
    </row>
    <row r="582" spans="1:31" ht="14.45" customHeight="1">
      <c r="B582" s="57" t="s">
        <v>62</v>
      </c>
      <c r="C582" s="58" t="s">
        <v>49</v>
      </c>
      <c r="D582" s="56">
        <f>IF(B582="","",SUMPRODUCT((B$11:B582&lt;&gt;"")*1))</f>
        <v>461</v>
      </c>
      <c r="E582" s="54">
        <v>18.704000000000001</v>
      </c>
      <c r="F582" s="54">
        <v>608.65563515825488</v>
      </c>
      <c r="G582" s="54">
        <v>101.399</v>
      </c>
      <c r="H582" s="54">
        <v>694.92755352616894</v>
      </c>
      <c r="I582" s="54">
        <v>74.923000000000002</v>
      </c>
      <c r="J582" s="54">
        <v>470.59443695527403</v>
      </c>
      <c r="K582" s="54">
        <v>82.275999999999996</v>
      </c>
      <c r="L582" s="54">
        <v>310.29831299528416</v>
      </c>
      <c r="M582" s="54">
        <v>20.643000000000001</v>
      </c>
      <c r="N582" s="54">
        <v>466.60073632708423</v>
      </c>
      <c r="O582" s="54">
        <v>36.683</v>
      </c>
      <c r="P582" s="54">
        <v>445.89319303219474</v>
      </c>
      <c r="Q582" s="54">
        <v>8.3230000000000004</v>
      </c>
      <c r="R582" s="54">
        <v>714.98125675838048</v>
      </c>
      <c r="S582" s="54">
        <v>23.481999999999999</v>
      </c>
      <c r="T582" s="54">
        <v>440.79064815603442</v>
      </c>
      <c r="U582" s="54">
        <v>23.373999999999999</v>
      </c>
      <c r="V582" s="54">
        <v>407.13972790279797</v>
      </c>
      <c r="W582" s="54">
        <v>45.165999999999997</v>
      </c>
      <c r="X582" s="54">
        <v>343.00017712438557</v>
      </c>
      <c r="Y582" s="54">
        <v>52.572000000000003</v>
      </c>
      <c r="Z582" s="54">
        <v>328.00039945217986</v>
      </c>
      <c r="AA582" s="54">
        <v>40.101999999999997</v>
      </c>
      <c r="AB582" s="54">
        <v>485.90529150665799</v>
      </c>
    </row>
    <row r="583" spans="1:31" ht="14.45" customHeight="1">
      <c r="B583" s="57" t="s">
        <v>63</v>
      </c>
      <c r="C583" s="58" t="s">
        <v>51</v>
      </c>
      <c r="D583" s="56">
        <f>IF(B583="","",SUMPRODUCT((B$11:B583&lt;&gt;"")*1))</f>
        <v>462</v>
      </c>
      <c r="E583" s="54">
        <v>39.637999999999998</v>
      </c>
      <c r="F583" s="54">
        <v>283.5028255714214</v>
      </c>
      <c r="G583" s="54">
        <v>1.331</v>
      </c>
      <c r="H583" s="54">
        <v>513.05935386927126</v>
      </c>
      <c r="I583" s="54">
        <v>13.558</v>
      </c>
      <c r="J583" s="54">
        <v>271.42675910901312</v>
      </c>
      <c r="K583" s="54">
        <v>40.100999999999999</v>
      </c>
      <c r="L583" s="54">
        <v>168.49248148425227</v>
      </c>
      <c r="M583" s="54">
        <v>62.363</v>
      </c>
      <c r="N583" s="54">
        <v>171.49166974007025</v>
      </c>
      <c r="O583" s="54">
        <v>1.528</v>
      </c>
      <c r="P583" s="54">
        <v>308.77879581151831</v>
      </c>
      <c r="Q583" s="54">
        <v>6.2320000000000002</v>
      </c>
      <c r="R583" s="54">
        <v>423.65645057766369</v>
      </c>
      <c r="S583" s="54">
        <v>0.70899999999999996</v>
      </c>
      <c r="T583" s="54">
        <v>563.21156558533141</v>
      </c>
      <c r="U583" s="54">
        <v>0.216</v>
      </c>
      <c r="V583" s="54">
        <v>656.64351851851848</v>
      </c>
      <c r="W583" s="54">
        <v>1.3380000000000001</v>
      </c>
      <c r="X583" s="54">
        <v>659.26606875934226</v>
      </c>
      <c r="Y583" s="54">
        <v>9.4320000000000004</v>
      </c>
      <c r="Z583" s="54">
        <v>479.00413486005084</v>
      </c>
      <c r="AA583" s="54">
        <v>2.9159999999999999</v>
      </c>
      <c r="AB583" s="54">
        <v>360.56275720164609</v>
      </c>
    </row>
    <row r="584" spans="1:31" ht="14.45" customHeight="1">
      <c r="B584" s="57" t="s">
        <v>64</v>
      </c>
      <c r="C584" s="58" t="s">
        <v>51</v>
      </c>
      <c r="D584" s="56">
        <f>IF(B584="","",SUMPRODUCT((B$11:B584&lt;&gt;"")*1))</f>
        <v>463</v>
      </c>
      <c r="E584" s="54">
        <v>0.63300000000000001</v>
      </c>
      <c r="F584" s="54">
        <v>765.62085308056874</v>
      </c>
      <c r="G584" s="54">
        <v>0.39500000000000002</v>
      </c>
      <c r="H584" s="54">
        <v>925.43037974683546</v>
      </c>
      <c r="I584" s="54">
        <v>0.33400000000000002</v>
      </c>
      <c r="J584" s="54">
        <v>892.42514970059881</v>
      </c>
      <c r="K584" s="54">
        <v>0.27500000000000002</v>
      </c>
      <c r="L584" s="54">
        <v>1244.3745454545453</v>
      </c>
      <c r="M584" s="54">
        <v>0.35699999999999998</v>
      </c>
      <c r="N584" s="54">
        <v>1062.5154061624651</v>
      </c>
      <c r="O584" s="54">
        <v>0.13300000000000001</v>
      </c>
      <c r="P584" s="54">
        <v>1272.0075187969926</v>
      </c>
      <c r="Q584" s="54">
        <v>0.26900000000000002</v>
      </c>
      <c r="R584" s="54">
        <v>1179.4646840148698</v>
      </c>
      <c r="S584" s="54">
        <v>0.151</v>
      </c>
      <c r="T584" s="54">
        <v>560.07284768211912</v>
      </c>
      <c r="U584" s="54">
        <v>0.442</v>
      </c>
      <c r="V584" s="54">
        <v>1428.7511312217196</v>
      </c>
      <c r="W584" s="54">
        <v>0.37</v>
      </c>
      <c r="X584" s="54">
        <v>939</v>
      </c>
      <c r="Y584" s="54">
        <v>0.76200000000000001</v>
      </c>
      <c r="Z584" s="54">
        <v>783.39107611548559</v>
      </c>
      <c r="AA584" s="54">
        <v>0.26500000000000001</v>
      </c>
      <c r="AB584" s="54">
        <v>890.36226415094347</v>
      </c>
    </row>
    <row r="585" spans="1:31" ht="14.45" customHeight="1">
      <c r="B585" s="57" t="s">
        <v>50</v>
      </c>
      <c r="C585" s="58" t="s">
        <v>51</v>
      </c>
      <c r="D585" s="56">
        <f>IF(B585="","",SUMPRODUCT((B$11:B585&lt;&gt;"")*1))</f>
        <v>464</v>
      </c>
      <c r="E585" s="54">
        <v>49.238999999999997</v>
      </c>
      <c r="F585" s="54">
        <v>1324.0113527894555</v>
      </c>
      <c r="G585" s="54">
        <v>55.838000000000001</v>
      </c>
      <c r="H585" s="54">
        <v>1254.6713886600523</v>
      </c>
      <c r="I585" s="54">
        <v>160.047</v>
      </c>
      <c r="J585" s="54">
        <v>793.58159790561524</v>
      </c>
      <c r="K585" s="54">
        <v>60.957000000000001</v>
      </c>
      <c r="L585" s="54">
        <v>1190.2572633167642</v>
      </c>
      <c r="M585" s="54">
        <v>44.649000000000001</v>
      </c>
      <c r="N585" s="54">
        <v>1497.75444018903</v>
      </c>
      <c r="O585" s="54">
        <v>39.33</v>
      </c>
      <c r="P585" s="54">
        <v>1512.3877701500128</v>
      </c>
      <c r="Q585" s="54">
        <v>41.561999999999998</v>
      </c>
      <c r="R585" s="54">
        <v>1513.3331408498148</v>
      </c>
      <c r="S585" s="54">
        <v>57.295000000000002</v>
      </c>
      <c r="T585" s="54">
        <v>1440.7344969019985</v>
      </c>
      <c r="U585" s="54">
        <v>65.007999999999996</v>
      </c>
      <c r="V585" s="54">
        <v>1146.9838481417671</v>
      </c>
      <c r="W585" s="54">
        <v>70.909000000000006</v>
      </c>
      <c r="X585" s="54">
        <v>1198.943519158358</v>
      </c>
      <c r="Y585" s="54">
        <v>54.610999999999997</v>
      </c>
      <c r="Z585" s="54">
        <v>1483.7936313196974</v>
      </c>
      <c r="AA585" s="54">
        <v>70.655000000000001</v>
      </c>
      <c r="AB585" s="54">
        <v>1575.5853513551765</v>
      </c>
    </row>
    <row r="586" spans="1:31" ht="14.45" customHeight="1">
      <c r="B586" s="57"/>
      <c r="C586" s="58"/>
      <c r="D586" s="56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</row>
    <row r="587" spans="1:31" ht="14.45" customHeight="1">
      <c r="B587" s="57" t="s">
        <v>52</v>
      </c>
      <c r="C587" s="58" t="s">
        <v>53</v>
      </c>
      <c r="D587" s="56">
        <f>IF(B587="","",SUMPRODUCT((B$11:B587&lt;&gt;"")*1))</f>
        <v>465</v>
      </c>
      <c r="E587" s="54">
        <v>7.0000000000000001E-3</v>
      </c>
      <c r="F587" s="54">
        <v>977.14285714285711</v>
      </c>
      <c r="G587" s="54">
        <v>0.114</v>
      </c>
      <c r="H587" s="54">
        <v>798.78947368421052</v>
      </c>
      <c r="I587" s="54">
        <v>8.3000000000000004E-2</v>
      </c>
      <c r="J587" s="54">
        <v>683.2168674698795</v>
      </c>
      <c r="K587" s="54">
        <v>0.14599999999999999</v>
      </c>
      <c r="L587" s="54">
        <v>672.77397260273972</v>
      </c>
      <c r="M587" s="54">
        <v>4.2999999999999997E-2</v>
      </c>
      <c r="N587" s="54">
        <v>594.41860465116281</v>
      </c>
      <c r="O587" s="54">
        <v>7.9000000000000001E-2</v>
      </c>
      <c r="P587" s="54">
        <v>457.53164556962025</v>
      </c>
      <c r="Q587" s="54">
        <v>7.0000000000000007E-2</v>
      </c>
      <c r="R587" s="54">
        <v>541</v>
      </c>
      <c r="S587" s="54">
        <v>4.7E-2</v>
      </c>
      <c r="T587" s="54">
        <v>872.36170212765967</v>
      </c>
      <c r="U587" s="54">
        <v>4.0000000000000001E-3</v>
      </c>
      <c r="V587" s="54">
        <v>780</v>
      </c>
      <c r="W587" s="54">
        <v>5.0000000000000001E-3</v>
      </c>
      <c r="X587" s="54">
        <v>666</v>
      </c>
      <c r="Y587" s="54">
        <v>0.187</v>
      </c>
      <c r="Z587" s="54">
        <v>701.70053475935822</v>
      </c>
      <c r="AA587" s="54">
        <v>3.5999999999999997E-2</v>
      </c>
      <c r="AB587" s="54">
        <v>739.02777777777771</v>
      </c>
    </row>
    <row r="588" spans="1:31" ht="14.45" customHeight="1">
      <c r="B588" s="59"/>
      <c r="C588" s="11"/>
      <c r="D588" s="56" t="str">
        <f>IF(B588="","",SUMPRODUCT((B$11:B588&lt;&gt;"")*1))</f>
        <v/>
      </c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</row>
    <row r="589" spans="1:31" ht="14.45" customHeight="1">
      <c r="A589" s="50" t="s">
        <v>120</v>
      </c>
      <c r="B589" s="59"/>
      <c r="C589" s="11"/>
      <c r="D589" s="56" t="str">
        <f>IF(B589="","",SUMPRODUCT((B$11:B589&lt;&gt;"")*1))</f>
        <v/>
      </c>
      <c r="E589" s="53"/>
      <c r="F589" s="53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</row>
    <row r="590" spans="1:31" s="50" customFormat="1" ht="14.45" customHeight="1">
      <c r="B590" s="60" t="s">
        <v>121</v>
      </c>
      <c r="D590" s="56">
        <f>IF(B590="","",SUMPRODUCT((B$11:B590&lt;&gt;"")*1))</f>
        <v>466</v>
      </c>
      <c r="E590" s="53">
        <f>IF(SUM(E591:E630)&lt;0.001,"-",SUM(E591:E630))</f>
        <v>452.73699999999985</v>
      </c>
      <c r="F590" s="53">
        <f>IF(ISERR(SUMPRODUCT(E591:E630,F591:F630)/E590),"-",SUMPRODUCT(E591:E630,F591:F630)/E590)</f>
        <v>348.24243214051427</v>
      </c>
      <c r="G590" s="53">
        <f>IF(SUM(G591:G630)&lt;0.001,"-",SUM(G591:G630))</f>
        <v>417.15800000000007</v>
      </c>
      <c r="H590" s="53">
        <f>IF(ISERR(SUMPRODUCT(G591:G630,H591:H630)/G590),"-",SUMPRODUCT(G591:G630,H591:H630)/G590)</f>
        <v>382.76135660828737</v>
      </c>
      <c r="I590" s="53">
        <f>IF(SUM(I591:I630)&lt;0.001,"-",SUM(I591:I630))</f>
        <v>661.01099999999997</v>
      </c>
      <c r="J590" s="53">
        <f>IF(ISERR(SUMPRODUCT(I591:I630,J591:J630)/I590),"-",SUMPRODUCT(I591:I630,J591:J630)/I590)</f>
        <v>356.53696534550858</v>
      </c>
      <c r="K590" s="53">
        <f>IF(SUM(K591:K630)&lt;0.001,"-",SUM(K591:K630))</f>
        <v>1476.925</v>
      </c>
      <c r="L590" s="53">
        <f>IF(ISERR(SUMPRODUCT(K591:K630,L591:L630)/K590),"-",SUMPRODUCT(K591:K630,L591:L630)/K590)</f>
        <v>206.99235506203769</v>
      </c>
      <c r="M590" s="53">
        <f>IF(SUM(M591:M630)&lt;0.001,"-",SUM(M591:M630))</f>
        <v>954.96900000000028</v>
      </c>
      <c r="N590" s="53">
        <f>IF(ISERR(SUMPRODUCT(M591:M630,N591:N630)/M590),"-",SUMPRODUCT(M591:M630,N591:N630)/M590)</f>
        <v>216.51133806437693</v>
      </c>
      <c r="O590" s="53">
        <f>IF(SUM(O591:O630)&lt;0.001,"-",SUM(O591:O630))</f>
        <v>1189.3199999999997</v>
      </c>
      <c r="P590" s="53">
        <f>IF(ISERR(SUMPRODUCT(O591:O630,P591:P630)/O590),"-",SUMPRODUCT(O591:O630,P591:P630)/O590)</f>
        <v>158.3534456664313</v>
      </c>
      <c r="Q590" s="53">
        <f>IF(SUM(Q591:Q630)&lt;0.001,"-",SUM(Q591:Q630))</f>
        <v>343.27699999999993</v>
      </c>
      <c r="R590" s="53">
        <f>IF(ISERR(SUMPRODUCT(Q591:Q630,R591:R630)/Q590),"-",SUMPRODUCT(Q591:Q630,R591:R630)/Q590)</f>
        <v>292.68426664180816</v>
      </c>
      <c r="S590" s="53">
        <f>IF(SUM(S591:S630)&lt;0.001,"-",SUM(S591:S630))</f>
        <v>339.86100000000005</v>
      </c>
      <c r="T590" s="53">
        <f>IF(ISERR(SUMPRODUCT(S591:S630,T591:T630)/S590),"-",SUMPRODUCT(S591:S630,T591:T630)/S590)</f>
        <v>297.22013117127284</v>
      </c>
      <c r="U590" s="53">
        <f>IF(SUM(U591:U630)&lt;0.001,"-",SUM(U591:U630))</f>
        <v>575.17200000000003</v>
      </c>
      <c r="V590" s="53">
        <f>IF(ISERR(SUMPRODUCT(U591:U630,V591:V630)/U590),"-",SUMPRODUCT(U591:U630,V591:V630)/U590)</f>
        <v>238.88179361999536</v>
      </c>
      <c r="W590" s="53">
        <f>IF(SUM(W591:W630)&lt;0.001,"-",SUM(W591:W630))</f>
        <v>731.846</v>
      </c>
      <c r="X590" s="53">
        <f>IF(ISERR(SUMPRODUCT(W591:W630,X591:X630)/W590),"-",SUMPRODUCT(W591:W630,X591:X630)/W590)</f>
        <v>227.65146765849641</v>
      </c>
      <c r="Y590" s="53">
        <f>IF(SUM(Y591:Y630)&lt;0.001,"-",SUM(Y591:Y630))</f>
        <v>1236.7439999999995</v>
      </c>
      <c r="Z590" s="53">
        <f>IF(ISERR(SUMPRODUCT(Y591:Y630,Z591:Z630)/Y590),"-",SUMPRODUCT(Y591:Y630,Z591:Z630)/Y590)</f>
        <v>197.48058450253254</v>
      </c>
      <c r="AA590" s="53">
        <f>IF(SUM(AA591:AA630)&lt;0.001,"-",SUM(AA591:AA630))</f>
        <v>571.83799999999985</v>
      </c>
      <c r="AB590" s="53">
        <f>IF(ISERR(SUMPRODUCT(AA591:AA630,AB591:AB630)/AA590),"-",SUMPRODUCT(AA591:AA630,AB591:AB630)/AA590)</f>
        <v>489.19482091081755</v>
      </c>
      <c r="AE590" s="11"/>
    </row>
    <row r="591" spans="1:31" ht="14.45" customHeight="1">
      <c r="B591" s="57" t="s">
        <v>117</v>
      </c>
      <c r="C591" s="58" t="s">
        <v>12</v>
      </c>
      <c r="D591" s="56">
        <f>IF(B591="","",SUMPRODUCT((B$11:B591&lt;&gt;"")*1))</f>
        <v>467</v>
      </c>
      <c r="E591" s="54">
        <v>106.351</v>
      </c>
      <c r="F591" s="54">
        <v>127.96319733711954</v>
      </c>
      <c r="G591" s="54">
        <v>48.468000000000004</v>
      </c>
      <c r="H591" s="54">
        <v>132.32390443179006</v>
      </c>
      <c r="I591" s="54">
        <v>13.603</v>
      </c>
      <c r="J591" s="54">
        <v>134.9206057487319</v>
      </c>
      <c r="K591" s="54">
        <v>104.571</v>
      </c>
      <c r="L591" s="54">
        <v>162.80088169760259</v>
      </c>
      <c r="M591" s="54">
        <v>79.509</v>
      </c>
      <c r="N591" s="54">
        <v>165.76095787898225</v>
      </c>
      <c r="O591" s="54">
        <v>71.228999999999999</v>
      </c>
      <c r="P591" s="54">
        <v>176.25625798480954</v>
      </c>
      <c r="Q591" s="54">
        <v>45.265000000000001</v>
      </c>
      <c r="R591" s="54">
        <v>241.21950734563129</v>
      </c>
      <c r="S591" s="54">
        <v>33.703000000000003</v>
      </c>
      <c r="T591" s="54">
        <v>391.82663264397831</v>
      </c>
      <c r="U591" s="54">
        <v>30.986000000000001</v>
      </c>
      <c r="V591" s="54">
        <v>295.81801458723294</v>
      </c>
      <c r="W591" s="54">
        <v>155.96600000000001</v>
      </c>
      <c r="X591" s="54">
        <v>113.99417821832964</v>
      </c>
      <c r="Y591" s="54">
        <v>594.65499999999997</v>
      </c>
      <c r="Z591" s="54">
        <v>72.788825453414177</v>
      </c>
      <c r="AA591" s="54">
        <v>156.46600000000001</v>
      </c>
      <c r="AB591" s="54">
        <v>135.95116510935284</v>
      </c>
    </row>
    <row r="592" spans="1:31" ht="14.45" customHeight="1">
      <c r="B592" s="57" t="s">
        <v>11</v>
      </c>
      <c r="C592" s="58" t="s">
        <v>12</v>
      </c>
      <c r="D592" s="56">
        <f>IF(B592="","",SUMPRODUCT((B$11:B592&lt;&gt;"")*1))</f>
        <v>468</v>
      </c>
      <c r="E592" s="54">
        <v>22.395</v>
      </c>
      <c r="F592" s="54">
        <v>542.3569993302076</v>
      </c>
      <c r="G592" s="54">
        <v>23.646999999999998</v>
      </c>
      <c r="H592" s="54">
        <v>487.81663635979191</v>
      </c>
      <c r="I592" s="54">
        <v>41.274999999999999</v>
      </c>
      <c r="J592" s="54">
        <v>352.71030890369474</v>
      </c>
      <c r="K592" s="54">
        <v>400.95100000000002</v>
      </c>
      <c r="L592" s="54">
        <v>166.44730902279829</v>
      </c>
      <c r="M592" s="54">
        <v>384.32100000000003</v>
      </c>
      <c r="N592" s="54">
        <v>171.85245146635236</v>
      </c>
      <c r="O592" s="54">
        <v>218.83699999999999</v>
      </c>
      <c r="P592" s="54">
        <v>173.69064189328131</v>
      </c>
      <c r="Q592" s="54">
        <v>95.828999999999994</v>
      </c>
      <c r="R592" s="54">
        <v>263.00161746444184</v>
      </c>
      <c r="S592" s="54">
        <v>46.725000000000001</v>
      </c>
      <c r="T592" s="54">
        <v>355.74080256821833</v>
      </c>
      <c r="U592" s="54">
        <v>40.988999999999997</v>
      </c>
      <c r="V592" s="54">
        <v>370.90868281734123</v>
      </c>
      <c r="W592" s="54">
        <v>37.133000000000003</v>
      </c>
      <c r="X592" s="54">
        <v>383.77252039964452</v>
      </c>
      <c r="Y592" s="54">
        <v>67.185000000000002</v>
      </c>
      <c r="Z592" s="54">
        <v>654.77039517749495</v>
      </c>
      <c r="AA592" s="54">
        <v>49.19</v>
      </c>
      <c r="AB592" s="54">
        <v>973.80725757267737</v>
      </c>
    </row>
    <row r="593" spans="2:28" ht="14.45" customHeight="1">
      <c r="B593" s="57" t="s">
        <v>93</v>
      </c>
      <c r="C593" s="58" t="s">
        <v>12</v>
      </c>
      <c r="D593" s="56">
        <f>IF(B593="","",SUMPRODUCT((B$11:B593&lt;&gt;"")*1))</f>
        <v>469</v>
      </c>
      <c r="E593" s="54">
        <v>15.933</v>
      </c>
      <c r="F593" s="54">
        <v>763.84240256072303</v>
      </c>
      <c r="G593" s="54">
        <v>11.821</v>
      </c>
      <c r="H593" s="54">
        <v>511.89391760426361</v>
      </c>
      <c r="I593" s="54">
        <v>6.8650000000000002</v>
      </c>
      <c r="J593" s="54">
        <v>641.52250546249093</v>
      </c>
      <c r="K593" s="54">
        <v>152.70099999999999</v>
      </c>
      <c r="L593" s="54">
        <v>158.29738508588679</v>
      </c>
      <c r="M593" s="54">
        <v>137.505</v>
      </c>
      <c r="N593" s="54">
        <v>180.8530889785826</v>
      </c>
      <c r="O593" s="54">
        <v>146.47999999999999</v>
      </c>
      <c r="P593" s="54">
        <v>179.69322091753139</v>
      </c>
      <c r="Q593" s="54">
        <v>48.472000000000001</v>
      </c>
      <c r="R593" s="54">
        <v>308.29493315728666</v>
      </c>
      <c r="S593" s="54">
        <v>17.03</v>
      </c>
      <c r="T593" s="54">
        <v>190.10411039342335</v>
      </c>
      <c r="U593" s="54">
        <v>13.449</v>
      </c>
      <c r="V593" s="54">
        <v>194.51936946984907</v>
      </c>
      <c r="W593" s="54">
        <v>11.22</v>
      </c>
      <c r="X593" s="54">
        <v>246.54696969696968</v>
      </c>
      <c r="Y593" s="54">
        <v>45.082999999999998</v>
      </c>
      <c r="Z593" s="54">
        <v>666.48113479582105</v>
      </c>
      <c r="AA593" s="54">
        <v>62.426000000000002</v>
      </c>
      <c r="AB593" s="54">
        <v>1324.8414122320828</v>
      </c>
    </row>
    <row r="594" spans="2:28" ht="14.45" customHeight="1">
      <c r="B594" s="57" t="s">
        <v>94</v>
      </c>
      <c r="C594" s="58" t="s">
        <v>12</v>
      </c>
      <c r="D594" s="56">
        <f>IF(B594="","",SUMPRODUCT((B$11:B594&lt;&gt;"")*1))</f>
        <v>470</v>
      </c>
      <c r="E594" s="54">
        <v>59.05</v>
      </c>
      <c r="F594" s="54">
        <v>166.44900931414057</v>
      </c>
      <c r="G594" s="54">
        <v>66.244</v>
      </c>
      <c r="H594" s="54">
        <v>161.84510295272025</v>
      </c>
      <c r="I594" s="54">
        <v>87.373000000000005</v>
      </c>
      <c r="J594" s="54">
        <v>179.93226740526248</v>
      </c>
      <c r="K594" s="54">
        <v>32.921999999999997</v>
      </c>
      <c r="L594" s="54">
        <v>214.08826924245187</v>
      </c>
      <c r="M594" s="54">
        <v>39.371000000000002</v>
      </c>
      <c r="N594" s="54">
        <v>212.42897056208886</v>
      </c>
      <c r="O594" s="54">
        <v>28.18</v>
      </c>
      <c r="P594" s="54">
        <v>171.28026969481903</v>
      </c>
      <c r="Q594" s="54">
        <v>5.9820000000000002</v>
      </c>
      <c r="R594" s="54">
        <v>373.615011701772</v>
      </c>
      <c r="S594" s="54">
        <v>0.66600000000000004</v>
      </c>
      <c r="T594" s="54">
        <v>373.79879879879877</v>
      </c>
      <c r="U594" s="54">
        <v>72.207999999999998</v>
      </c>
      <c r="V594" s="54">
        <v>219.14045535120763</v>
      </c>
      <c r="W594" s="54">
        <v>61.244999999999997</v>
      </c>
      <c r="X594" s="54">
        <v>307.85807821046615</v>
      </c>
      <c r="Y594" s="54">
        <v>27.571000000000002</v>
      </c>
      <c r="Z594" s="54">
        <v>283.53701352870769</v>
      </c>
      <c r="AA594" s="54">
        <v>43.527000000000001</v>
      </c>
      <c r="AB594" s="54">
        <v>634.28384680772854</v>
      </c>
    </row>
    <row r="595" spans="2:28" ht="14.45" customHeight="1">
      <c r="B595" s="57"/>
      <c r="C595" s="58"/>
      <c r="D595" s="56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</row>
    <row r="596" spans="2:28" ht="14.45" customHeight="1">
      <c r="B596" s="57" t="s">
        <v>118</v>
      </c>
      <c r="C596" s="58" t="s">
        <v>12</v>
      </c>
      <c r="D596" s="56">
        <v>470</v>
      </c>
      <c r="E596" s="54">
        <v>32.488999999999997</v>
      </c>
      <c r="F596" s="54">
        <v>187.09461663947798</v>
      </c>
      <c r="G596" s="54">
        <v>20.561</v>
      </c>
      <c r="H596" s="54">
        <v>120.81644861631244</v>
      </c>
      <c r="I596" s="54">
        <v>9.3670000000000009</v>
      </c>
      <c r="J596" s="54">
        <v>126.47421799935947</v>
      </c>
      <c r="K596" s="54">
        <v>23.782</v>
      </c>
      <c r="L596" s="54">
        <v>135.76562105794298</v>
      </c>
      <c r="M596" s="54">
        <v>14.702999999999999</v>
      </c>
      <c r="N596" s="54">
        <v>112.35475753247637</v>
      </c>
      <c r="O596" s="54">
        <v>36.466000000000001</v>
      </c>
      <c r="P596" s="54">
        <v>105.56485493336258</v>
      </c>
      <c r="Q596" s="54">
        <v>41.267000000000003</v>
      </c>
      <c r="R596" s="54">
        <v>74.85293333656432</v>
      </c>
      <c r="S596" s="54">
        <v>16.690999999999999</v>
      </c>
      <c r="T596" s="54">
        <v>79.789826852794917</v>
      </c>
      <c r="U596" s="54">
        <v>8.4120000000000008</v>
      </c>
      <c r="V596" s="54">
        <v>144.40596766524015</v>
      </c>
      <c r="W596" s="54">
        <v>7.3840000000000003</v>
      </c>
      <c r="X596" s="54">
        <v>143.20192307692309</v>
      </c>
      <c r="Y596" s="54">
        <v>26.05</v>
      </c>
      <c r="Z596" s="54">
        <v>133.80034548944337</v>
      </c>
      <c r="AA596" s="54">
        <v>3.3490000000000002</v>
      </c>
      <c r="AB596" s="54">
        <v>354.13795162735147</v>
      </c>
    </row>
    <row r="597" spans="2:28" ht="14.45" customHeight="1">
      <c r="B597" s="12" t="s">
        <v>112</v>
      </c>
      <c r="C597" s="12" t="s">
        <v>12</v>
      </c>
      <c r="D597" s="56">
        <f>IF(B597="","",SUMPRODUCT((B$11:B597&lt;&gt;"")*1))</f>
        <v>472</v>
      </c>
      <c r="E597" s="54">
        <v>14.307</v>
      </c>
      <c r="F597" s="54">
        <v>237.00223666736562</v>
      </c>
      <c r="G597" s="54">
        <v>0</v>
      </c>
      <c r="H597" s="54">
        <v>0</v>
      </c>
      <c r="I597" s="54">
        <v>19.728999999999999</v>
      </c>
      <c r="J597" s="54">
        <v>173.02493790866237</v>
      </c>
      <c r="K597" s="54">
        <v>200.304</v>
      </c>
      <c r="L597" s="54">
        <v>168.9987568895279</v>
      </c>
      <c r="M597" s="54">
        <v>74.736999999999995</v>
      </c>
      <c r="N597" s="54">
        <v>160.70790906779774</v>
      </c>
      <c r="O597" s="54">
        <v>71.83</v>
      </c>
      <c r="P597" s="54">
        <v>155.30206042043716</v>
      </c>
      <c r="Q597" s="54">
        <v>57.817999999999998</v>
      </c>
      <c r="R597" s="54">
        <v>230.7223010135252</v>
      </c>
      <c r="S597" s="54">
        <v>169.328</v>
      </c>
      <c r="T597" s="54">
        <v>211.05706085231029</v>
      </c>
      <c r="U597" s="54">
        <v>147.85</v>
      </c>
      <c r="V597" s="54">
        <v>288.11941832938788</v>
      </c>
      <c r="W597" s="54">
        <v>125.33499999999999</v>
      </c>
      <c r="X597" s="54">
        <v>289.05991143734786</v>
      </c>
      <c r="Y597" s="54">
        <v>152.28700000000001</v>
      </c>
      <c r="Z597" s="54">
        <v>168.12157964895232</v>
      </c>
      <c r="AA597" s="54">
        <v>64.784000000000006</v>
      </c>
      <c r="AB597" s="54">
        <v>222.67677204247963</v>
      </c>
    </row>
    <row r="598" spans="2:28" ht="14.45" customHeight="1">
      <c r="B598" s="57" t="s">
        <v>119</v>
      </c>
      <c r="C598" s="58" t="s">
        <v>12</v>
      </c>
      <c r="D598" s="56">
        <f>IF(B598="","",SUMPRODUCT((B$11:B598&lt;&gt;"")*1))</f>
        <v>473</v>
      </c>
      <c r="E598" s="54">
        <v>0.877</v>
      </c>
      <c r="F598" s="54">
        <v>324.34549600912197</v>
      </c>
      <c r="G598" s="54">
        <v>0</v>
      </c>
      <c r="H598" s="54">
        <v>0</v>
      </c>
      <c r="I598" s="54">
        <v>0.105</v>
      </c>
      <c r="J598" s="54">
        <v>415.33333333333337</v>
      </c>
      <c r="K598" s="54">
        <v>46.384999999999998</v>
      </c>
      <c r="L598" s="54">
        <v>235.73269375875819</v>
      </c>
      <c r="M598" s="54">
        <v>17.484000000000002</v>
      </c>
      <c r="N598" s="54">
        <v>258.27099061999542</v>
      </c>
      <c r="O598" s="54">
        <v>12.17</v>
      </c>
      <c r="P598" s="54">
        <v>303.37633525061625</v>
      </c>
      <c r="Q598" s="54">
        <v>5.7990000000000004</v>
      </c>
      <c r="R598" s="54">
        <v>330.51629591308847</v>
      </c>
      <c r="S598" s="54">
        <v>29.751999999999999</v>
      </c>
      <c r="T598" s="54">
        <v>274.8980236622748</v>
      </c>
      <c r="U598" s="54">
        <v>7.7610000000000001</v>
      </c>
      <c r="V598" s="54">
        <v>255.49156036593223</v>
      </c>
      <c r="W598" s="54">
        <v>17.341999999999999</v>
      </c>
      <c r="X598" s="54">
        <v>280.57847999077387</v>
      </c>
      <c r="Y598" s="54">
        <v>11.244</v>
      </c>
      <c r="Z598" s="54">
        <v>268.48648167911779</v>
      </c>
      <c r="AA598" s="54">
        <v>5.8719999999999999</v>
      </c>
      <c r="AB598" s="54">
        <v>291.44567438692098</v>
      </c>
    </row>
    <row r="599" spans="2:28" ht="14.45" customHeight="1">
      <c r="B599" s="57" t="s">
        <v>96</v>
      </c>
      <c r="C599" s="58" t="s">
        <v>12</v>
      </c>
      <c r="D599" s="56">
        <f>IF(B599="","",SUMPRODUCT((B$11:B599&lt;&gt;"")*1))</f>
        <v>474</v>
      </c>
      <c r="E599" s="54">
        <v>90.655000000000001</v>
      </c>
      <c r="F599" s="54">
        <v>303.81387678561583</v>
      </c>
      <c r="G599" s="54">
        <v>77.296999999999997</v>
      </c>
      <c r="H599" s="54">
        <v>278.48603438684552</v>
      </c>
      <c r="I599" s="54">
        <v>261.209</v>
      </c>
      <c r="J599" s="54">
        <v>137.2602016010168</v>
      </c>
      <c r="K599" s="54">
        <v>254.51900000000001</v>
      </c>
      <c r="L599" s="54">
        <v>137.06021161484998</v>
      </c>
      <c r="M599" s="54">
        <v>35.216000000000001</v>
      </c>
      <c r="N599" s="54">
        <v>227.75707064970467</v>
      </c>
      <c r="O599" s="54">
        <v>458.40100000000001</v>
      </c>
      <c r="P599" s="54">
        <v>75.052486796494776</v>
      </c>
      <c r="Q599" s="54">
        <v>4.6870000000000003</v>
      </c>
      <c r="R599" s="54">
        <v>378.67761894602091</v>
      </c>
      <c r="S599" s="54">
        <v>0.59299999999999997</v>
      </c>
      <c r="T599" s="54">
        <v>354.8330522765599</v>
      </c>
      <c r="U599" s="54">
        <v>192.48699999999999</v>
      </c>
      <c r="V599" s="54">
        <v>58.2048242218955</v>
      </c>
      <c r="W599" s="54">
        <v>244.40700000000001</v>
      </c>
      <c r="X599" s="54">
        <v>107.78661413134648</v>
      </c>
      <c r="Y599" s="54">
        <v>195.846</v>
      </c>
      <c r="Z599" s="54">
        <v>94.688459299653815</v>
      </c>
      <c r="AA599" s="54">
        <v>71.501999999999995</v>
      </c>
      <c r="AB599" s="54">
        <v>126.71041369472182</v>
      </c>
    </row>
    <row r="600" spans="2:28" ht="14.45" customHeight="1">
      <c r="B600" s="57" t="s">
        <v>13</v>
      </c>
      <c r="C600" s="58" t="s">
        <v>14</v>
      </c>
      <c r="D600" s="56">
        <f>IF(B600="","",SUMPRODUCT((B$11:B600&lt;&gt;"")*1))</f>
        <v>475</v>
      </c>
      <c r="E600" s="54">
        <v>12</v>
      </c>
      <c r="F600" s="54">
        <v>772.25</v>
      </c>
      <c r="G600" s="54">
        <v>22</v>
      </c>
      <c r="H600" s="54">
        <v>728.40909090909088</v>
      </c>
      <c r="I600" s="54">
        <v>30</v>
      </c>
      <c r="J600" s="54">
        <v>691.4</v>
      </c>
      <c r="K600" s="54">
        <v>74</v>
      </c>
      <c r="L600" s="54">
        <v>373.47297297297297</v>
      </c>
      <c r="M600" s="54">
        <v>56</v>
      </c>
      <c r="N600" s="54">
        <v>295.48214285714283</v>
      </c>
      <c r="O600" s="54">
        <v>56</v>
      </c>
      <c r="P600" s="54">
        <v>261.78571428571428</v>
      </c>
      <c r="Q600" s="54">
        <v>1</v>
      </c>
      <c r="R600" s="54">
        <v>437</v>
      </c>
      <c r="S600" s="54">
        <v>0</v>
      </c>
      <c r="T600" s="54">
        <v>0</v>
      </c>
      <c r="U600" s="54">
        <v>1</v>
      </c>
      <c r="V600" s="54">
        <v>694</v>
      </c>
      <c r="W600" s="54">
        <v>2</v>
      </c>
      <c r="X600" s="54">
        <v>527</v>
      </c>
      <c r="Y600" s="54">
        <v>8</v>
      </c>
      <c r="Z600" s="54">
        <v>489</v>
      </c>
      <c r="AA600" s="54">
        <v>5</v>
      </c>
      <c r="AB600" s="54">
        <v>660.2</v>
      </c>
    </row>
    <row r="601" spans="2:28" ht="14.45" customHeight="1">
      <c r="B601" s="57"/>
      <c r="C601" s="58"/>
      <c r="D601" s="56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</row>
    <row r="602" spans="2:28" ht="14.45" customHeight="1">
      <c r="B602" s="57" t="s">
        <v>15</v>
      </c>
      <c r="C602" s="58" t="s">
        <v>16</v>
      </c>
      <c r="D602" s="56">
        <f>IF(B602="","",SUMPRODUCT((B$11:B602&lt;&gt;"")*1))</f>
        <v>476</v>
      </c>
      <c r="E602" s="54">
        <v>14.856999999999999</v>
      </c>
      <c r="F602" s="54">
        <v>449.87716228040654</v>
      </c>
      <c r="G602" s="54">
        <v>22.719000000000001</v>
      </c>
      <c r="H602" s="54">
        <v>566.09340199832741</v>
      </c>
      <c r="I602" s="54">
        <v>12.955</v>
      </c>
      <c r="J602" s="54">
        <v>561.85766113469708</v>
      </c>
      <c r="K602" s="54">
        <v>21.637</v>
      </c>
      <c r="L602" s="54">
        <v>397.86943661320885</v>
      </c>
      <c r="M602" s="54">
        <v>12.131</v>
      </c>
      <c r="N602" s="54">
        <v>384.37301129338061</v>
      </c>
      <c r="O602" s="54">
        <v>20.875</v>
      </c>
      <c r="P602" s="54">
        <v>326.55765269461079</v>
      </c>
      <c r="Q602" s="54">
        <v>2.7480000000000002</v>
      </c>
      <c r="R602" s="54">
        <v>704.28711790393015</v>
      </c>
      <c r="S602" s="54">
        <v>0.32</v>
      </c>
      <c r="T602" s="54">
        <v>824.91875000000005</v>
      </c>
      <c r="U602" s="54">
        <v>1.7130000000000001</v>
      </c>
      <c r="V602" s="54">
        <v>191.92177466433156</v>
      </c>
      <c r="W602" s="54">
        <v>4.6360000000000001</v>
      </c>
      <c r="X602" s="54">
        <v>173.83477135461604</v>
      </c>
      <c r="Y602" s="54">
        <v>6.944</v>
      </c>
      <c r="Z602" s="54">
        <v>262.24452764976957</v>
      </c>
      <c r="AA602" s="54">
        <v>14.666</v>
      </c>
      <c r="AB602" s="54">
        <v>351.89465430246833</v>
      </c>
    </row>
    <row r="603" spans="2:28" ht="14.45" customHeight="1">
      <c r="B603" s="57" t="s">
        <v>17</v>
      </c>
      <c r="C603" s="58" t="s">
        <v>16</v>
      </c>
      <c r="D603" s="56">
        <v>476</v>
      </c>
      <c r="E603" s="54">
        <v>0.222</v>
      </c>
      <c r="F603" s="54">
        <v>720.98648648648657</v>
      </c>
      <c r="G603" s="54">
        <v>1.369</v>
      </c>
      <c r="H603" s="54">
        <v>607.91307523739954</v>
      </c>
      <c r="I603" s="54">
        <v>1.0649999999999999</v>
      </c>
      <c r="J603" s="54">
        <v>627.81220657277004</v>
      </c>
      <c r="K603" s="54">
        <v>1.536</v>
      </c>
      <c r="L603" s="54">
        <v>336.822265625</v>
      </c>
      <c r="M603" s="54">
        <v>0.222</v>
      </c>
      <c r="N603" s="54">
        <v>374.7837837837838</v>
      </c>
      <c r="O603" s="54">
        <v>0.35699999999999998</v>
      </c>
      <c r="P603" s="54">
        <v>381.43697478991595</v>
      </c>
      <c r="Q603" s="54">
        <v>0.41699999999999998</v>
      </c>
      <c r="R603" s="54">
        <v>438.863309352518</v>
      </c>
      <c r="S603" s="54">
        <v>0.16900000000000001</v>
      </c>
      <c r="T603" s="54">
        <v>661.96449704142003</v>
      </c>
      <c r="U603" s="54">
        <v>0.13800000000000001</v>
      </c>
      <c r="V603" s="54">
        <v>844</v>
      </c>
      <c r="W603" s="54">
        <v>4.9000000000000002E-2</v>
      </c>
      <c r="X603" s="54">
        <v>586.73469387755097</v>
      </c>
      <c r="Y603" s="54">
        <v>3.1E-2</v>
      </c>
      <c r="Z603" s="54">
        <v>911.38709677419354</v>
      </c>
      <c r="AA603" s="54">
        <v>0.17199999999999999</v>
      </c>
      <c r="AB603" s="54">
        <v>1036.6046511627908</v>
      </c>
    </row>
    <row r="604" spans="2:28" ht="14.45" customHeight="1">
      <c r="B604" s="57" t="s">
        <v>18</v>
      </c>
      <c r="C604" s="58" t="s">
        <v>16</v>
      </c>
      <c r="D604" s="56">
        <f>IF(B604="","",SUMPRODUCT((B$11:B604&lt;&gt;"")*1))</f>
        <v>478</v>
      </c>
      <c r="E604" s="54">
        <v>1.1839999999999999</v>
      </c>
      <c r="F604" s="54">
        <v>840.49915540540542</v>
      </c>
      <c r="G604" s="54">
        <v>3.1240000000000001</v>
      </c>
      <c r="H604" s="54">
        <v>540.05889884763121</v>
      </c>
      <c r="I604" s="54">
        <v>1.8680000000000001</v>
      </c>
      <c r="J604" s="54">
        <v>804.54229122055665</v>
      </c>
      <c r="K604" s="54">
        <v>1.9239999999999999</v>
      </c>
      <c r="L604" s="54">
        <v>632.88357588357587</v>
      </c>
      <c r="M604" s="54">
        <v>0.85299999999999998</v>
      </c>
      <c r="N604" s="54">
        <v>561.69050410316538</v>
      </c>
      <c r="O604" s="54">
        <v>0.69</v>
      </c>
      <c r="P604" s="54">
        <v>827.01304347826078</v>
      </c>
      <c r="Q604" s="54">
        <v>0.55600000000000005</v>
      </c>
      <c r="R604" s="54">
        <v>905.94244604316555</v>
      </c>
      <c r="S604" s="54">
        <v>0.17799999999999999</v>
      </c>
      <c r="T604" s="54">
        <v>1242.7865168539327</v>
      </c>
      <c r="U604" s="54">
        <v>0.08</v>
      </c>
      <c r="V604" s="54">
        <v>1308.4625000000001</v>
      </c>
      <c r="W604" s="54">
        <v>6.8000000000000005E-2</v>
      </c>
      <c r="X604" s="54">
        <v>1135.6323529411764</v>
      </c>
      <c r="Y604" s="54">
        <v>0.17199999999999999</v>
      </c>
      <c r="Z604" s="54">
        <v>1149.0348837209301</v>
      </c>
      <c r="AA604" s="54">
        <v>0.82799999999999996</v>
      </c>
      <c r="AB604" s="54">
        <v>1354.5917874396137</v>
      </c>
    </row>
    <row r="605" spans="2:28" ht="14.45" customHeight="1">
      <c r="B605" s="57" t="s">
        <v>19</v>
      </c>
      <c r="C605" s="58" t="s">
        <v>20</v>
      </c>
      <c r="D605" s="56">
        <f>IF(B605="","",SUMPRODUCT((B$11:B605&lt;&gt;"")*1))</f>
        <v>479</v>
      </c>
      <c r="E605" s="54">
        <v>0.81499999999999995</v>
      </c>
      <c r="F605" s="54">
        <v>1173.5815950920246</v>
      </c>
      <c r="G605" s="54">
        <v>2.5179999999999998</v>
      </c>
      <c r="H605" s="54">
        <v>739.54289118347901</v>
      </c>
      <c r="I605" s="54">
        <v>2.375</v>
      </c>
      <c r="J605" s="54">
        <v>712.07578947368415</v>
      </c>
      <c r="K605" s="54">
        <v>2.6160000000000001</v>
      </c>
      <c r="L605" s="54">
        <v>629.03211009174311</v>
      </c>
      <c r="M605" s="54">
        <v>0.99299999999999999</v>
      </c>
      <c r="N605" s="54">
        <v>1181.882175226586</v>
      </c>
      <c r="O605" s="54">
        <v>1.39</v>
      </c>
      <c r="P605" s="54">
        <v>2443.7237410071943</v>
      </c>
      <c r="Q605" s="54">
        <v>1.331</v>
      </c>
      <c r="R605" s="54">
        <v>3280.3861758076632</v>
      </c>
      <c r="S605" s="54">
        <v>0.40899999999999997</v>
      </c>
      <c r="T605" s="54">
        <v>2466.3031784841078</v>
      </c>
      <c r="U605" s="54">
        <v>0.111</v>
      </c>
      <c r="V605" s="54">
        <v>1174.2432432432431</v>
      </c>
      <c r="W605" s="54">
        <v>7.0999999999999994E-2</v>
      </c>
      <c r="X605" s="54">
        <v>2376.5352112676055</v>
      </c>
      <c r="Y605" s="54">
        <v>0.217</v>
      </c>
      <c r="Z605" s="54">
        <v>1636.0138248847927</v>
      </c>
      <c r="AA605" s="54">
        <v>0.57699999999999996</v>
      </c>
      <c r="AB605" s="54">
        <v>1670.9670710571925</v>
      </c>
    </row>
    <row r="606" spans="2:28" ht="14.45" customHeight="1">
      <c r="B606" s="57" t="s">
        <v>21</v>
      </c>
      <c r="C606" s="58" t="s">
        <v>20</v>
      </c>
      <c r="D606" s="56">
        <f>IF(B606="","",SUMPRODUCT((B$11:B606&lt;&gt;"")*1))</f>
        <v>480</v>
      </c>
      <c r="E606" s="54">
        <v>0.29899999999999999</v>
      </c>
      <c r="F606" s="54">
        <v>486.95317725752506</v>
      </c>
      <c r="G606" s="54">
        <v>0.38500000000000001</v>
      </c>
      <c r="H606" s="54">
        <v>443.60779220779222</v>
      </c>
      <c r="I606" s="54">
        <v>0.92300000000000004</v>
      </c>
      <c r="J606" s="54">
        <v>150.15926327193932</v>
      </c>
      <c r="K606" s="54">
        <v>0.49399999999999999</v>
      </c>
      <c r="L606" s="54">
        <v>418.4838056680162</v>
      </c>
      <c r="M606" s="54">
        <v>0.21099999999999999</v>
      </c>
      <c r="N606" s="54">
        <v>287.99052132701422</v>
      </c>
      <c r="O606" s="54">
        <v>0.20499999999999999</v>
      </c>
      <c r="P606" s="54">
        <v>292.90731707317076</v>
      </c>
      <c r="Q606" s="54">
        <v>2.5999999999999999E-2</v>
      </c>
      <c r="R606" s="54">
        <v>1267.9615384615386</v>
      </c>
      <c r="S606" s="54">
        <v>2E-3</v>
      </c>
      <c r="T606" s="54">
        <v>912</v>
      </c>
      <c r="U606" s="54">
        <v>0.42799999999999999</v>
      </c>
      <c r="V606" s="54">
        <v>275.22196261682245</v>
      </c>
      <c r="W606" s="54">
        <v>0.68300000000000005</v>
      </c>
      <c r="X606" s="54">
        <v>310.53587115666181</v>
      </c>
      <c r="Y606" s="54">
        <v>0.32200000000000001</v>
      </c>
      <c r="Z606" s="54">
        <v>310.46894409937892</v>
      </c>
      <c r="AA606" s="54">
        <v>0.26900000000000002</v>
      </c>
      <c r="AB606" s="54">
        <v>484.57249070631968</v>
      </c>
    </row>
    <row r="607" spans="2:28" ht="14.45" customHeight="1">
      <c r="B607" s="57"/>
      <c r="C607" s="58"/>
      <c r="D607" s="56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</row>
    <row r="608" spans="2:28" ht="14.45" customHeight="1">
      <c r="B608" s="57" t="s">
        <v>22</v>
      </c>
      <c r="C608" s="58" t="s">
        <v>20</v>
      </c>
      <c r="D608" s="56">
        <f>IF(B608="","",SUMPRODUCT((B$11:B608&lt;&gt;"")*1))</f>
        <v>481</v>
      </c>
      <c r="E608" s="54">
        <v>21</v>
      </c>
      <c r="F608" s="54">
        <v>458.69209523809525</v>
      </c>
      <c r="G608" s="54">
        <v>51.793999999999997</v>
      </c>
      <c r="H608" s="54">
        <v>478.60117001969337</v>
      </c>
      <c r="I608" s="54">
        <v>123.505</v>
      </c>
      <c r="J608" s="54">
        <v>750.5909882191005</v>
      </c>
      <c r="K608" s="54">
        <v>103.167</v>
      </c>
      <c r="L608" s="54">
        <v>347.71079899580292</v>
      </c>
      <c r="M608" s="54">
        <v>56.695999999999998</v>
      </c>
      <c r="N608" s="54">
        <v>241.55852264710032</v>
      </c>
      <c r="O608" s="54">
        <v>37.732999999999997</v>
      </c>
      <c r="P608" s="54">
        <v>364.20332335091297</v>
      </c>
      <c r="Q608" s="54">
        <v>19.654</v>
      </c>
      <c r="R608" s="54">
        <v>562.97481428716799</v>
      </c>
      <c r="S608" s="54">
        <v>5.6239999999999997</v>
      </c>
      <c r="T608" s="54">
        <v>546.00817923186344</v>
      </c>
      <c r="U608" s="54">
        <v>22.349</v>
      </c>
      <c r="V608" s="54">
        <v>195.43527674616314</v>
      </c>
      <c r="W608" s="54">
        <v>24.030999999999999</v>
      </c>
      <c r="X608" s="54">
        <v>203.61870084474219</v>
      </c>
      <c r="Y608" s="54">
        <v>27.177</v>
      </c>
      <c r="Z608" s="54">
        <v>175.19060234757333</v>
      </c>
      <c r="AA608" s="54">
        <v>24.928000000000001</v>
      </c>
      <c r="AB608" s="54">
        <v>270.2158616816431</v>
      </c>
    </row>
    <row r="609" spans="2:28" ht="14.45" customHeight="1">
      <c r="B609" s="57" t="s">
        <v>23</v>
      </c>
      <c r="C609" s="58" t="s">
        <v>20</v>
      </c>
      <c r="D609" s="56">
        <f>IF(B609="","",SUMPRODUCT((B$11:B609&lt;&gt;"")*1))</f>
        <v>482</v>
      </c>
      <c r="E609" s="54">
        <v>1.405</v>
      </c>
      <c r="F609" s="54">
        <v>638.81494661921715</v>
      </c>
      <c r="G609" s="54">
        <v>0.29799999999999999</v>
      </c>
      <c r="H609" s="54">
        <v>669.42617449664431</v>
      </c>
      <c r="I609" s="54">
        <v>0.72899999999999998</v>
      </c>
      <c r="J609" s="54">
        <v>669.01097393689986</v>
      </c>
      <c r="K609" s="54">
        <v>2.0129999999999999</v>
      </c>
      <c r="L609" s="54">
        <v>386.55141579731742</v>
      </c>
      <c r="M609" s="54">
        <v>1.3169999999999999</v>
      </c>
      <c r="N609" s="54">
        <v>1017.002277904328</v>
      </c>
      <c r="O609" s="54">
        <v>1.139</v>
      </c>
      <c r="P609" s="54">
        <v>1196.4486391571554</v>
      </c>
      <c r="Q609" s="54">
        <v>0</v>
      </c>
      <c r="R609" s="54">
        <v>0</v>
      </c>
      <c r="S609" s="54">
        <v>0.114</v>
      </c>
      <c r="T609" s="54">
        <v>2773.5087719298244</v>
      </c>
      <c r="U609" s="54">
        <v>0.33100000000000002</v>
      </c>
      <c r="V609" s="54">
        <v>484.33836858006049</v>
      </c>
      <c r="W609" s="54">
        <v>0</v>
      </c>
      <c r="X609" s="54">
        <v>0</v>
      </c>
      <c r="Y609" s="54">
        <v>0.42499999999999999</v>
      </c>
      <c r="Z609" s="54">
        <v>521.4964705882353</v>
      </c>
      <c r="AA609" s="54">
        <v>2.1339999999999999</v>
      </c>
      <c r="AB609" s="54">
        <v>1859.4643861293346</v>
      </c>
    </row>
    <row r="610" spans="2:28" ht="14.45" customHeight="1">
      <c r="B610" s="57" t="s">
        <v>60</v>
      </c>
      <c r="C610" s="58" t="s">
        <v>61</v>
      </c>
      <c r="D610" s="56">
        <v>482</v>
      </c>
      <c r="E610" s="54">
        <v>1.645</v>
      </c>
      <c r="F610" s="54">
        <v>281.73860182370822</v>
      </c>
      <c r="G610" s="54">
        <v>2.7549999999999999</v>
      </c>
      <c r="H610" s="54">
        <v>262.44065335753174</v>
      </c>
      <c r="I610" s="54">
        <v>2.6949999999999998</v>
      </c>
      <c r="J610" s="54">
        <v>277.4682745825603</v>
      </c>
      <c r="K610" s="54">
        <v>2.9340000000000002</v>
      </c>
      <c r="L610" s="54">
        <v>198.91649625085208</v>
      </c>
      <c r="M610" s="54">
        <v>2.0659999999999998</v>
      </c>
      <c r="N610" s="54">
        <v>137.71248789932235</v>
      </c>
      <c r="O610" s="54">
        <v>1.6850000000000001</v>
      </c>
      <c r="P610" s="54">
        <v>158.33471810089023</v>
      </c>
      <c r="Q610" s="54">
        <v>5.0999999999999997E-2</v>
      </c>
      <c r="R610" s="54">
        <v>2774.6666666666665</v>
      </c>
      <c r="S610" s="54">
        <v>2.3E-2</v>
      </c>
      <c r="T610" s="54">
        <v>3791.478260869565</v>
      </c>
      <c r="U610" s="54">
        <v>0.58099999999999996</v>
      </c>
      <c r="V610" s="54">
        <v>171.7538726333907</v>
      </c>
      <c r="W610" s="54">
        <v>0.34</v>
      </c>
      <c r="X610" s="54">
        <v>307.81470588235294</v>
      </c>
      <c r="Y610" s="54">
        <v>1.5169999999999999</v>
      </c>
      <c r="Z610" s="54">
        <v>445.09953856295323</v>
      </c>
      <c r="AA610" s="54">
        <v>3.1339999999999999</v>
      </c>
      <c r="AB610" s="54">
        <v>426.63975749840461</v>
      </c>
    </row>
    <row r="611" spans="2:28" ht="14.45" customHeight="1">
      <c r="B611" s="57" t="s">
        <v>24</v>
      </c>
      <c r="C611" s="58" t="s">
        <v>25</v>
      </c>
      <c r="D611" s="56">
        <f>IF(B611="","",SUMPRODUCT((B$11:B611&lt;&gt;"")*1))</f>
        <v>484</v>
      </c>
      <c r="E611" s="54">
        <v>3.556</v>
      </c>
      <c r="F611" s="54">
        <v>1289.1780089988752</v>
      </c>
      <c r="G611" s="54">
        <v>2.8980000000000001</v>
      </c>
      <c r="H611" s="54">
        <v>1174.0141476880608</v>
      </c>
      <c r="I611" s="54">
        <v>6.9859999999999998</v>
      </c>
      <c r="J611" s="54">
        <v>960.84111079301454</v>
      </c>
      <c r="K611" s="54">
        <v>4.431</v>
      </c>
      <c r="L611" s="54">
        <v>964.62942902279394</v>
      </c>
      <c r="M611" s="54">
        <v>3.956</v>
      </c>
      <c r="N611" s="54">
        <v>1019.4380687563196</v>
      </c>
      <c r="O611" s="54">
        <v>0.67600000000000005</v>
      </c>
      <c r="P611" s="54">
        <v>1240.7263313609467</v>
      </c>
      <c r="Q611" s="54">
        <v>0.56200000000000006</v>
      </c>
      <c r="R611" s="54">
        <v>841.45195729537363</v>
      </c>
      <c r="S611" s="54">
        <v>0.57299999999999995</v>
      </c>
      <c r="T611" s="54">
        <v>772.0506108202444</v>
      </c>
      <c r="U611" s="54">
        <v>4.1509999999999998</v>
      </c>
      <c r="V611" s="54">
        <v>1003.0686581546615</v>
      </c>
      <c r="W611" s="54">
        <v>4.9950000000000001</v>
      </c>
      <c r="X611" s="54">
        <v>1034.7611611611612</v>
      </c>
      <c r="Y611" s="54">
        <v>4.1420000000000003</v>
      </c>
      <c r="Z611" s="54">
        <v>1213.2358763882182</v>
      </c>
      <c r="AA611" s="54">
        <v>4.0599999999999996</v>
      </c>
      <c r="AB611" s="54">
        <v>1305.9640394088669</v>
      </c>
    </row>
    <row r="612" spans="2:28" ht="14.45" customHeight="1">
      <c r="B612" s="57" t="s">
        <v>26</v>
      </c>
      <c r="C612" s="58" t="s">
        <v>25</v>
      </c>
      <c r="D612" s="56">
        <f>IF(B612="","",SUMPRODUCT((B$11:B612&lt;&gt;"")*1))</f>
        <v>485</v>
      </c>
      <c r="E612" s="54">
        <v>0</v>
      </c>
      <c r="F612" s="54">
        <v>0</v>
      </c>
      <c r="G612" s="54">
        <v>0</v>
      </c>
      <c r="H612" s="54">
        <v>0</v>
      </c>
      <c r="I612" s="54">
        <v>0</v>
      </c>
      <c r="J612" s="54">
        <v>0</v>
      </c>
      <c r="K612" s="54">
        <v>0</v>
      </c>
      <c r="L612" s="54">
        <v>0</v>
      </c>
      <c r="M612" s="54">
        <v>0</v>
      </c>
      <c r="N612" s="54">
        <v>0</v>
      </c>
      <c r="O612" s="54">
        <v>0</v>
      </c>
      <c r="P612" s="54">
        <v>0</v>
      </c>
      <c r="Q612" s="54">
        <v>0</v>
      </c>
      <c r="R612" s="54">
        <v>0</v>
      </c>
      <c r="S612" s="54">
        <v>2E-3</v>
      </c>
      <c r="T612" s="54">
        <v>155</v>
      </c>
      <c r="U612" s="54">
        <v>0</v>
      </c>
      <c r="V612" s="54">
        <v>0</v>
      </c>
      <c r="W612" s="54">
        <v>0</v>
      </c>
      <c r="X612" s="54">
        <v>0</v>
      </c>
      <c r="Y612" s="54">
        <v>0</v>
      </c>
      <c r="Z612" s="54">
        <v>0</v>
      </c>
      <c r="AA612" s="54">
        <v>0</v>
      </c>
      <c r="AB612" s="54">
        <v>0</v>
      </c>
    </row>
    <row r="613" spans="2:28" ht="14.45" customHeight="1">
      <c r="B613" s="57"/>
      <c r="C613" s="58"/>
      <c r="D613" s="56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</row>
    <row r="614" spans="2:28" ht="14.45" customHeight="1">
      <c r="B614" s="57" t="s">
        <v>27</v>
      </c>
      <c r="C614" s="58" t="s">
        <v>28</v>
      </c>
      <c r="D614" s="56">
        <f>IF(B614="","",SUMPRODUCT((B$11:B614&lt;&gt;"")*1))</f>
        <v>486</v>
      </c>
      <c r="E614" s="54">
        <v>6.0999999999999999E-2</v>
      </c>
      <c r="F614" s="54">
        <v>821.26229508196718</v>
      </c>
      <c r="G614" s="54">
        <v>9.6000000000000002E-2</v>
      </c>
      <c r="H614" s="54">
        <v>629.27083333333326</v>
      </c>
      <c r="I614" s="54">
        <v>0.04</v>
      </c>
      <c r="J614" s="54">
        <v>651.79999999999995</v>
      </c>
      <c r="K614" s="54">
        <v>2.9000000000000001E-2</v>
      </c>
      <c r="L614" s="54">
        <v>776.93103448275861</v>
      </c>
      <c r="M614" s="54">
        <v>7.0000000000000007E-2</v>
      </c>
      <c r="N614" s="54">
        <v>2671.2</v>
      </c>
      <c r="O614" s="54">
        <v>3.4000000000000002E-2</v>
      </c>
      <c r="P614" s="54">
        <v>2000.6764705882354</v>
      </c>
      <c r="Q614" s="54">
        <v>6.0000000000000001E-3</v>
      </c>
      <c r="R614" s="54">
        <v>446</v>
      </c>
      <c r="S614" s="54">
        <v>2E-3</v>
      </c>
      <c r="T614" s="54">
        <v>525</v>
      </c>
      <c r="U614" s="54">
        <v>0</v>
      </c>
      <c r="V614" s="54">
        <v>0</v>
      </c>
      <c r="W614" s="54">
        <v>4.0000000000000001E-3</v>
      </c>
      <c r="X614" s="54">
        <v>1172.75</v>
      </c>
      <c r="Y614" s="54">
        <v>4.0000000000000001E-3</v>
      </c>
      <c r="Z614" s="54">
        <v>538.5</v>
      </c>
      <c r="AA614" s="54">
        <v>3.5999999999999997E-2</v>
      </c>
      <c r="AB614" s="54">
        <v>500.52777777777777</v>
      </c>
    </row>
    <row r="615" spans="2:28" ht="14.45" customHeight="1">
      <c r="B615" s="57" t="s">
        <v>34</v>
      </c>
      <c r="C615" s="58" t="s">
        <v>33</v>
      </c>
      <c r="D615" s="56">
        <f>IF(B615="","",SUMPRODUCT((B$11:B615&lt;&gt;"")*1))</f>
        <v>487</v>
      </c>
      <c r="E615" s="54">
        <v>0</v>
      </c>
      <c r="F615" s="54">
        <v>0</v>
      </c>
      <c r="G615" s="54">
        <v>0</v>
      </c>
      <c r="H615" s="54">
        <v>0</v>
      </c>
      <c r="I615" s="54">
        <v>0</v>
      </c>
      <c r="J615" s="54">
        <v>0</v>
      </c>
      <c r="K615" s="54">
        <v>0</v>
      </c>
      <c r="L615" s="54">
        <v>0</v>
      </c>
      <c r="M615" s="54">
        <v>0</v>
      </c>
      <c r="N615" s="54">
        <v>0</v>
      </c>
      <c r="O615" s="54">
        <v>2E-3</v>
      </c>
      <c r="P615" s="54">
        <v>1673</v>
      </c>
      <c r="Q615" s="54">
        <v>2E-3</v>
      </c>
      <c r="R615" s="54">
        <v>1204</v>
      </c>
      <c r="S615" s="54">
        <v>0</v>
      </c>
      <c r="T615" s="54">
        <v>0</v>
      </c>
      <c r="U615" s="54">
        <v>1E-3</v>
      </c>
      <c r="V615" s="54">
        <v>1274</v>
      </c>
      <c r="W615" s="54">
        <v>0</v>
      </c>
      <c r="X615" s="54">
        <v>0</v>
      </c>
      <c r="Y615" s="54">
        <v>0</v>
      </c>
      <c r="Z615" s="54">
        <v>0</v>
      </c>
      <c r="AA615" s="54">
        <v>0</v>
      </c>
      <c r="AB615" s="54">
        <v>0</v>
      </c>
    </row>
    <row r="616" spans="2:28" ht="14.45" customHeight="1">
      <c r="B616" s="57" t="s">
        <v>85</v>
      </c>
      <c r="C616" s="58" t="s">
        <v>36</v>
      </c>
      <c r="D616" s="56">
        <f>IF(B616="","",SUMPRODUCT((B$11:B616&lt;&gt;"")*1))</f>
        <v>488</v>
      </c>
      <c r="E616" s="54">
        <v>0.998</v>
      </c>
      <c r="F616" s="54">
        <v>957.32464929859714</v>
      </c>
      <c r="G616" s="54">
        <v>1.411</v>
      </c>
      <c r="H616" s="54">
        <v>879.81006378455004</v>
      </c>
      <c r="I616" s="54">
        <v>1.026</v>
      </c>
      <c r="J616" s="54">
        <v>574.03216374269005</v>
      </c>
      <c r="K616" s="54">
        <v>1.0389999999999999</v>
      </c>
      <c r="L616" s="54">
        <v>296.89990375360924</v>
      </c>
      <c r="M616" s="54">
        <v>0.38400000000000001</v>
      </c>
      <c r="N616" s="54">
        <v>356.34114583333337</v>
      </c>
      <c r="O616" s="54">
        <v>1.022</v>
      </c>
      <c r="P616" s="54">
        <v>626.89236790606651</v>
      </c>
      <c r="Q616" s="54">
        <v>1.0309999999999999</v>
      </c>
      <c r="R616" s="54">
        <v>753.36275460717752</v>
      </c>
      <c r="S616" s="54">
        <v>0.28000000000000003</v>
      </c>
      <c r="T616" s="54">
        <v>489.6571428571429</v>
      </c>
      <c r="U616" s="54">
        <v>1.0289999999999999</v>
      </c>
      <c r="V616" s="54">
        <v>329.0398445092323</v>
      </c>
      <c r="W616" s="54">
        <v>0.92</v>
      </c>
      <c r="X616" s="54">
        <v>342.71086956521737</v>
      </c>
      <c r="Y616" s="54">
        <v>0.96</v>
      </c>
      <c r="Z616" s="54">
        <v>250.33437499999999</v>
      </c>
      <c r="AA616" s="54">
        <v>1.171</v>
      </c>
      <c r="AB616" s="54">
        <v>313.02220324508971</v>
      </c>
    </row>
    <row r="617" spans="2:28" ht="14.45" customHeight="1">
      <c r="B617" s="57" t="s">
        <v>35</v>
      </c>
      <c r="C617" s="58" t="s">
        <v>36</v>
      </c>
      <c r="D617" s="56">
        <v>488</v>
      </c>
      <c r="E617" s="54">
        <v>0</v>
      </c>
      <c r="F617" s="54">
        <v>0</v>
      </c>
      <c r="G617" s="54">
        <v>0</v>
      </c>
      <c r="H617" s="54">
        <v>0</v>
      </c>
      <c r="I617" s="54">
        <v>0</v>
      </c>
      <c r="J617" s="54">
        <v>0</v>
      </c>
      <c r="K617" s="54">
        <v>0</v>
      </c>
      <c r="L617" s="54">
        <v>0</v>
      </c>
      <c r="M617" s="54">
        <v>3.0000000000000001E-3</v>
      </c>
      <c r="N617" s="54">
        <v>559</v>
      </c>
      <c r="O617" s="54">
        <v>4.9000000000000002E-2</v>
      </c>
      <c r="P617" s="54">
        <v>155.08163265306123</v>
      </c>
      <c r="Q617" s="54">
        <v>7.0000000000000001E-3</v>
      </c>
      <c r="R617" s="54">
        <v>244.28571428571428</v>
      </c>
      <c r="S617" s="54">
        <v>3.0000000000000001E-3</v>
      </c>
      <c r="T617" s="54">
        <v>674.33333333333326</v>
      </c>
      <c r="U617" s="54">
        <v>1E-3</v>
      </c>
      <c r="V617" s="54">
        <v>501</v>
      </c>
      <c r="W617" s="54">
        <v>0</v>
      </c>
      <c r="X617" s="54">
        <v>0</v>
      </c>
      <c r="Y617" s="54">
        <v>0</v>
      </c>
      <c r="Z617" s="54">
        <v>0</v>
      </c>
      <c r="AA617" s="54">
        <v>1E-3</v>
      </c>
      <c r="AB617" s="54">
        <v>570</v>
      </c>
    </row>
    <row r="618" spans="2:28" ht="14.45" customHeight="1">
      <c r="B618" s="57" t="s">
        <v>37</v>
      </c>
      <c r="C618" s="58" t="s">
        <v>38</v>
      </c>
      <c r="D618" s="56">
        <f>IF(B618="","",SUMPRODUCT((B$11:B618&lt;&gt;"")*1))</f>
        <v>490</v>
      </c>
      <c r="E618" s="54">
        <v>0.29899999999999999</v>
      </c>
      <c r="F618" s="54">
        <v>666.96655518394641</v>
      </c>
      <c r="G618" s="54">
        <v>0.151</v>
      </c>
      <c r="H618" s="54">
        <v>760.29801324503308</v>
      </c>
      <c r="I618" s="54">
        <v>0.13</v>
      </c>
      <c r="J618" s="54">
        <v>1104.676923076923</v>
      </c>
      <c r="K618" s="54">
        <v>0.29199999999999998</v>
      </c>
      <c r="L618" s="54">
        <v>2257.8321917808221</v>
      </c>
      <c r="M618" s="54">
        <v>0.41399999999999998</v>
      </c>
      <c r="N618" s="54">
        <v>1441.0676328502416</v>
      </c>
      <c r="O618" s="54">
        <v>0.35399999999999998</v>
      </c>
      <c r="P618" s="54">
        <v>1281.9943502824858</v>
      </c>
      <c r="Q618" s="54">
        <v>0.38300000000000001</v>
      </c>
      <c r="R618" s="54">
        <v>802.58224543080939</v>
      </c>
      <c r="S618" s="54">
        <v>0.20399999999999999</v>
      </c>
      <c r="T618" s="54">
        <v>894.7058823529411</v>
      </c>
      <c r="U618" s="54">
        <v>0.4</v>
      </c>
      <c r="V618" s="54">
        <v>777.38499999999999</v>
      </c>
      <c r="W618" s="54">
        <v>0.61799999999999999</v>
      </c>
      <c r="X618" s="54">
        <v>684.33171521035604</v>
      </c>
      <c r="Y618" s="54">
        <v>0.47199999999999998</v>
      </c>
      <c r="Z618" s="54">
        <v>566.74788135593212</v>
      </c>
      <c r="AA618" s="54">
        <v>0.81599999999999995</v>
      </c>
      <c r="AB618" s="54">
        <v>484.1335784313726</v>
      </c>
    </row>
    <row r="619" spans="2:28" ht="14.45" customHeight="1">
      <c r="B619" s="57"/>
      <c r="C619" s="58"/>
      <c r="D619" s="56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</row>
    <row r="620" spans="2:28" ht="14.45" customHeight="1">
      <c r="B620" s="57" t="s">
        <v>39</v>
      </c>
      <c r="C620" s="58" t="s">
        <v>40</v>
      </c>
      <c r="D620" s="56">
        <f>IF(B620="","",SUMPRODUCT((B$11:B620&lt;&gt;"")*1))</f>
        <v>491</v>
      </c>
      <c r="E620" s="54">
        <v>0</v>
      </c>
      <c r="F620" s="54">
        <v>0</v>
      </c>
      <c r="G620" s="54">
        <v>0</v>
      </c>
      <c r="H620" s="54">
        <v>0</v>
      </c>
      <c r="I620" s="54">
        <v>0</v>
      </c>
      <c r="J620" s="54">
        <v>0</v>
      </c>
      <c r="K620" s="54">
        <v>0</v>
      </c>
      <c r="L620" s="54">
        <v>0</v>
      </c>
      <c r="M620" s="54">
        <v>0</v>
      </c>
      <c r="N620" s="54">
        <v>0</v>
      </c>
      <c r="O620" s="54">
        <v>2E-3</v>
      </c>
      <c r="P620" s="54">
        <v>853.5</v>
      </c>
      <c r="Q620" s="54">
        <v>1.2E-2</v>
      </c>
      <c r="R620" s="54">
        <v>473.08333333333331</v>
      </c>
      <c r="S620" s="54">
        <v>2E-3</v>
      </c>
      <c r="T620" s="54">
        <v>167.5</v>
      </c>
      <c r="U620" s="54">
        <v>3.0000000000000001E-3</v>
      </c>
      <c r="V620" s="54">
        <v>396</v>
      </c>
      <c r="W620" s="54">
        <v>0</v>
      </c>
      <c r="X620" s="54">
        <v>0</v>
      </c>
      <c r="Y620" s="54">
        <v>2E-3</v>
      </c>
      <c r="Z620" s="54">
        <v>594</v>
      </c>
      <c r="AA620" s="54">
        <v>2E-3</v>
      </c>
      <c r="AB620" s="54">
        <v>869.5</v>
      </c>
    </row>
    <row r="621" spans="2:28" ht="14.45" customHeight="1">
      <c r="B621" s="57" t="s">
        <v>41</v>
      </c>
      <c r="C621" s="58" t="s">
        <v>40</v>
      </c>
      <c r="D621" s="56">
        <f>IF(B621="","",SUMPRODUCT((B$11:B621&lt;&gt;"")*1))</f>
        <v>492</v>
      </c>
      <c r="E621" s="54">
        <v>2E-3</v>
      </c>
      <c r="F621" s="54">
        <v>437.5</v>
      </c>
      <c r="G621" s="54">
        <v>6.0000000000000001E-3</v>
      </c>
      <c r="H621" s="54">
        <v>522</v>
      </c>
      <c r="I621" s="54">
        <v>1.7000000000000001E-2</v>
      </c>
      <c r="J621" s="54">
        <v>536.23529411764707</v>
      </c>
      <c r="K621" s="54">
        <v>3.2000000000000001E-2</v>
      </c>
      <c r="L621" s="54">
        <v>391.84375</v>
      </c>
      <c r="M621" s="54">
        <v>6.0000000000000001E-3</v>
      </c>
      <c r="N621" s="54">
        <v>642.66666666666674</v>
      </c>
      <c r="O621" s="54">
        <v>8.0000000000000002E-3</v>
      </c>
      <c r="P621" s="54">
        <v>688.5</v>
      </c>
      <c r="Q621" s="54">
        <v>3.0000000000000001E-3</v>
      </c>
      <c r="R621" s="54">
        <v>648</v>
      </c>
      <c r="S621" s="54">
        <v>0</v>
      </c>
      <c r="T621" s="54">
        <v>0</v>
      </c>
      <c r="U621" s="54">
        <v>3.0000000000000001E-3</v>
      </c>
      <c r="V621" s="54">
        <v>509.33333333333331</v>
      </c>
      <c r="W621" s="54">
        <v>3.0000000000000001E-3</v>
      </c>
      <c r="X621" s="54">
        <v>468</v>
      </c>
      <c r="Y621" s="54">
        <v>1.4999999999999999E-2</v>
      </c>
      <c r="Z621" s="54">
        <v>841.66666666666674</v>
      </c>
      <c r="AA621" s="54">
        <v>8.9999999999999993E-3</v>
      </c>
      <c r="AB621" s="54">
        <v>518.33333333333326</v>
      </c>
    </row>
    <row r="622" spans="2:28" ht="14.45" customHeight="1">
      <c r="B622" s="57" t="s">
        <v>42</v>
      </c>
      <c r="C622" s="58" t="s">
        <v>43</v>
      </c>
      <c r="D622" s="56">
        <f>IF(B622="","",SUMPRODUCT((B$11:B622&lt;&gt;"")*1))</f>
        <v>493</v>
      </c>
      <c r="E622" s="54">
        <v>4.9770000000000003</v>
      </c>
      <c r="F622" s="54">
        <v>589.76974080771549</v>
      </c>
      <c r="G622" s="54">
        <v>8.8580000000000005</v>
      </c>
      <c r="H622" s="54">
        <v>469.70320614134118</v>
      </c>
      <c r="I622" s="54">
        <v>7.8449999999999998</v>
      </c>
      <c r="J622" s="54">
        <v>429.21453154875712</v>
      </c>
      <c r="K622" s="54">
        <v>14.863</v>
      </c>
      <c r="L622" s="54">
        <v>262.30908968579695</v>
      </c>
      <c r="M622" s="54">
        <v>9.6969999999999992</v>
      </c>
      <c r="N622" s="54">
        <v>310.40692997834384</v>
      </c>
      <c r="O622" s="54">
        <v>14.542999999999999</v>
      </c>
      <c r="P622" s="54">
        <v>334.51358041669528</v>
      </c>
      <c r="Q622" s="54">
        <v>3.3119999999999998</v>
      </c>
      <c r="R622" s="54">
        <v>650.24064009661845</v>
      </c>
      <c r="S622" s="54">
        <v>1.329</v>
      </c>
      <c r="T622" s="54">
        <v>748.06471030850264</v>
      </c>
      <c r="U622" s="54">
        <v>1.2410000000000001</v>
      </c>
      <c r="V622" s="54">
        <v>659.45044319097497</v>
      </c>
      <c r="W622" s="54">
        <v>2.234</v>
      </c>
      <c r="X622" s="54">
        <v>749.9127126230976</v>
      </c>
      <c r="Y622" s="54">
        <v>2.1389999999999998</v>
      </c>
      <c r="Z622" s="54">
        <v>638.62879850397383</v>
      </c>
      <c r="AA622" s="54">
        <v>5.165</v>
      </c>
      <c r="AB622" s="54">
        <v>472.57424975798642</v>
      </c>
    </row>
    <row r="623" spans="2:28" ht="14.45" customHeight="1">
      <c r="B623" s="57" t="s">
        <v>100</v>
      </c>
      <c r="C623" s="58" t="s">
        <v>101</v>
      </c>
      <c r="D623" s="56">
        <f>IF(B623="","",SUMPRODUCT((B$11:B623&lt;&gt;"")*1))</f>
        <v>494</v>
      </c>
      <c r="E623" s="54">
        <v>40.722999999999999</v>
      </c>
      <c r="F623" s="54">
        <v>742.44183876433465</v>
      </c>
      <c r="G623" s="54">
        <v>32.811999999999998</v>
      </c>
      <c r="H623" s="54">
        <v>682.63577349750085</v>
      </c>
      <c r="I623" s="54">
        <v>14.428000000000001</v>
      </c>
      <c r="J623" s="54">
        <v>815.67064042140282</v>
      </c>
      <c r="K623" s="54">
        <v>19.390999999999998</v>
      </c>
      <c r="L623" s="54">
        <v>800.20066010004643</v>
      </c>
      <c r="M623" s="54">
        <v>20.963999999999999</v>
      </c>
      <c r="N623" s="54">
        <v>845.85894867391721</v>
      </c>
      <c r="O623" s="54">
        <v>1.8540000000000001</v>
      </c>
      <c r="P623" s="54">
        <v>761.46386192017269</v>
      </c>
      <c r="Q623" s="54">
        <v>0.72</v>
      </c>
      <c r="R623" s="54">
        <v>764.15972222222229</v>
      </c>
      <c r="S623" s="54">
        <v>9.0069999999999997</v>
      </c>
      <c r="T623" s="54">
        <v>1293.2308204729654</v>
      </c>
      <c r="U623" s="54">
        <v>20.515999999999998</v>
      </c>
      <c r="V623" s="54">
        <v>1058.641304347826</v>
      </c>
      <c r="W623" s="54">
        <v>24.501999999999999</v>
      </c>
      <c r="X623" s="54">
        <v>1036.6699453105869</v>
      </c>
      <c r="Y623" s="54">
        <v>54.957999999999998</v>
      </c>
      <c r="Z623" s="54">
        <v>796.79355143928092</v>
      </c>
      <c r="AA623" s="54">
        <v>43.728000000000002</v>
      </c>
      <c r="AB623" s="54">
        <v>866.28768752286862</v>
      </c>
    </row>
    <row r="624" spans="2:28" ht="14.45" customHeight="1">
      <c r="B624" s="57" t="s">
        <v>86</v>
      </c>
      <c r="C624" s="58" t="s">
        <v>87</v>
      </c>
      <c r="D624" s="56">
        <v>494</v>
      </c>
      <c r="E624" s="54">
        <v>0.40400000000000003</v>
      </c>
      <c r="F624" s="54">
        <v>928.69306930693074</v>
      </c>
      <c r="G624" s="54">
        <v>8.5039999999999996</v>
      </c>
      <c r="H624" s="54">
        <v>591.79021636876757</v>
      </c>
      <c r="I624" s="54">
        <v>5.8719999999999999</v>
      </c>
      <c r="J624" s="54">
        <v>504.21219346049043</v>
      </c>
      <c r="K624" s="54">
        <v>0.33400000000000002</v>
      </c>
      <c r="L624" s="54">
        <v>329.98203592814372</v>
      </c>
      <c r="M624" s="54">
        <v>0.436</v>
      </c>
      <c r="N624" s="54">
        <v>492.8119266055046</v>
      </c>
      <c r="O624" s="54">
        <v>1.258</v>
      </c>
      <c r="P624" s="54">
        <v>468.27186009538951</v>
      </c>
      <c r="Q624" s="54">
        <v>1.179</v>
      </c>
      <c r="R624" s="54">
        <v>430.62595419847327</v>
      </c>
      <c r="S624" s="54">
        <v>0.749</v>
      </c>
      <c r="T624" s="54">
        <v>369.72363150867824</v>
      </c>
      <c r="U624" s="54">
        <v>0.43</v>
      </c>
      <c r="V624" s="54">
        <v>267.73953488372092</v>
      </c>
      <c r="W624" s="54">
        <v>0.38900000000000001</v>
      </c>
      <c r="X624" s="54">
        <v>272.91516709511569</v>
      </c>
      <c r="Y624" s="54">
        <v>0.39100000000000001</v>
      </c>
      <c r="Z624" s="54">
        <v>220.00511508951405</v>
      </c>
      <c r="AA624" s="54">
        <v>0.41299999999999998</v>
      </c>
      <c r="AB624" s="54">
        <v>263.20096852300242</v>
      </c>
    </row>
    <row r="625" spans="1:31" ht="14.45" customHeight="1">
      <c r="B625" s="57"/>
      <c r="C625" s="58"/>
      <c r="D625" s="56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</row>
    <row r="626" spans="1:31" ht="14.45" customHeight="1">
      <c r="B626" s="57" t="s">
        <v>46</v>
      </c>
      <c r="C626" s="58" t="s">
        <v>47</v>
      </c>
      <c r="D626" s="56">
        <f>IF(B626="","",SUMPRODUCT((B$11:B626&lt;&gt;"")*1))</f>
        <v>496</v>
      </c>
      <c r="E626" s="54">
        <v>0.16700000000000001</v>
      </c>
      <c r="F626" s="54">
        <v>564.89820359281441</v>
      </c>
      <c r="G626" s="54">
        <v>3.4000000000000002E-2</v>
      </c>
      <c r="H626" s="54">
        <v>771.88235294117646</v>
      </c>
      <c r="I626" s="54">
        <v>9.2999999999999999E-2</v>
      </c>
      <c r="J626" s="54">
        <v>642.19354838709683</v>
      </c>
      <c r="K626" s="54">
        <v>0.12</v>
      </c>
      <c r="L626" s="54">
        <v>328.5</v>
      </c>
      <c r="M626" s="54">
        <v>5.7000000000000002E-2</v>
      </c>
      <c r="N626" s="54">
        <v>309.59649122807019</v>
      </c>
      <c r="O626" s="54">
        <v>6.3E-2</v>
      </c>
      <c r="P626" s="54">
        <v>221.14285714285714</v>
      </c>
      <c r="Q626" s="54">
        <v>4.5999999999999999E-2</v>
      </c>
      <c r="R626" s="54">
        <v>319.30434782608694</v>
      </c>
      <c r="S626" s="54">
        <v>0.16500000000000001</v>
      </c>
      <c r="T626" s="54">
        <v>742.90909090909088</v>
      </c>
      <c r="U626" s="54">
        <v>7.4999999999999997E-2</v>
      </c>
      <c r="V626" s="54">
        <v>402.90666666666664</v>
      </c>
      <c r="W626" s="54">
        <v>0.16800000000000001</v>
      </c>
      <c r="X626" s="54">
        <v>268.07142857142856</v>
      </c>
      <c r="Y626" s="54">
        <v>0.11899999999999999</v>
      </c>
      <c r="Z626" s="54">
        <v>326.72268907563023</v>
      </c>
      <c r="AA626" s="54">
        <v>0.316</v>
      </c>
      <c r="AB626" s="54">
        <v>352.02531645569616</v>
      </c>
    </row>
    <row r="627" spans="1:31" ht="14.45" customHeight="1">
      <c r="B627" s="57" t="s">
        <v>88</v>
      </c>
      <c r="C627" s="58" t="s">
        <v>49</v>
      </c>
      <c r="D627" s="56">
        <f>IF(B627="","",SUMPRODUCT((B$11:B627&lt;&gt;"")*1))</f>
        <v>497</v>
      </c>
      <c r="E627" s="54">
        <v>0</v>
      </c>
      <c r="F627" s="54">
        <v>0</v>
      </c>
      <c r="G627" s="54">
        <v>0</v>
      </c>
      <c r="H627" s="54">
        <v>0</v>
      </c>
      <c r="I627" s="54">
        <v>9.9000000000000005E-2</v>
      </c>
      <c r="J627" s="54">
        <v>248.72727272727269</v>
      </c>
      <c r="K627" s="54">
        <v>0</v>
      </c>
      <c r="L627" s="54">
        <v>0</v>
      </c>
      <c r="M627" s="54">
        <v>0</v>
      </c>
      <c r="N627" s="54">
        <v>0</v>
      </c>
      <c r="O627" s="54">
        <v>7.0000000000000001E-3</v>
      </c>
      <c r="P627" s="54">
        <v>231.42857142857144</v>
      </c>
      <c r="Q627" s="54">
        <v>0</v>
      </c>
      <c r="R627" s="54">
        <v>0</v>
      </c>
      <c r="S627" s="54">
        <v>0</v>
      </c>
      <c r="T627" s="54">
        <v>0</v>
      </c>
      <c r="U627" s="54">
        <v>0</v>
      </c>
      <c r="V627" s="54">
        <v>0</v>
      </c>
      <c r="W627" s="54">
        <v>0</v>
      </c>
      <c r="X627" s="54">
        <v>0</v>
      </c>
      <c r="Y627" s="54">
        <v>0</v>
      </c>
      <c r="Z627" s="54">
        <v>0</v>
      </c>
      <c r="AA627" s="54">
        <v>0.02</v>
      </c>
      <c r="AB627" s="54">
        <v>324</v>
      </c>
    </row>
    <row r="628" spans="1:31" ht="14.45" customHeight="1">
      <c r="B628" s="57" t="s">
        <v>48</v>
      </c>
      <c r="C628" s="58" t="s">
        <v>49</v>
      </c>
      <c r="D628" s="56">
        <f>IF(B628="","",SUMPRODUCT((B$11:B628&lt;&gt;"")*1))</f>
        <v>498</v>
      </c>
      <c r="E628" s="54">
        <v>2.411</v>
      </c>
      <c r="F628" s="54">
        <v>517.05143094151799</v>
      </c>
      <c r="G628" s="54">
        <v>2.2200000000000002</v>
      </c>
      <c r="H628" s="54">
        <v>502.26801801801798</v>
      </c>
      <c r="I628" s="54">
        <v>2.6120000000000001</v>
      </c>
      <c r="J628" s="54">
        <v>472.90505359877488</v>
      </c>
      <c r="K628" s="54">
        <v>2.3199999999999998</v>
      </c>
      <c r="L628" s="54">
        <v>438.97327586206893</v>
      </c>
      <c r="M628" s="54">
        <v>1.6459999999999999</v>
      </c>
      <c r="N628" s="54">
        <v>461.88031591737547</v>
      </c>
      <c r="O628" s="54">
        <v>1.125</v>
      </c>
      <c r="P628" s="54">
        <v>508.94400000000002</v>
      </c>
      <c r="Q628" s="54">
        <v>0.19600000000000001</v>
      </c>
      <c r="R628" s="54">
        <v>640.39795918367349</v>
      </c>
      <c r="S628" s="54">
        <v>2.1230000000000002</v>
      </c>
      <c r="T628" s="54">
        <v>386.72444653791803</v>
      </c>
      <c r="U628" s="54">
        <v>3.0550000000000002</v>
      </c>
      <c r="V628" s="54">
        <v>442.64091653027822</v>
      </c>
      <c r="W628" s="54">
        <v>2.7240000000000002</v>
      </c>
      <c r="X628" s="54">
        <v>428.62995594713658</v>
      </c>
      <c r="Y628" s="54">
        <v>2.4079999999999999</v>
      </c>
      <c r="Z628" s="54">
        <v>479.36212624584715</v>
      </c>
      <c r="AA628" s="54">
        <v>2.5009999999999999</v>
      </c>
      <c r="AB628" s="54">
        <v>374.57137145141945</v>
      </c>
    </row>
    <row r="629" spans="1:31" ht="14.45" customHeight="1">
      <c r="B629" s="57" t="s">
        <v>62</v>
      </c>
      <c r="C629" s="58" t="s">
        <v>49</v>
      </c>
      <c r="D629" s="56">
        <f>IF(B629="","",SUMPRODUCT((B$11:B629&lt;&gt;"")*1))</f>
        <v>499</v>
      </c>
      <c r="E629" s="54">
        <v>1.5960000000000001</v>
      </c>
      <c r="F629" s="54">
        <v>238.8721804511278</v>
      </c>
      <c r="G629" s="54">
        <v>0.84599999999999997</v>
      </c>
      <c r="H629" s="54">
        <v>256.65957446808511</v>
      </c>
      <c r="I629" s="54">
        <v>0.628</v>
      </c>
      <c r="J629" s="54">
        <v>303.36305732484078</v>
      </c>
      <c r="K629" s="54">
        <v>1.19</v>
      </c>
      <c r="L629" s="54">
        <v>309.34285714285716</v>
      </c>
      <c r="M629" s="54">
        <v>0.64200000000000002</v>
      </c>
      <c r="N629" s="54">
        <v>304.48598130841123</v>
      </c>
      <c r="O629" s="54">
        <v>1.1379999999999999</v>
      </c>
      <c r="P629" s="54">
        <v>136.66080843585237</v>
      </c>
      <c r="Q629" s="54">
        <v>0.438</v>
      </c>
      <c r="R629" s="54">
        <v>149.17808219178082</v>
      </c>
      <c r="S629" s="54">
        <v>1.1519999999999999</v>
      </c>
      <c r="T629" s="54">
        <v>118.03125</v>
      </c>
      <c r="U629" s="54">
        <v>1.038</v>
      </c>
      <c r="V629" s="54">
        <v>231.50289017341041</v>
      </c>
      <c r="W629" s="54">
        <v>1.444</v>
      </c>
      <c r="X629" s="54">
        <v>344.49307479224376</v>
      </c>
      <c r="Y629" s="54">
        <v>1.774</v>
      </c>
      <c r="Z629" s="54">
        <v>229.3934611048478</v>
      </c>
      <c r="AA629" s="54">
        <v>1.93</v>
      </c>
      <c r="AB629" s="54">
        <v>173.1917098445596</v>
      </c>
    </row>
    <row r="630" spans="1:31" ht="14.45" customHeight="1">
      <c r="B630" s="57" t="s">
        <v>50</v>
      </c>
      <c r="C630" s="58" t="s">
        <v>51</v>
      </c>
      <c r="D630" s="56">
        <f>IF(B630="","",SUMPRODUCT((B$11:B630&lt;&gt;"")*1))</f>
        <v>500</v>
      </c>
      <c r="E630" s="54">
        <v>2.0590000000000002</v>
      </c>
      <c r="F630" s="54">
        <v>1142.8538125303546</v>
      </c>
      <c r="G630" s="54">
        <v>4.3220000000000001</v>
      </c>
      <c r="H630" s="54">
        <v>929.79222582137902</v>
      </c>
      <c r="I630" s="54">
        <v>5.5940000000000003</v>
      </c>
      <c r="J630" s="54">
        <v>1003.6766178047909</v>
      </c>
      <c r="K630" s="54">
        <v>6.4279999999999999</v>
      </c>
      <c r="L630" s="54">
        <v>705.63705662725567</v>
      </c>
      <c r="M630" s="54">
        <v>3.359</v>
      </c>
      <c r="N630" s="54">
        <v>860.15391485561179</v>
      </c>
      <c r="O630" s="54">
        <v>3.5179999999999998</v>
      </c>
      <c r="P630" s="54">
        <v>818.04889141557703</v>
      </c>
      <c r="Q630" s="54">
        <v>4.4779999999999998</v>
      </c>
      <c r="R630" s="54">
        <v>758.78584189370258</v>
      </c>
      <c r="S630" s="54">
        <v>2.9430000000000001</v>
      </c>
      <c r="T630" s="54">
        <v>813.55691471287798</v>
      </c>
      <c r="U630" s="54">
        <v>2.3559999999999999</v>
      </c>
      <c r="V630" s="54">
        <v>1008.5411714770797</v>
      </c>
      <c r="W630" s="54">
        <v>1.9350000000000001</v>
      </c>
      <c r="X630" s="54">
        <v>1193.3555555555556</v>
      </c>
      <c r="Y630" s="54">
        <v>4.6340000000000003</v>
      </c>
      <c r="Z630" s="54">
        <v>858.61998273629695</v>
      </c>
      <c r="AA630" s="54">
        <v>2.8460000000000001</v>
      </c>
      <c r="AB630" s="54">
        <v>1076.9346451159522</v>
      </c>
    </row>
    <row r="631" spans="1:31" ht="14.45" customHeight="1">
      <c r="B631" s="59"/>
      <c r="C631" s="11"/>
      <c r="D631" s="56" t="str">
        <f>IF(B631="","",SUMPRODUCT((B$11:B631&lt;&gt;"")*1))</f>
        <v/>
      </c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</row>
    <row r="632" spans="1:31" ht="14.45" customHeight="1">
      <c r="A632" s="50" t="s">
        <v>122</v>
      </c>
      <c r="B632" s="59"/>
      <c r="C632" s="11"/>
      <c r="D632" s="56" t="str">
        <f>IF(B632="","",SUMPRODUCT((B$11:B632&lt;&gt;"")*1))</f>
        <v/>
      </c>
      <c r="E632" s="53"/>
      <c r="F632" s="53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</row>
    <row r="633" spans="1:31" s="50" customFormat="1" ht="14.45" customHeight="1">
      <c r="B633" s="60" t="s">
        <v>123</v>
      </c>
      <c r="D633" s="56">
        <f>IF(B633="","",SUMPRODUCT((B$11:B633&lt;&gt;"")*1))</f>
        <v>501</v>
      </c>
      <c r="E633" s="53">
        <f>IF(SUM(E634:E657)&lt;0.001,"-",SUM(E634:E657))</f>
        <v>5551.170000000001</v>
      </c>
      <c r="F633" s="53">
        <f>IF(ISERR(SUMPRODUCT(E634:E657,F634:F657)/E633),"-",SUMPRODUCT(E634:E657,F634:F657)/E633)</f>
        <v>224.80721055200974</v>
      </c>
      <c r="G633" s="53">
        <f>IF(SUM(G634:G657)&lt;0.001,"-",SUM(G634:G657))</f>
        <v>3963.469000000001</v>
      </c>
      <c r="H633" s="53">
        <f>IF(ISERR(SUMPRODUCT(G634:G657,H634:H657)/G633),"-",SUMPRODUCT(G634:G657,H634:H657)/G633)</f>
        <v>198.38843523186378</v>
      </c>
      <c r="I633" s="53">
        <f>IF(SUM(I634:I657)&lt;0.001,"-",SUM(I634:I657))</f>
        <v>2638.6560000000004</v>
      </c>
      <c r="J633" s="53">
        <f>IF(ISERR(SUMPRODUCT(I634:I657,J634:J657)/I633),"-",SUMPRODUCT(I634:I657,J634:J657)/I633)</f>
        <v>197.391317397948</v>
      </c>
      <c r="K633" s="53">
        <f>IF(SUM(K634:K657)&lt;0.001,"-",SUM(K634:K657))</f>
        <v>2951.9929999999999</v>
      </c>
      <c r="L633" s="53">
        <f>IF(ISERR(SUMPRODUCT(K634:K657,L634:L657)/K633),"-",SUMPRODUCT(K634:K657,L634:L657)/K633)</f>
        <v>145.0730001731034</v>
      </c>
      <c r="M633" s="53">
        <f>IF(SUM(M634:M657)&lt;0.001,"-",SUM(M634:M657))</f>
        <v>2354.5299999999997</v>
      </c>
      <c r="N633" s="53">
        <f>IF(ISERR(SUMPRODUCT(M634:M657,N634:N657)/M633),"-",SUMPRODUCT(M634:M657,N634:N657)/M633)</f>
        <v>153.02357583042053</v>
      </c>
      <c r="O633" s="53">
        <f>IF(SUM(O634:O657)&lt;0.001,"-",SUM(O634:O657))</f>
        <v>1618.1480000000001</v>
      </c>
      <c r="P633" s="53">
        <f>IF(ISERR(SUMPRODUCT(O634:O657,P634:P657)/O633),"-",SUMPRODUCT(O634:O657,P634:P657)/O633)</f>
        <v>184.72290420900927</v>
      </c>
      <c r="Q633" s="53">
        <f>IF(SUM(Q634:Q657)&lt;0.001,"-",SUM(Q634:Q657))</f>
        <v>1349.4049999999997</v>
      </c>
      <c r="R633" s="53">
        <f>IF(ISERR(SUMPRODUCT(Q634:Q657,R634:R657)/Q633),"-",SUMPRODUCT(Q634:Q657,R634:R657)/Q633)</f>
        <v>231.60985619587899</v>
      </c>
      <c r="S633" s="53">
        <f>IF(SUM(S634:S657)&lt;0.001,"-",SUM(S634:S657))</f>
        <v>999.16199999999992</v>
      </c>
      <c r="T633" s="53">
        <f>IF(ISERR(SUMPRODUCT(S634:S657,T634:T657)/S633),"-",SUMPRODUCT(S634:S657,T634:T657)/S633)</f>
        <v>322.7097497703075</v>
      </c>
      <c r="U633" s="53">
        <f>IF(SUM(U634:U657)&lt;0.001,"-",SUM(U634:U657))</f>
        <v>1409.4639999999997</v>
      </c>
      <c r="V633" s="53">
        <f>IF(ISERR(SUMPRODUCT(U634:U657,V634:V657)/U633),"-",SUMPRODUCT(U634:U657,V634:V657)/U633)</f>
        <v>319.09844948150504</v>
      </c>
      <c r="W633" s="53">
        <f>IF(SUM(W634:W657)&lt;0.001,"-",SUM(W634:W657))</f>
        <v>1834.758</v>
      </c>
      <c r="X633" s="53">
        <f>IF(ISERR(SUMPRODUCT(W634:W657,X634:X657)/W633),"-",SUMPRODUCT(W634:W657,X634:X657)/W633)</f>
        <v>402.41433093628694</v>
      </c>
      <c r="Y633" s="53">
        <f>IF(SUM(Y634:Y657)&lt;0.001,"-",SUM(Y634:Y657))</f>
        <v>3310.8500000000004</v>
      </c>
      <c r="Z633" s="53">
        <f>IF(ISERR(SUMPRODUCT(Y634:Y657,Z634:Z657)/Y633),"-",SUMPRODUCT(Y634:Y657,Z634:Z657)/Y633)</f>
        <v>365.65531117386763</v>
      </c>
      <c r="AA633" s="53">
        <f>IF(SUM(AA634:AA657)&lt;0.001,"-",SUM(AA634:AA657))</f>
        <v>3326.3419999999992</v>
      </c>
      <c r="AB633" s="53">
        <f>IF(ISERR(SUMPRODUCT(AA634:AA657,AB634:AB657)/AA633),"-",SUMPRODUCT(AA634:AA657,AB634:AB657)/AA633)</f>
        <v>373.96023890507951</v>
      </c>
      <c r="AE633" s="11"/>
    </row>
    <row r="634" spans="1:31" ht="14.45" customHeight="1">
      <c r="B634" s="57" t="s">
        <v>117</v>
      </c>
      <c r="C634" s="58" t="s">
        <v>12</v>
      </c>
      <c r="D634" s="56">
        <f>IF(B634="","",SUMPRODUCT((B$11:B634&lt;&gt;"")*1))</f>
        <v>502</v>
      </c>
      <c r="E634" s="54">
        <v>1023.264</v>
      </c>
      <c r="F634" s="54">
        <v>304.31471155048939</v>
      </c>
      <c r="G634" s="54">
        <v>259.36799999999999</v>
      </c>
      <c r="H634" s="54">
        <v>222.03926081860524</v>
      </c>
      <c r="I634" s="54">
        <v>94.691000000000003</v>
      </c>
      <c r="J634" s="54">
        <v>172.53447529332249</v>
      </c>
      <c r="K634" s="54">
        <v>502.66399999999999</v>
      </c>
      <c r="L634" s="54">
        <v>137.3564269571722</v>
      </c>
      <c r="M634" s="54">
        <v>473.73599999999999</v>
      </c>
      <c r="N634" s="54">
        <v>138.10628704594964</v>
      </c>
      <c r="O634" s="54">
        <v>194.994</v>
      </c>
      <c r="P634" s="54">
        <v>138.6648153276511</v>
      </c>
      <c r="Q634" s="54">
        <v>34.802999999999997</v>
      </c>
      <c r="R634" s="54">
        <v>171.76671551303048</v>
      </c>
      <c r="S634" s="54">
        <v>26.89</v>
      </c>
      <c r="T634" s="54">
        <v>285.96902194124209</v>
      </c>
      <c r="U634" s="54">
        <v>41.688000000000002</v>
      </c>
      <c r="V634" s="54">
        <v>369.91899347534064</v>
      </c>
      <c r="W634" s="54">
        <v>68.275000000000006</v>
      </c>
      <c r="X634" s="54">
        <v>514.72525814719893</v>
      </c>
      <c r="Y634" s="54">
        <v>119.47499999999999</v>
      </c>
      <c r="Z634" s="54">
        <v>370.07438376229334</v>
      </c>
      <c r="AA634" s="54">
        <v>387.20299999999997</v>
      </c>
      <c r="AB634" s="54">
        <v>455.46269786132854</v>
      </c>
    </row>
    <row r="635" spans="1:31" ht="14.45" customHeight="1">
      <c r="B635" s="57" t="s">
        <v>11</v>
      </c>
      <c r="C635" s="58" t="s">
        <v>12</v>
      </c>
      <c r="D635" s="56">
        <f>IF(B635="","",SUMPRODUCT((B$11:B635&lt;&gt;"")*1))</f>
        <v>503</v>
      </c>
      <c r="E635" s="54">
        <v>181.63399999999999</v>
      </c>
      <c r="F635" s="54">
        <v>271.10382967946532</v>
      </c>
      <c r="G635" s="54">
        <v>111.574</v>
      </c>
      <c r="H635" s="54">
        <v>290.24050406008564</v>
      </c>
      <c r="I635" s="54">
        <v>111.545</v>
      </c>
      <c r="J635" s="54">
        <v>258.14584248509567</v>
      </c>
      <c r="K635" s="54">
        <v>190.202</v>
      </c>
      <c r="L635" s="54">
        <v>176.13896804450007</v>
      </c>
      <c r="M635" s="54">
        <v>100.825</v>
      </c>
      <c r="N635" s="54">
        <v>181.42120505826929</v>
      </c>
      <c r="O635" s="54">
        <v>126.452</v>
      </c>
      <c r="P635" s="54">
        <v>289.83659412267104</v>
      </c>
      <c r="Q635" s="54">
        <v>378.29199999999997</v>
      </c>
      <c r="R635" s="54">
        <v>222.63305065927909</v>
      </c>
      <c r="S635" s="54">
        <v>387.57299999999998</v>
      </c>
      <c r="T635" s="54">
        <v>304.0395667396852</v>
      </c>
      <c r="U635" s="54">
        <v>329.29199999999997</v>
      </c>
      <c r="V635" s="54">
        <v>325.31526730075433</v>
      </c>
      <c r="W635" s="54">
        <v>556.42100000000005</v>
      </c>
      <c r="X635" s="54">
        <v>439.67380634447659</v>
      </c>
      <c r="Y635" s="54">
        <v>1009.182</v>
      </c>
      <c r="Z635" s="54">
        <v>437.29646684146172</v>
      </c>
      <c r="AA635" s="54">
        <v>280.58999999999997</v>
      </c>
      <c r="AB635" s="54">
        <v>390.28235503759936</v>
      </c>
    </row>
    <row r="636" spans="1:31" ht="14.45" customHeight="1">
      <c r="B636" s="57" t="s">
        <v>93</v>
      </c>
      <c r="C636" s="58" t="s">
        <v>12</v>
      </c>
      <c r="D636" s="56">
        <f>IF(B636="","",SUMPRODUCT((B$11:B636&lt;&gt;"")*1))</f>
        <v>504</v>
      </c>
      <c r="E636" s="54">
        <v>504.96300000000002</v>
      </c>
      <c r="F636" s="54">
        <v>216.91521160956347</v>
      </c>
      <c r="G636" s="54">
        <v>169.50800000000001</v>
      </c>
      <c r="H636" s="54">
        <v>183.24364631757794</v>
      </c>
      <c r="I636" s="54">
        <v>20.085000000000001</v>
      </c>
      <c r="J636" s="54">
        <v>223.71794871794873</v>
      </c>
      <c r="K636" s="54">
        <v>15.608000000000001</v>
      </c>
      <c r="L636" s="54">
        <v>174.75608662224499</v>
      </c>
      <c r="M636" s="54">
        <v>14.664999999999999</v>
      </c>
      <c r="N636" s="54">
        <v>181.55349471530857</v>
      </c>
      <c r="O636" s="54">
        <v>44.753</v>
      </c>
      <c r="P636" s="54">
        <v>305.37380734252451</v>
      </c>
      <c r="Q636" s="54">
        <v>244.29499999999999</v>
      </c>
      <c r="R636" s="54">
        <v>236.77106776642995</v>
      </c>
      <c r="S636" s="54">
        <v>251.80699999999999</v>
      </c>
      <c r="T636" s="54">
        <v>341.25771324863882</v>
      </c>
      <c r="U636" s="54">
        <v>222.61600000000001</v>
      </c>
      <c r="V636" s="54">
        <v>352.05973964135552</v>
      </c>
      <c r="W636" s="54">
        <v>230.28</v>
      </c>
      <c r="X636" s="54">
        <v>448.39100225812052</v>
      </c>
      <c r="Y636" s="54">
        <v>356.55900000000003</v>
      </c>
      <c r="Z636" s="54">
        <v>335.05939830434795</v>
      </c>
      <c r="AA636" s="54">
        <v>1095.894</v>
      </c>
      <c r="AB636" s="54">
        <v>419.15301114888848</v>
      </c>
    </row>
    <row r="637" spans="1:31" ht="14.45" customHeight="1">
      <c r="B637" s="57" t="s">
        <v>94</v>
      </c>
      <c r="C637" s="58" t="s">
        <v>12</v>
      </c>
      <c r="D637" s="56">
        <f>IF(B637="","",SUMPRODUCT((B$11:B637&lt;&gt;"")*1))</f>
        <v>505</v>
      </c>
      <c r="E637" s="54">
        <v>1107.114</v>
      </c>
      <c r="F637" s="54">
        <v>165.28034601676072</v>
      </c>
      <c r="G637" s="54">
        <v>1078.828</v>
      </c>
      <c r="H637" s="54">
        <v>209.03278001683307</v>
      </c>
      <c r="I637" s="54">
        <v>950.24699999999996</v>
      </c>
      <c r="J637" s="54">
        <v>224.17550805211695</v>
      </c>
      <c r="K637" s="54">
        <v>438.654</v>
      </c>
      <c r="L637" s="54">
        <v>212.95380869660369</v>
      </c>
      <c r="M637" s="54">
        <v>809.29</v>
      </c>
      <c r="N637" s="54">
        <v>178.77723930852969</v>
      </c>
      <c r="O637" s="54">
        <v>49.905000000000001</v>
      </c>
      <c r="P637" s="54">
        <v>232.70203386434227</v>
      </c>
      <c r="Q637" s="54">
        <v>16.844999999999999</v>
      </c>
      <c r="R637" s="54">
        <v>271.2181656277827</v>
      </c>
      <c r="S637" s="54">
        <v>7.0069999999999997</v>
      </c>
      <c r="T637" s="54">
        <v>272.66961609818753</v>
      </c>
      <c r="U637" s="54">
        <v>600.26199999999994</v>
      </c>
      <c r="V637" s="54">
        <v>299.56468175563333</v>
      </c>
      <c r="W637" s="54">
        <v>549.41300000000001</v>
      </c>
      <c r="X637" s="54">
        <v>363.80216886021992</v>
      </c>
      <c r="Y637" s="54">
        <v>849.06</v>
      </c>
      <c r="Z637" s="54">
        <v>360.53123218618236</v>
      </c>
      <c r="AA637" s="54">
        <v>651.24800000000005</v>
      </c>
      <c r="AB637" s="54">
        <v>333.31416756750116</v>
      </c>
    </row>
    <row r="638" spans="1:31" ht="14.45" customHeight="1">
      <c r="B638" s="57"/>
      <c r="C638" s="58"/>
      <c r="D638" s="56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</row>
    <row r="639" spans="1:31" ht="14.45" customHeight="1">
      <c r="B639" s="57" t="s">
        <v>118</v>
      </c>
      <c r="C639" s="58" t="s">
        <v>12</v>
      </c>
      <c r="D639" s="56">
        <f>IF(B639="","",SUMPRODUCT((B$11:B639&lt;&gt;"")*1))</f>
        <v>506</v>
      </c>
      <c r="E639" s="54">
        <v>543.70899999999995</v>
      </c>
      <c r="F639" s="54">
        <v>223.57199163523134</v>
      </c>
      <c r="G639" s="54">
        <v>635.84500000000003</v>
      </c>
      <c r="H639" s="54">
        <v>172.61669432015665</v>
      </c>
      <c r="I639" s="54">
        <v>455.28399999999999</v>
      </c>
      <c r="J639" s="54">
        <v>151.04904191669377</v>
      </c>
      <c r="K639" s="54">
        <v>618.45899999999995</v>
      </c>
      <c r="L639" s="54">
        <v>119.34783389036298</v>
      </c>
      <c r="M639" s="54">
        <v>99.614999999999995</v>
      </c>
      <c r="N639" s="54">
        <v>125.71931937961149</v>
      </c>
      <c r="O639" s="54">
        <v>148.803</v>
      </c>
      <c r="P639" s="54">
        <v>182.2186851071551</v>
      </c>
      <c r="Q639" s="54">
        <v>51.308999999999997</v>
      </c>
      <c r="R639" s="54">
        <v>99.079966477616011</v>
      </c>
      <c r="S639" s="54">
        <v>10.773</v>
      </c>
      <c r="T639" s="54">
        <v>161.46440174510349</v>
      </c>
      <c r="U639" s="54">
        <v>49.091000000000001</v>
      </c>
      <c r="V639" s="54">
        <v>266.22116070155425</v>
      </c>
      <c r="W639" s="54">
        <v>83.228999999999999</v>
      </c>
      <c r="X639" s="54">
        <v>344.37723629984743</v>
      </c>
      <c r="Y639" s="54">
        <v>41.817</v>
      </c>
      <c r="Z639" s="54">
        <v>241.58170122199107</v>
      </c>
      <c r="AA639" s="54">
        <v>56.194000000000003</v>
      </c>
      <c r="AB639" s="54">
        <v>372.91712638359968</v>
      </c>
    </row>
    <row r="640" spans="1:31" ht="14.45" customHeight="1">
      <c r="B640" s="57" t="s">
        <v>112</v>
      </c>
      <c r="C640" s="58" t="s">
        <v>12</v>
      </c>
      <c r="D640" s="56">
        <f>IF(B640="","",SUMPRODUCT((B$11:B640&lt;&gt;"")*1))</f>
        <v>507</v>
      </c>
      <c r="E640" s="54">
        <v>36.731999999999999</v>
      </c>
      <c r="F640" s="54">
        <v>109.24518131329631</v>
      </c>
      <c r="G640" s="54">
        <v>0</v>
      </c>
      <c r="H640" s="54">
        <v>0</v>
      </c>
      <c r="I640" s="54">
        <v>96.07</v>
      </c>
      <c r="J640" s="54">
        <v>134.63216404704903</v>
      </c>
      <c r="K640" s="54">
        <v>282.60000000000002</v>
      </c>
      <c r="L640" s="54">
        <v>145.52801132342532</v>
      </c>
      <c r="M640" s="54">
        <v>398.06</v>
      </c>
      <c r="N640" s="54">
        <v>137.52068029945235</v>
      </c>
      <c r="O640" s="54">
        <v>414.79199999999997</v>
      </c>
      <c r="P640" s="54">
        <v>194.34279831819319</v>
      </c>
      <c r="Q640" s="54">
        <v>319.51</v>
      </c>
      <c r="R640" s="54">
        <v>205.26189164658382</v>
      </c>
      <c r="S640" s="54">
        <v>110.786</v>
      </c>
      <c r="T640" s="54">
        <v>260.71759969671263</v>
      </c>
      <c r="U640" s="54">
        <v>35.570999999999998</v>
      </c>
      <c r="V640" s="54">
        <v>239.47378482471674</v>
      </c>
      <c r="W640" s="54">
        <v>70.302000000000007</v>
      </c>
      <c r="X640" s="54">
        <v>272.58777844158061</v>
      </c>
      <c r="Y640" s="54">
        <v>273.67599999999999</v>
      </c>
      <c r="Z640" s="54">
        <v>266.49010508776803</v>
      </c>
      <c r="AA640" s="54">
        <v>179.83500000000001</v>
      </c>
      <c r="AB640" s="54">
        <v>283.51116301053742</v>
      </c>
    </row>
    <row r="641" spans="2:28" ht="14.45" customHeight="1">
      <c r="B641" s="62" t="s">
        <v>119</v>
      </c>
      <c r="C641" s="62" t="s">
        <v>12</v>
      </c>
      <c r="D641" s="56">
        <f>IF(B641="","",SUMPRODUCT((B$11:B641&lt;&gt;"")*1))</f>
        <v>508</v>
      </c>
      <c r="E641" s="54">
        <v>94.968999999999994</v>
      </c>
      <c r="F641" s="54">
        <v>137.52223357095474</v>
      </c>
      <c r="G641" s="54">
        <v>0</v>
      </c>
      <c r="H641" s="54">
        <v>0</v>
      </c>
      <c r="I641" s="54">
        <v>15.085000000000001</v>
      </c>
      <c r="J641" s="54">
        <v>121.94663573085847</v>
      </c>
      <c r="K641" s="54">
        <v>257.54700000000003</v>
      </c>
      <c r="L641" s="54">
        <v>126.81418537199035</v>
      </c>
      <c r="M641" s="54">
        <v>202.774</v>
      </c>
      <c r="N641" s="54">
        <v>158.29467288705655</v>
      </c>
      <c r="O641" s="54">
        <v>234.66</v>
      </c>
      <c r="P641" s="54">
        <v>237.04402965993353</v>
      </c>
      <c r="Q641" s="54">
        <v>274.35000000000002</v>
      </c>
      <c r="R641" s="54">
        <v>267.88920721705853</v>
      </c>
      <c r="S641" s="54">
        <v>181.096</v>
      </c>
      <c r="T641" s="54">
        <v>355.88236625877983</v>
      </c>
      <c r="U641" s="54">
        <v>56.985999999999997</v>
      </c>
      <c r="V641" s="54">
        <v>325.23282911592321</v>
      </c>
      <c r="W641" s="54">
        <v>104.22799999999999</v>
      </c>
      <c r="X641" s="54">
        <v>385.57382852976167</v>
      </c>
      <c r="Y641" s="54">
        <v>284.99900000000002</v>
      </c>
      <c r="Z641" s="54">
        <v>296.88631539058031</v>
      </c>
      <c r="AA641" s="54">
        <v>185.375</v>
      </c>
      <c r="AB641" s="54">
        <v>285.34092515171949</v>
      </c>
    </row>
    <row r="642" spans="2:28" ht="14.45" customHeight="1">
      <c r="B642" s="12" t="s">
        <v>96</v>
      </c>
      <c r="C642" s="12" t="s">
        <v>12</v>
      </c>
      <c r="D642" s="56">
        <f>IF(B642="","",SUMPRODUCT((B$11:B642&lt;&gt;"")*1))</f>
        <v>509</v>
      </c>
      <c r="E642" s="54">
        <v>1106.703</v>
      </c>
      <c r="F642" s="54">
        <v>181.75570049055619</v>
      </c>
      <c r="G642" s="54">
        <v>920.678</v>
      </c>
      <c r="H642" s="54">
        <v>168.64379511620785</v>
      </c>
      <c r="I642" s="54">
        <v>638.86900000000003</v>
      </c>
      <c r="J642" s="54">
        <v>161.1287306161357</v>
      </c>
      <c r="K642" s="54">
        <v>490.66899999999998</v>
      </c>
      <c r="L642" s="54">
        <v>126.50906211723176</v>
      </c>
      <c r="M642" s="54">
        <v>76.763000000000005</v>
      </c>
      <c r="N642" s="54">
        <v>108.79139689694254</v>
      </c>
      <c r="O642" s="54">
        <v>72.891000000000005</v>
      </c>
      <c r="P642" s="54">
        <v>133.25941474256081</v>
      </c>
      <c r="Q642" s="54">
        <v>0</v>
      </c>
      <c r="R642" s="54">
        <v>0</v>
      </c>
      <c r="S642" s="54">
        <v>0</v>
      </c>
      <c r="T642" s="54">
        <v>0</v>
      </c>
      <c r="U642" s="54">
        <v>5.2530000000000001</v>
      </c>
      <c r="V642" s="54">
        <v>201.08814011041309</v>
      </c>
      <c r="W642" s="54">
        <v>24.164999999999999</v>
      </c>
      <c r="X642" s="54">
        <v>261.91284916201118</v>
      </c>
      <c r="Y642" s="54">
        <v>135.52199999999999</v>
      </c>
      <c r="Z642" s="54">
        <v>246.3482534201089</v>
      </c>
      <c r="AA642" s="54">
        <v>157.59100000000001</v>
      </c>
      <c r="AB642" s="54">
        <v>310.24128281437396</v>
      </c>
    </row>
    <row r="643" spans="2:28" ht="14.45" customHeight="1">
      <c r="B643" s="57" t="s">
        <v>13</v>
      </c>
      <c r="C643" s="58" t="s">
        <v>14</v>
      </c>
      <c r="D643" s="56">
        <f>IF(B643="","",SUMPRODUCT((B$11:B643&lt;&gt;"")*1))</f>
        <v>510</v>
      </c>
      <c r="E643" s="54">
        <v>405</v>
      </c>
      <c r="F643" s="54">
        <v>204.72345679012346</v>
      </c>
      <c r="G643" s="54">
        <v>394</v>
      </c>
      <c r="H643" s="54">
        <v>227.63197969543148</v>
      </c>
      <c r="I643" s="54">
        <v>164</v>
      </c>
      <c r="J643" s="54">
        <v>254.64024390243901</v>
      </c>
      <c r="K643" s="54">
        <v>101</v>
      </c>
      <c r="L643" s="54">
        <v>109.17821782178218</v>
      </c>
      <c r="M643" s="54">
        <v>122</v>
      </c>
      <c r="N643" s="54">
        <v>118.78688524590164</v>
      </c>
      <c r="O643" s="54">
        <v>252</v>
      </c>
      <c r="P643" s="54">
        <v>104.31746031746032</v>
      </c>
      <c r="Q643" s="54">
        <v>7</v>
      </c>
      <c r="R643" s="54">
        <v>351.71428571428572</v>
      </c>
      <c r="S643" s="54">
        <v>3</v>
      </c>
      <c r="T643" s="54">
        <v>489.33333333333331</v>
      </c>
      <c r="U643" s="54">
        <v>8</v>
      </c>
      <c r="V643" s="54">
        <v>338.125</v>
      </c>
      <c r="W643" s="54">
        <v>61</v>
      </c>
      <c r="X643" s="54">
        <v>344.47540983606558</v>
      </c>
      <c r="Y643" s="54">
        <v>146</v>
      </c>
      <c r="Z643" s="54">
        <v>349.41780821917808</v>
      </c>
      <c r="AA643" s="54">
        <v>217</v>
      </c>
      <c r="AB643" s="54">
        <v>278.60829493087562</v>
      </c>
    </row>
    <row r="644" spans="2:28" ht="14.45" customHeight="1">
      <c r="B644" s="57"/>
      <c r="C644" s="58"/>
      <c r="D644" s="56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</row>
    <row r="645" spans="2:28" ht="14.45" customHeight="1">
      <c r="B645" s="57" t="s">
        <v>15</v>
      </c>
      <c r="C645" s="58" t="s">
        <v>16</v>
      </c>
      <c r="D645" s="56">
        <f>IF(B645="","",SUMPRODUCT((B$11:B645&lt;&gt;"")*1))</f>
        <v>511</v>
      </c>
      <c r="E645" s="54">
        <v>166.709</v>
      </c>
      <c r="F645" s="54">
        <v>375.2717549742365</v>
      </c>
      <c r="G645" s="54">
        <v>205.28</v>
      </c>
      <c r="H645" s="54">
        <v>186.10462782540921</v>
      </c>
      <c r="I645" s="54">
        <v>59.965000000000003</v>
      </c>
      <c r="J645" s="54">
        <v>323.45424831151502</v>
      </c>
      <c r="K645" s="54">
        <v>37.494999999999997</v>
      </c>
      <c r="L645" s="54">
        <v>142.98375783437791</v>
      </c>
      <c r="M645" s="54">
        <v>53.027000000000001</v>
      </c>
      <c r="N645" s="54">
        <v>122.2598864729289</v>
      </c>
      <c r="O645" s="54">
        <v>76.022999999999996</v>
      </c>
      <c r="P645" s="54">
        <v>133.95211975323255</v>
      </c>
      <c r="Q645" s="54">
        <v>17.945</v>
      </c>
      <c r="R645" s="54">
        <v>630.28007801616047</v>
      </c>
      <c r="S645" s="54">
        <v>19.893000000000001</v>
      </c>
      <c r="T645" s="54">
        <v>624.13818931282356</v>
      </c>
      <c r="U645" s="54">
        <v>49.22</v>
      </c>
      <c r="V645" s="54">
        <v>437.66527834213736</v>
      </c>
      <c r="W645" s="54">
        <v>76.626000000000005</v>
      </c>
      <c r="X645" s="54">
        <v>462.1566178581682</v>
      </c>
      <c r="Y645" s="54">
        <v>79.293000000000006</v>
      </c>
      <c r="Z645" s="54">
        <v>513.92135497458787</v>
      </c>
      <c r="AA645" s="54">
        <v>99.822000000000003</v>
      </c>
      <c r="AB645" s="54">
        <v>400.22015187032918</v>
      </c>
    </row>
    <row r="646" spans="2:28" ht="14.45" customHeight="1">
      <c r="B646" s="57" t="s">
        <v>17</v>
      </c>
      <c r="C646" s="58" t="s">
        <v>16</v>
      </c>
      <c r="D646" s="56">
        <f>IF(B646="","",SUMPRODUCT((B$11:B646&lt;&gt;"")*1))</f>
        <v>512</v>
      </c>
      <c r="E646" s="54">
        <v>10.247</v>
      </c>
      <c r="F646" s="54">
        <v>246.40402068898211</v>
      </c>
      <c r="G646" s="54">
        <v>9.2910000000000004</v>
      </c>
      <c r="H646" s="54">
        <v>226.11516521364763</v>
      </c>
      <c r="I646" s="54">
        <v>0.81</v>
      </c>
      <c r="J646" s="54">
        <v>324.0851851851852</v>
      </c>
      <c r="K646" s="54">
        <v>6.8000000000000005E-2</v>
      </c>
      <c r="L646" s="54">
        <v>195.75</v>
      </c>
      <c r="M646" s="54">
        <v>0.33400000000000002</v>
      </c>
      <c r="N646" s="54">
        <v>150.31137724550899</v>
      </c>
      <c r="O646" s="54">
        <v>0.17899999999999999</v>
      </c>
      <c r="P646" s="54">
        <v>159.91620111731842</v>
      </c>
      <c r="Q646" s="54">
        <v>2.5999999999999999E-2</v>
      </c>
      <c r="R646" s="54">
        <v>152.65384615384613</v>
      </c>
      <c r="S646" s="54">
        <v>0</v>
      </c>
      <c r="T646" s="54">
        <v>0</v>
      </c>
      <c r="U646" s="54">
        <v>3.0000000000000001E-3</v>
      </c>
      <c r="V646" s="54">
        <v>216</v>
      </c>
      <c r="W646" s="54">
        <v>1.2999999999999999E-2</v>
      </c>
      <c r="X646" s="54">
        <v>258.30769230769226</v>
      </c>
      <c r="Y646" s="54">
        <v>0.113</v>
      </c>
      <c r="Z646" s="54">
        <v>682.45132743362842</v>
      </c>
      <c r="AA646" s="54">
        <v>0.23400000000000001</v>
      </c>
      <c r="AB646" s="54">
        <v>753</v>
      </c>
    </row>
    <row r="647" spans="2:28" ht="14.45" customHeight="1">
      <c r="B647" s="57" t="s">
        <v>18</v>
      </c>
      <c r="C647" s="58" t="s">
        <v>16</v>
      </c>
      <c r="D647" s="56">
        <f>IF(B647="","",SUMPRODUCT((B$11:B647&lt;&gt;"")*1))</f>
        <v>513</v>
      </c>
      <c r="E647" s="54">
        <v>117.887</v>
      </c>
      <c r="F647" s="54">
        <v>277.25156293738922</v>
      </c>
      <c r="G647" s="54">
        <v>50.237000000000002</v>
      </c>
      <c r="H647" s="54">
        <v>283.03861695563035</v>
      </c>
      <c r="I647" s="54">
        <v>8.984</v>
      </c>
      <c r="J647" s="54">
        <v>380.44924309884237</v>
      </c>
      <c r="K647" s="54">
        <v>4.4550000000000001</v>
      </c>
      <c r="L647" s="54">
        <v>234.32704826038159</v>
      </c>
      <c r="M647" s="54">
        <v>0.502</v>
      </c>
      <c r="N647" s="54">
        <v>159.77490039840637</v>
      </c>
      <c r="O647" s="54">
        <v>0.33700000000000002</v>
      </c>
      <c r="P647" s="54">
        <v>135.90207715133533</v>
      </c>
      <c r="Q647" s="54">
        <v>0.04</v>
      </c>
      <c r="R647" s="54">
        <v>230.32499999999999</v>
      </c>
      <c r="S647" s="54">
        <v>1E-3</v>
      </c>
      <c r="T647" s="54">
        <v>1350</v>
      </c>
      <c r="U647" s="54">
        <v>1.4039999999999999</v>
      </c>
      <c r="V647" s="54">
        <v>279.06908831908834</v>
      </c>
      <c r="W647" s="54">
        <v>0.43099999999999999</v>
      </c>
      <c r="X647" s="54">
        <v>413.94663573085842</v>
      </c>
      <c r="Y647" s="54">
        <v>4.2000000000000003E-2</v>
      </c>
      <c r="Z647" s="54">
        <v>616.69047619047615</v>
      </c>
      <c r="AA647" s="54">
        <v>0.14399999999999999</v>
      </c>
      <c r="AB647" s="54">
        <v>862.19444444444446</v>
      </c>
    </row>
    <row r="648" spans="2:28" ht="14.45" customHeight="1">
      <c r="B648" s="57" t="s">
        <v>19</v>
      </c>
      <c r="C648" s="58" t="s">
        <v>20</v>
      </c>
      <c r="D648" s="56">
        <f>IF(B648="","",SUMPRODUCT((B$11:B648&lt;&gt;"")*1))</f>
        <v>514</v>
      </c>
      <c r="E648" s="54">
        <v>9.9510000000000005</v>
      </c>
      <c r="F648" s="54">
        <v>380.65852678122803</v>
      </c>
      <c r="G648" s="54">
        <v>6.8659999999999997</v>
      </c>
      <c r="H648" s="54">
        <v>293.09656277308477</v>
      </c>
      <c r="I648" s="54">
        <v>1.4830000000000001</v>
      </c>
      <c r="J648" s="54">
        <v>277.16183412002698</v>
      </c>
      <c r="K648" s="54">
        <v>0.377</v>
      </c>
      <c r="L648" s="54">
        <v>227.55968169761272</v>
      </c>
      <c r="M648" s="54">
        <v>0.14699999999999999</v>
      </c>
      <c r="N648" s="54">
        <v>179.12244897959184</v>
      </c>
      <c r="O648" s="54">
        <v>4.3999999999999997E-2</v>
      </c>
      <c r="P648" s="54">
        <v>212.70454545454547</v>
      </c>
      <c r="Q648" s="54">
        <v>0.20399999999999999</v>
      </c>
      <c r="R648" s="54">
        <v>105.65686274509804</v>
      </c>
      <c r="S648" s="54">
        <v>4.9000000000000002E-2</v>
      </c>
      <c r="T648" s="54">
        <v>136.79591836734696</v>
      </c>
      <c r="U648" s="54">
        <v>0.02</v>
      </c>
      <c r="V648" s="54">
        <v>410.25</v>
      </c>
      <c r="W648" s="54">
        <v>2.4E-2</v>
      </c>
      <c r="X648" s="54">
        <v>578.29166666666674</v>
      </c>
      <c r="Y648" s="54">
        <v>0.215</v>
      </c>
      <c r="Z648" s="54">
        <v>674.94418604651162</v>
      </c>
      <c r="AA648" s="54">
        <v>0.49</v>
      </c>
      <c r="AB648" s="54">
        <v>616.09183673469386</v>
      </c>
    </row>
    <row r="649" spans="2:28" ht="14.45" customHeight="1">
      <c r="B649" s="57" t="s">
        <v>21</v>
      </c>
      <c r="C649" s="58" t="s">
        <v>20</v>
      </c>
      <c r="D649" s="56">
        <f>IF(B649="","",SUMPRODUCT((B$11:B649&lt;&gt;"")*1))</f>
        <v>515</v>
      </c>
      <c r="E649" s="54">
        <v>1.9379999999999999</v>
      </c>
      <c r="F649" s="54">
        <v>245.86222910216719</v>
      </c>
      <c r="G649" s="54">
        <v>2.831</v>
      </c>
      <c r="H649" s="54">
        <v>227.65277287177676</v>
      </c>
      <c r="I649" s="54">
        <v>0.13400000000000001</v>
      </c>
      <c r="J649" s="54">
        <v>461.97014925373134</v>
      </c>
      <c r="K649" s="54">
        <v>0.03</v>
      </c>
      <c r="L649" s="54">
        <v>453.6</v>
      </c>
      <c r="M649" s="54">
        <v>9.2999999999999999E-2</v>
      </c>
      <c r="N649" s="54">
        <v>122.6236559139785</v>
      </c>
      <c r="O649" s="54">
        <v>1.0999999999999999E-2</v>
      </c>
      <c r="P649" s="54">
        <v>284.72727272727269</v>
      </c>
      <c r="Q649" s="54">
        <v>0.87</v>
      </c>
      <c r="R649" s="54">
        <v>737.54942528735626</v>
      </c>
      <c r="S649" s="54">
        <v>0</v>
      </c>
      <c r="T649" s="54">
        <v>0</v>
      </c>
      <c r="U649" s="54">
        <v>2.8000000000000001E-2</v>
      </c>
      <c r="V649" s="54">
        <v>157.17857142857142</v>
      </c>
      <c r="W649" s="54">
        <v>2.5000000000000001E-2</v>
      </c>
      <c r="X649" s="54">
        <v>124.4</v>
      </c>
      <c r="Y649" s="54">
        <v>6.0000000000000001E-3</v>
      </c>
      <c r="Z649" s="54">
        <v>270.66666666666663</v>
      </c>
      <c r="AA649" s="54">
        <v>2.7E-2</v>
      </c>
      <c r="AB649" s="54">
        <v>576</v>
      </c>
    </row>
    <row r="650" spans="2:28" ht="14.45" customHeight="1">
      <c r="B650" s="57"/>
      <c r="C650" s="58"/>
      <c r="D650" s="56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</row>
    <row r="651" spans="2:28" ht="14.45" customHeight="1">
      <c r="B651" s="57" t="s">
        <v>22</v>
      </c>
      <c r="C651" s="58" t="s">
        <v>20</v>
      </c>
      <c r="D651" s="56">
        <f>IF(B651="","",SUMPRODUCT((B$11:B651&lt;&gt;"")*1))</f>
        <v>516</v>
      </c>
      <c r="E651" s="54">
        <v>226.19399999999999</v>
      </c>
      <c r="F651" s="54">
        <v>287.15741354766266</v>
      </c>
      <c r="G651" s="54">
        <v>44.579000000000001</v>
      </c>
      <c r="H651" s="54">
        <v>295.41124744835008</v>
      </c>
      <c r="I651" s="54">
        <v>9.9269999999999996</v>
      </c>
      <c r="J651" s="54">
        <v>338.72015714717435</v>
      </c>
      <c r="K651" s="54">
        <v>5.5140000000000002</v>
      </c>
      <c r="L651" s="54">
        <v>229.04425099746101</v>
      </c>
      <c r="M651" s="54">
        <v>0.628</v>
      </c>
      <c r="N651" s="54">
        <v>156.71974522292996</v>
      </c>
      <c r="O651" s="54">
        <v>0.372</v>
      </c>
      <c r="P651" s="54">
        <v>89.795698924731184</v>
      </c>
      <c r="Q651" s="54">
        <v>3.8450000000000002</v>
      </c>
      <c r="R651" s="54">
        <v>337.61196358907671</v>
      </c>
      <c r="S651" s="54">
        <v>0.27400000000000002</v>
      </c>
      <c r="T651" s="54">
        <v>375.35766423357666</v>
      </c>
      <c r="U651" s="54">
        <v>9.8439999999999994</v>
      </c>
      <c r="V651" s="54">
        <v>315.8709874034945</v>
      </c>
      <c r="W651" s="54">
        <v>9.9600000000000009</v>
      </c>
      <c r="X651" s="54">
        <v>421.19347389558231</v>
      </c>
      <c r="Y651" s="54">
        <v>13.608000000000001</v>
      </c>
      <c r="Z651" s="54">
        <v>406.02527924750149</v>
      </c>
      <c r="AA651" s="54">
        <v>13.577999999999999</v>
      </c>
      <c r="AB651" s="54">
        <v>429.59485933127115</v>
      </c>
    </row>
    <row r="652" spans="2:28" ht="14.45" customHeight="1">
      <c r="B652" s="57" t="s">
        <v>23</v>
      </c>
      <c r="C652" s="58" t="s">
        <v>20</v>
      </c>
      <c r="D652" s="56">
        <f>IF(B652="","",SUMPRODUCT((B$11:B652&lt;&gt;"")*1))</f>
        <v>517</v>
      </c>
      <c r="E652" s="54">
        <v>1.6120000000000001</v>
      </c>
      <c r="F652" s="54">
        <v>298.90260545905704</v>
      </c>
      <c r="G652" s="54">
        <v>1.401</v>
      </c>
      <c r="H652" s="54">
        <v>200.35831548893648</v>
      </c>
      <c r="I652" s="54">
        <v>0.251</v>
      </c>
      <c r="J652" s="54">
        <v>210.36653386454182</v>
      </c>
      <c r="K652" s="54">
        <v>0.371</v>
      </c>
      <c r="L652" s="54">
        <v>609.57412398921826</v>
      </c>
      <c r="M652" s="54">
        <v>4.0000000000000001E-3</v>
      </c>
      <c r="N652" s="54">
        <v>113.5</v>
      </c>
      <c r="O652" s="54">
        <v>6.0000000000000001E-3</v>
      </c>
      <c r="P652" s="54">
        <v>324</v>
      </c>
      <c r="Q652" s="54">
        <v>0</v>
      </c>
      <c r="R652" s="54">
        <v>0</v>
      </c>
      <c r="S652" s="54">
        <v>0</v>
      </c>
      <c r="T652" s="54">
        <v>0</v>
      </c>
      <c r="U652" s="54">
        <v>0</v>
      </c>
      <c r="V652" s="54">
        <v>0</v>
      </c>
      <c r="W652" s="54">
        <v>0</v>
      </c>
      <c r="X652" s="54">
        <v>0</v>
      </c>
      <c r="Y652" s="54">
        <v>0</v>
      </c>
      <c r="Z652" s="54">
        <v>0</v>
      </c>
      <c r="AA652" s="54">
        <v>1.4999999999999999E-2</v>
      </c>
      <c r="AB652" s="54">
        <v>997.93333333333328</v>
      </c>
    </row>
    <row r="653" spans="2:28" ht="14.45" customHeight="1">
      <c r="B653" s="57" t="s">
        <v>60</v>
      </c>
      <c r="C653" s="58" t="s">
        <v>61</v>
      </c>
      <c r="D653" s="56">
        <f>IF(B653="","",SUMPRODUCT((B$11:B653&lt;&gt;"")*1))</f>
        <v>518</v>
      </c>
      <c r="E653" s="54">
        <v>0</v>
      </c>
      <c r="F653" s="54">
        <v>0</v>
      </c>
      <c r="G653" s="54">
        <v>1E-3</v>
      </c>
      <c r="H653" s="54">
        <v>302</v>
      </c>
      <c r="I653" s="54">
        <v>1E-3</v>
      </c>
      <c r="J653" s="54">
        <v>432</v>
      </c>
      <c r="K653" s="54">
        <v>0</v>
      </c>
      <c r="L653" s="54">
        <v>0</v>
      </c>
      <c r="M653" s="54">
        <v>0</v>
      </c>
      <c r="N653" s="54">
        <v>0</v>
      </c>
      <c r="O653" s="54">
        <v>2E-3</v>
      </c>
      <c r="P653" s="54">
        <v>367</v>
      </c>
      <c r="Q653" s="54">
        <v>0</v>
      </c>
      <c r="R653" s="54">
        <v>0</v>
      </c>
      <c r="S653" s="54">
        <v>0</v>
      </c>
      <c r="T653" s="54">
        <v>0</v>
      </c>
      <c r="U653" s="54">
        <v>2E-3</v>
      </c>
      <c r="V653" s="54">
        <v>567</v>
      </c>
      <c r="W653" s="54">
        <v>0</v>
      </c>
      <c r="X653" s="54">
        <v>0</v>
      </c>
      <c r="Y653" s="54">
        <v>0</v>
      </c>
      <c r="Z653" s="54">
        <v>0</v>
      </c>
      <c r="AA653" s="54">
        <v>2E-3</v>
      </c>
      <c r="AB653" s="54">
        <v>367</v>
      </c>
    </row>
    <row r="654" spans="2:28" ht="14.45" customHeight="1">
      <c r="B654" s="57" t="s">
        <v>24</v>
      </c>
      <c r="C654" s="58" t="s">
        <v>25</v>
      </c>
      <c r="D654" s="56">
        <f>IF(B654="","",SUMPRODUCT((B$11:B654&lt;&gt;"")*1))</f>
        <v>519</v>
      </c>
      <c r="E654" s="54">
        <v>6.0000000000000001E-3</v>
      </c>
      <c r="F654" s="54">
        <v>303.5</v>
      </c>
      <c r="G654" s="54">
        <v>0</v>
      </c>
      <c r="H654" s="54">
        <v>0</v>
      </c>
      <c r="I654" s="54">
        <v>0</v>
      </c>
      <c r="J654" s="54">
        <v>0</v>
      </c>
      <c r="K654" s="54">
        <v>6.0000000000000001E-3</v>
      </c>
      <c r="L654" s="54">
        <v>344</v>
      </c>
      <c r="M654" s="54">
        <v>0</v>
      </c>
      <c r="N654" s="54">
        <v>0</v>
      </c>
      <c r="O654" s="54">
        <v>1.4E-2</v>
      </c>
      <c r="P654" s="54">
        <v>322.71428571428572</v>
      </c>
      <c r="Q654" s="54">
        <v>0</v>
      </c>
      <c r="R654" s="54">
        <v>0</v>
      </c>
      <c r="S654" s="54">
        <v>0</v>
      </c>
      <c r="T654" s="54">
        <v>0</v>
      </c>
      <c r="U654" s="54">
        <v>0</v>
      </c>
      <c r="V654" s="54">
        <v>0</v>
      </c>
      <c r="W654" s="54">
        <v>0</v>
      </c>
      <c r="X654" s="54">
        <v>0</v>
      </c>
      <c r="Y654" s="54">
        <v>3.0000000000000001E-3</v>
      </c>
      <c r="Z654" s="54">
        <v>321.33333333333337</v>
      </c>
      <c r="AA654" s="54">
        <v>7.0000000000000001E-3</v>
      </c>
      <c r="AB654" s="54">
        <v>308.85714285714283</v>
      </c>
    </row>
    <row r="655" spans="2:28" ht="14.45" customHeight="1">
      <c r="B655" s="57" t="s">
        <v>29</v>
      </c>
      <c r="C655" s="58" t="s">
        <v>30</v>
      </c>
      <c r="D655" s="56">
        <f>IF(B655="","",SUMPRODUCT((B$11:B655&lt;&gt;"")*1))</f>
        <v>520</v>
      </c>
      <c r="E655" s="54">
        <v>0.06</v>
      </c>
      <c r="F655" s="54">
        <v>1221.1333333333332</v>
      </c>
      <c r="G655" s="54">
        <v>0.193</v>
      </c>
      <c r="H655" s="54">
        <v>768.6010362694301</v>
      </c>
      <c r="I655" s="54">
        <v>0.122</v>
      </c>
      <c r="J655" s="54">
        <v>989.08196721311481</v>
      </c>
      <c r="K655" s="54">
        <v>0.17299999999999999</v>
      </c>
      <c r="L655" s="54">
        <v>623.78612716763007</v>
      </c>
      <c r="M655" s="54">
        <v>0.06</v>
      </c>
      <c r="N655" s="54">
        <v>586.88333333333333</v>
      </c>
      <c r="O655" s="54">
        <v>3.0000000000000001E-3</v>
      </c>
      <c r="P655" s="54">
        <v>1886.3333333333333</v>
      </c>
      <c r="Q655" s="54">
        <v>0</v>
      </c>
      <c r="R655" s="54">
        <v>0</v>
      </c>
      <c r="S655" s="54">
        <v>1E-3</v>
      </c>
      <c r="T655" s="54">
        <v>389</v>
      </c>
      <c r="U655" s="54">
        <v>0.104</v>
      </c>
      <c r="V655" s="54">
        <v>592.30769230769238</v>
      </c>
      <c r="W655" s="54">
        <v>0.245</v>
      </c>
      <c r="X655" s="54">
        <v>680.77551020408168</v>
      </c>
      <c r="Y655" s="54">
        <v>0.32800000000000001</v>
      </c>
      <c r="Z655" s="54">
        <v>668.73475609756099</v>
      </c>
      <c r="AA655" s="54">
        <v>0.17</v>
      </c>
      <c r="AB655" s="54">
        <v>1110.9764705882353</v>
      </c>
    </row>
    <row r="656" spans="2:28" ht="14.45" customHeight="1">
      <c r="B656" s="57"/>
      <c r="C656" s="58"/>
      <c r="D656" s="56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</row>
    <row r="657" spans="1:31" ht="14.45" customHeight="1">
      <c r="B657" s="57" t="s">
        <v>42</v>
      </c>
      <c r="C657" s="58" t="s">
        <v>43</v>
      </c>
      <c r="D657" s="56">
        <f>IF(B657="","",SUMPRODUCT((B$11:B657&lt;&gt;"")*1))</f>
        <v>521</v>
      </c>
      <c r="E657" s="54">
        <v>12.478</v>
      </c>
      <c r="F657" s="54">
        <v>364.63054976759094</v>
      </c>
      <c r="G657" s="54">
        <v>72.989000000000004</v>
      </c>
      <c r="H657" s="54">
        <v>195.53210757785422</v>
      </c>
      <c r="I657" s="54">
        <v>11.103</v>
      </c>
      <c r="J657" s="54">
        <v>258.41790507070164</v>
      </c>
      <c r="K657" s="54">
        <v>6.101</v>
      </c>
      <c r="L657" s="54">
        <v>123.12637272578266</v>
      </c>
      <c r="M657" s="54">
        <v>2.0070000000000001</v>
      </c>
      <c r="N657" s="54">
        <v>121.70154459392128</v>
      </c>
      <c r="O657" s="54">
        <v>1.907</v>
      </c>
      <c r="P657" s="54">
        <v>142.14997378080756</v>
      </c>
      <c r="Q657" s="54">
        <v>7.0999999999999994E-2</v>
      </c>
      <c r="R657" s="54">
        <v>243.91549295774649</v>
      </c>
      <c r="S657" s="54">
        <v>1.2E-2</v>
      </c>
      <c r="T657" s="54">
        <v>245.66666666666666</v>
      </c>
      <c r="U657" s="54">
        <v>0.08</v>
      </c>
      <c r="V657" s="54">
        <v>248.92500000000001</v>
      </c>
      <c r="W657" s="54">
        <v>0.121</v>
      </c>
      <c r="X657" s="54">
        <v>694.09917355371897</v>
      </c>
      <c r="Y657" s="54">
        <v>0.95199999999999996</v>
      </c>
      <c r="Z657" s="54">
        <v>766.52731092436977</v>
      </c>
      <c r="AA657" s="54">
        <v>0.92300000000000004</v>
      </c>
      <c r="AB657" s="54">
        <v>913.06717226435535</v>
      </c>
    </row>
    <row r="658" spans="1:31" ht="14.45" customHeight="1">
      <c r="B658" s="59"/>
      <c r="C658" s="11"/>
      <c r="D658" s="56" t="str">
        <f>IF(B658="","",SUMPRODUCT((B$11:B658&lt;&gt;"")*1))</f>
        <v/>
      </c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</row>
    <row r="659" spans="1:31" ht="14.45" customHeight="1">
      <c r="A659" s="50" t="s">
        <v>124</v>
      </c>
      <c r="B659" s="59"/>
      <c r="C659" s="11"/>
      <c r="D659" s="56" t="str">
        <f>IF(B659="","",SUMPRODUCT((B$11:B659&lt;&gt;"")*1))</f>
        <v/>
      </c>
      <c r="E659" s="53"/>
      <c r="F659" s="53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</row>
    <row r="660" spans="1:31" s="50" customFormat="1" ht="14.45" customHeight="1">
      <c r="B660" s="60" t="s">
        <v>81</v>
      </c>
      <c r="D660" s="56">
        <f>IF(B660="","",SUMPRODUCT((B$11:B660&lt;&gt;"")*1))</f>
        <v>522</v>
      </c>
      <c r="E660" s="53">
        <f>IF(SUM(E661:E682)&lt;0.001,"-",SUM(E661:E682))</f>
        <v>7218.2620000000006</v>
      </c>
      <c r="F660" s="53">
        <f>IF(ISERR(SUMPRODUCT(E661:E682,F661:F682)/E660),"-",SUMPRODUCT(E661:E682,F661:F682)/E660)</f>
        <v>70.155407492828601</v>
      </c>
      <c r="G660" s="53">
        <f t="shared" ref="G660" si="82">IF(SUM(G661:G682)&lt;0.001,"-",SUM(G661:G682))</f>
        <v>3212.6699999999992</v>
      </c>
      <c r="H660" s="53">
        <f t="shared" ref="H660" si="83">IF(ISERR(SUMPRODUCT(G661:G682,H661:H682)/G660),"-",SUMPRODUCT(G661:G682,H661:H682)/G660)</f>
        <v>83.354326152390428</v>
      </c>
      <c r="I660" s="53">
        <f t="shared" ref="I660" si="84">IF(SUM(I661:I682)&lt;0.001,"-",SUM(I661:I682))</f>
        <v>6401.6189999999997</v>
      </c>
      <c r="J660" s="53">
        <f t="shared" ref="J660" si="85">IF(ISERR(SUMPRODUCT(I661:I682,J661:J682)/I660),"-",SUMPRODUCT(I661:I682,J661:J682)/I660)</f>
        <v>69.647554157784157</v>
      </c>
      <c r="K660" s="53">
        <f t="shared" ref="K660" si="86">IF(SUM(K661:K682)&lt;0.001,"-",SUM(K661:K682))</f>
        <v>8264.1819999999971</v>
      </c>
      <c r="L660" s="53">
        <f t="shared" ref="L660" si="87">IF(ISERR(SUMPRODUCT(K661:K682,L661:L682)/K660),"-",SUMPRODUCT(K661:K682,L661:L682)/K660)</f>
        <v>46.52279221343386</v>
      </c>
      <c r="M660" s="53">
        <f t="shared" ref="M660" si="88">IF(SUM(M661:M682)&lt;0.001,"-",SUM(M661:M682))</f>
        <v>13993.773999999999</v>
      </c>
      <c r="N660" s="53">
        <f>IF(ISERR(SUMPRODUCT(M661:M682,N661:N682)/M660),"-",SUMPRODUCT(M661:M682,N661:N682)/M660)</f>
        <v>44.209034603531542</v>
      </c>
      <c r="O660" s="53">
        <f t="shared" ref="O660" si="89">IF(SUM(O661:O682)&lt;0.001,"-",SUM(O661:O682))</f>
        <v>14923.271000000002</v>
      </c>
      <c r="P660" s="53">
        <f t="shared" ref="P660" si="90">IF(ISERR(SUMPRODUCT(O661:O682,P661:P682)/O660),"-",SUMPRODUCT(O661:O682,P661:P682)/O660)</f>
        <v>39.807503730247873</v>
      </c>
      <c r="Q660" s="53">
        <f t="shared" ref="Q660" si="91">IF(SUM(Q661:Q682)&lt;0.001,"-",SUM(Q661:Q682))</f>
        <v>8594.6759999999995</v>
      </c>
      <c r="R660" s="53">
        <f t="shared" ref="R660" si="92">IF(ISERR(SUMPRODUCT(Q661:Q682,R661:R682)/Q660),"-",SUMPRODUCT(Q661:Q682,R661:R682)/Q660)</f>
        <v>38.680434026832422</v>
      </c>
      <c r="S660" s="53">
        <f t="shared" ref="S660" si="93">IF(SUM(S661:S682)&lt;0.001,"-",SUM(S661:S682))</f>
        <v>1577.7429999999999</v>
      </c>
      <c r="T660" s="53">
        <f t="shared" ref="T660" si="94">IF(ISERR(SUMPRODUCT(S661:S682,T661:T682)/S660),"-",SUMPRODUCT(S661:S682,T661:T682)/S660)</f>
        <v>42.538755044389369</v>
      </c>
      <c r="U660" s="53">
        <f t="shared" ref="U660" si="95">IF(SUM(U661:U682)&lt;0.001,"-",SUM(U661:U682))</f>
        <v>4252.0889999999999</v>
      </c>
      <c r="V660" s="53">
        <f t="shared" ref="V660" si="96">IF(ISERR(SUMPRODUCT(U661:U682,V661:V682)/U660),"-",SUMPRODUCT(U661:U682,V661:V682)/U660)</f>
        <v>45.133804113695646</v>
      </c>
      <c r="W660" s="53">
        <f t="shared" ref="W660" si="97">IF(SUM(W661:W682)&lt;0.001,"-",SUM(W661:W682))</f>
        <v>4458.8250000000007</v>
      </c>
      <c r="X660" s="53">
        <f t="shared" ref="X660" si="98">IF(ISERR(SUMPRODUCT(W661:W682,X661:X682)/W660),"-",SUMPRODUCT(W661:W682,X661:X682)/W660)</f>
        <v>61.717496649902159</v>
      </c>
      <c r="Y660" s="53">
        <f t="shared" ref="Y660" si="99">IF(SUM(Y661:Y682)&lt;0.001,"-",SUM(Y661:Y682))</f>
        <v>3621.3660000000004</v>
      </c>
      <c r="Z660" s="53">
        <f t="shared" ref="Z660" si="100">IF(ISERR(SUMPRODUCT(Y661:Y682,Z661:Z682)/Y660),"-",SUMPRODUCT(Y661:Y682,Z661:Z682)/Y660)</f>
        <v>82.170281048642963</v>
      </c>
      <c r="AA660" s="53">
        <f t="shared" ref="AA660" si="101">IF(SUM(AA661:AA682)&lt;0.001,"-",SUM(AA661:AA682))</f>
        <v>5213.6699999999992</v>
      </c>
      <c r="AB660" s="53">
        <f t="shared" ref="AB660" si="102">IF(ISERR(SUMPRODUCT(AA661:AA682,AB661:AB682)/AA660),"-",SUMPRODUCT(AA661:AA682,AB661:AB682)/AA660)</f>
        <v>98.826096780195158</v>
      </c>
      <c r="AE660" s="11"/>
    </row>
    <row r="661" spans="1:31" ht="14.45" customHeight="1">
      <c r="B661" s="57" t="s">
        <v>117</v>
      </c>
      <c r="C661" s="58" t="s">
        <v>12</v>
      </c>
      <c r="D661" s="56">
        <f>IF(B661="","",SUMPRODUCT((B$11:B661&lt;&gt;"")*1))</f>
        <v>523</v>
      </c>
      <c r="E661" s="54">
        <v>1442.4770000000001</v>
      </c>
      <c r="F661" s="54">
        <v>113.28914915107832</v>
      </c>
      <c r="G661" s="54">
        <v>639.61099999999999</v>
      </c>
      <c r="H661" s="54">
        <v>145.71997041952062</v>
      </c>
      <c r="I661" s="54">
        <v>1364.241</v>
      </c>
      <c r="J661" s="54">
        <v>130.40089764198552</v>
      </c>
      <c r="K661" s="54">
        <v>393.86700000000002</v>
      </c>
      <c r="L661" s="54">
        <v>92.200400135070979</v>
      </c>
      <c r="M661" s="54">
        <v>289.798</v>
      </c>
      <c r="N661" s="54">
        <v>70.834167247531028</v>
      </c>
      <c r="O661" s="54">
        <v>286.15699999999998</v>
      </c>
      <c r="P661" s="54">
        <v>60.963278899345461</v>
      </c>
      <c r="Q661" s="54">
        <v>177.60499999999999</v>
      </c>
      <c r="R661" s="54">
        <v>70.814143745953103</v>
      </c>
      <c r="S661" s="54">
        <v>60.851999999999997</v>
      </c>
      <c r="T661" s="54">
        <v>153.69435680010517</v>
      </c>
      <c r="U661" s="54">
        <v>89.26</v>
      </c>
      <c r="V661" s="54">
        <v>236.57266412726867</v>
      </c>
      <c r="W661" s="54">
        <v>266.49299999999999</v>
      </c>
      <c r="X661" s="54">
        <v>195.43218395980384</v>
      </c>
      <c r="Y661" s="54">
        <v>529.21299999999997</v>
      </c>
      <c r="Z661" s="54">
        <v>183.51374021424266</v>
      </c>
      <c r="AA661" s="54">
        <v>579.601</v>
      </c>
      <c r="AB661" s="54">
        <v>173.0164009378866</v>
      </c>
    </row>
    <row r="662" spans="1:31" ht="14.45" customHeight="1">
      <c r="B662" s="57" t="s">
        <v>11</v>
      </c>
      <c r="C662" s="58" t="s">
        <v>12</v>
      </c>
      <c r="D662" s="56">
        <f>IF(B662="","",SUMPRODUCT((B$11:B662&lt;&gt;"")*1))</f>
        <v>524</v>
      </c>
      <c r="E662" s="54">
        <v>32.798000000000002</v>
      </c>
      <c r="F662" s="54">
        <v>82.117659613391069</v>
      </c>
      <c r="G662" s="54">
        <v>136.34700000000001</v>
      </c>
      <c r="H662" s="54">
        <v>84.04933735249034</v>
      </c>
      <c r="I662" s="54">
        <v>91.835999999999999</v>
      </c>
      <c r="J662" s="54">
        <v>69.843144300709966</v>
      </c>
      <c r="K662" s="54">
        <v>40.179000000000002</v>
      </c>
      <c r="L662" s="54">
        <v>69.420020408671192</v>
      </c>
      <c r="M662" s="54">
        <v>1.7829999999999999</v>
      </c>
      <c r="N662" s="54">
        <v>38.528323051037574</v>
      </c>
      <c r="O662" s="54">
        <v>14.063000000000001</v>
      </c>
      <c r="P662" s="54">
        <v>44.813766621631231</v>
      </c>
      <c r="Q662" s="54">
        <v>23.565999999999999</v>
      </c>
      <c r="R662" s="54">
        <v>46.565051345158281</v>
      </c>
      <c r="S662" s="54">
        <v>7.5190000000000001</v>
      </c>
      <c r="T662" s="54">
        <v>44.014363612182471</v>
      </c>
      <c r="U662" s="54">
        <v>7.1630000000000003</v>
      </c>
      <c r="V662" s="54">
        <v>56.245009074410163</v>
      </c>
      <c r="W662" s="54">
        <v>72.135000000000005</v>
      </c>
      <c r="X662" s="54">
        <v>65.991238649753939</v>
      </c>
      <c r="Y662" s="54">
        <v>28.616</v>
      </c>
      <c r="Z662" s="54">
        <v>65.971798993570033</v>
      </c>
      <c r="AA662" s="54">
        <v>21.457999999999998</v>
      </c>
      <c r="AB662" s="54">
        <v>96.496970826731285</v>
      </c>
    </row>
    <row r="663" spans="1:31" ht="14.45" customHeight="1">
      <c r="B663" s="57" t="s">
        <v>93</v>
      </c>
      <c r="C663" s="58" t="s">
        <v>12</v>
      </c>
      <c r="D663" s="56">
        <f>IF(B663="","",SUMPRODUCT((B$11:B663&lt;&gt;"")*1))</f>
        <v>525</v>
      </c>
      <c r="E663" s="54">
        <v>47.289000000000001</v>
      </c>
      <c r="F663" s="54">
        <v>92.637378671572677</v>
      </c>
      <c r="G663" s="54">
        <v>98.063000000000002</v>
      </c>
      <c r="H663" s="54">
        <v>92.983265859702442</v>
      </c>
      <c r="I663" s="54">
        <v>18.637</v>
      </c>
      <c r="J663" s="54">
        <v>79.275312550303155</v>
      </c>
      <c r="K663" s="54">
        <v>8.5869999999999997</v>
      </c>
      <c r="L663" s="54">
        <v>75.766274601141262</v>
      </c>
      <c r="M663" s="54">
        <v>0.158</v>
      </c>
      <c r="N663" s="54">
        <v>28.151898734177216</v>
      </c>
      <c r="O663" s="54">
        <v>0.91400000000000003</v>
      </c>
      <c r="P663" s="54">
        <v>24.094091903719914</v>
      </c>
      <c r="Q663" s="54">
        <v>6.4020000000000001</v>
      </c>
      <c r="R663" s="54">
        <v>43.440799750078099</v>
      </c>
      <c r="S663" s="54">
        <v>0.33100000000000002</v>
      </c>
      <c r="T663" s="54">
        <v>13.362537764350453</v>
      </c>
      <c r="U663" s="54">
        <v>0.75700000000000001</v>
      </c>
      <c r="V663" s="54">
        <v>38.894319682959043</v>
      </c>
      <c r="W663" s="54">
        <v>0.28100000000000003</v>
      </c>
      <c r="X663" s="54">
        <v>10.967971530249111</v>
      </c>
      <c r="Y663" s="54">
        <v>10.57</v>
      </c>
      <c r="Z663" s="54">
        <v>67.0205298013245</v>
      </c>
      <c r="AA663" s="54">
        <v>49.262999999999998</v>
      </c>
      <c r="AB663" s="54">
        <v>111.11128027119746</v>
      </c>
    </row>
    <row r="664" spans="1:31" ht="14.45" customHeight="1">
      <c r="B664" s="57" t="s">
        <v>94</v>
      </c>
      <c r="C664" s="58" t="s">
        <v>12</v>
      </c>
      <c r="D664" s="56">
        <f>IF(B664="","",SUMPRODUCT((B$11:B664&lt;&gt;"")*1))</f>
        <v>526</v>
      </c>
      <c r="E664" s="54">
        <v>1447.405</v>
      </c>
      <c r="F664" s="54">
        <v>75.837848425285245</v>
      </c>
      <c r="G664" s="54">
        <v>1466.1769999999999</v>
      </c>
      <c r="H664" s="54">
        <v>70.466667394182281</v>
      </c>
      <c r="I664" s="54">
        <v>2295.7249999999999</v>
      </c>
      <c r="J664" s="54">
        <v>51.30164937002472</v>
      </c>
      <c r="K664" s="54">
        <v>739.21400000000006</v>
      </c>
      <c r="L664" s="54">
        <v>50.11063778553978</v>
      </c>
      <c r="M664" s="54">
        <v>781.20799999999997</v>
      </c>
      <c r="N664" s="54">
        <v>46.320521551238592</v>
      </c>
      <c r="O664" s="54">
        <v>55.784999999999997</v>
      </c>
      <c r="P664" s="54">
        <v>44.252146634399928</v>
      </c>
      <c r="Q664" s="54">
        <v>38.401000000000003</v>
      </c>
      <c r="R664" s="54">
        <v>37.778391187729483</v>
      </c>
      <c r="S664" s="54">
        <v>8.4149999999999991</v>
      </c>
      <c r="T664" s="54">
        <v>38.383957219251336</v>
      </c>
      <c r="U664" s="54">
        <v>3270.125</v>
      </c>
      <c r="V664" s="54">
        <v>41.738222239211041</v>
      </c>
      <c r="W664" s="54">
        <v>2270.9720000000002</v>
      </c>
      <c r="X664" s="54">
        <v>58.522385128482433</v>
      </c>
      <c r="Y664" s="54">
        <v>1364.8879999999999</v>
      </c>
      <c r="Z664" s="54">
        <v>71.152149480396929</v>
      </c>
      <c r="AA664" s="54">
        <v>1807.9680000000001</v>
      </c>
      <c r="AB664" s="54">
        <v>89.327510774526985</v>
      </c>
    </row>
    <row r="665" spans="1:31" ht="14.45" customHeight="1">
      <c r="B665" s="57"/>
      <c r="C665" s="58"/>
      <c r="D665" s="56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</row>
    <row r="666" spans="1:31" ht="14.45" customHeight="1">
      <c r="B666" s="57" t="s">
        <v>118</v>
      </c>
      <c r="C666" s="58" t="s">
        <v>12</v>
      </c>
      <c r="D666" s="56">
        <f>IF(B666="","",SUMPRODUCT((B$11:B666&lt;&gt;"")*1))</f>
        <v>527</v>
      </c>
      <c r="E666" s="54">
        <v>445.07299999999998</v>
      </c>
      <c r="F666" s="54">
        <v>48.623073068912291</v>
      </c>
      <c r="G666" s="54">
        <v>70.570999999999998</v>
      </c>
      <c r="H666" s="54">
        <v>49.891187598305251</v>
      </c>
      <c r="I666" s="54">
        <v>158.68799999999999</v>
      </c>
      <c r="J666" s="54">
        <v>46.254858590441621</v>
      </c>
      <c r="K666" s="54">
        <v>532.68899999999996</v>
      </c>
      <c r="L666" s="54">
        <v>38.755500864481903</v>
      </c>
      <c r="M666" s="54">
        <v>811.298</v>
      </c>
      <c r="N666" s="54">
        <v>38.069894169589965</v>
      </c>
      <c r="O666" s="54">
        <v>533.40899999999999</v>
      </c>
      <c r="P666" s="54">
        <v>33.607108241518233</v>
      </c>
      <c r="Q666" s="54">
        <v>3.5019999999999998</v>
      </c>
      <c r="R666" s="54">
        <v>43.308109651627639</v>
      </c>
      <c r="S666" s="54">
        <v>0</v>
      </c>
      <c r="T666" s="54">
        <v>0</v>
      </c>
      <c r="U666" s="54">
        <v>0</v>
      </c>
      <c r="V666" s="54">
        <v>0</v>
      </c>
      <c r="W666" s="54">
        <v>11.496</v>
      </c>
      <c r="X666" s="54">
        <v>66.608037578288105</v>
      </c>
      <c r="Y666" s="54">
        <v>0</v>
      </c>
      <c r="Z666" s="54">
        <v>0</v>
      </c>
      <c r="AA666" s="54">
        <v>0</v>
      </c>
      <c r="AB666" s="54">
        <v>0</v>
      </c>
    </row>
    <row r="667" spans="1:31" ht="14.45" customHeight="1">
      <c r="B667" s="57" t="s">
        <v>112</v>
      </c>
      <c r="C667" s="58" t="s">
        <v>12</v>
      </c>
      <c r="D667" s="56">
        <f>IF(B667="","",SUMPRODUCT((B$11:B667&lt;&gt;"")*1))</f>
        <v>528</v>
      </c>
      <c r="E667" s="54">
        <v>2013.05</v>
      </c>
      <c r="F667" s="54">
        <v>52.68867738009488</v>
      </c>
      <c r="G667" s="54">
        <v>0</v>
      </c>
      <c r="H667" s="54">
        <v>0</v>
      </c>
      <c r="I667" s="54">
        <v>240.24</v>
      </c>
      <c r="J667" s="54">
        <v>43.2</v>
      </c>
      <c r="K667" s="54">
        <v>2743.5680000000002</v>
      </c>
      <c r="L667" s="54">
        <v>43.200306316446323</v>
      </c>
      <c r="M667" s="54">
        <v>6176.15</v>
      </c>
      <c r="N667" s="54">
        <v>43.080981193785775</v>
      </c>
      <c r="O667" s="54">
        <v>6995.5820000000003</v>
      </c>
      <c r="P667" s="54">
        <v>39.079419553655434</v>
      </c>
      <c r="Q667" s="54">
        <v>4877.09</v>
      </c>
      <c r="R667" s="54">
        <v>37.799999999999997</v>
      </c>
      <c r="S667" s="54">
        <v>1352.58</v>
      </c>
      <c r="T667" s="54">
        <v>37.736122077806861</v>
      </c>
      <c r="U667" s="54">
        <v>664.745</v>
      </c>
      <c r="V667" s="54">
        <v>37.799999999999997</v>
      </c>
      <c r="W667" s="54">
        <v>817.31100000000004</v>
      </c>
      <c r="X667" s="54">
        <v>46.440000195763915</v>
      </c>
      <c r="Y667" s="54">
        <v>566.57500000000005</v>
      </c>
      <c r="Z667" s="54">
        <v>50.7952751180338</v>
      </c>
      <c r="AA667" s="54">
        <v>674.38900000000001</v>
      </c>
      <c r="AB667" s="54">
        <v>53.834473871904791</v>
      </c>
    </row>
    <row r="668" spans="1:31" ht="14.45" customHeight="1">
      <c r="B668" s="57" t="s">
        <v>119</v>
      </c>
      <c r="C668" s="58" t="s">
        <v>12</v>
      </c>
      <c r="D668" s="56">
        <f>IF(B668="","",SUMPRODUCT((B$11:B668&lt;&gt;"")*1))</f>
        <v>529</v>
      </c>
      <c r="E668" s="54">
        <v>1571.923</v>
      </c>
      <c r="F668" s="54">
        <v>53.983278443028063</v>
      </c>
      <c r="G668" s="54">
        <v>0</v>
      </c>
      <c r="H668" s="54">
        <v>0</v>
      </c>
      <c r="I668" s="54">
        <v>51.058</v>
      </c>
      <c r="J668" s="54">
        <v>45.462552391398013</v>
      </c>
      <c r="K668" s="54">
        <v>1551.377</v>
      </c>
      <c r="L668" s="54">
        <v>43.350094142171763</v>
      </c>
      <c r="M668" s="54">
        <v>3581.1129999999998</v>
      </c>
      <c r="N668" s="54">
        <v>43.221145493035266</v>
      </c>
      <c r="O668" s="54">
        <v>6039.7</v>
      </c>
      <c r="P668" s="54">
        <v>39.270658310843253</v>
      </c>
      <c r="Q668" s="54">
        <v>3462.15</v>
      </c>
      <c r="R668" s="54">
        <v>37.813795762748583</v>
      </c>
      <c r="S668" s="54">
        <v>146.011</v>
      </c>
      <c r="T668" s="54">
        <v>38.157481285656566</v>
      </c>
      <c r="U668" s="54">
        <v>215.27</v>
      </c>
      <c r="V668" s="54">
        <v>37.889050959260459</v>
      </c>
      <c r="W668" s="54">
        <v>961.37800000000004</v>
      </c>
      <c r="X668" s="54">
        <v>45.377055643045708</v>
      </c>
      <c r="Y668" s="54">
        <v>491.22399999999999</v>
      </c>
      <c r="Z668" s="54">
        <v>48.996938260345587</v>
      </c>
      <c r="AA668" s="54">
        <v>98.165000000000006</v>
      </c>
      <c r="AB668" s="54">
        <v>55.164203127387566</v>
      </c>
    </row>
    <row r="669" spans="1:31" ht="14.45" customHeight="1">
      <c r="B669" s="62" t="s">
        <v>96</v>
      </c>
      <c r="C669" s="62" t="s">
        <v>12</v>
      </c>
      <c r="D669" s="56">
        <f>IF(B669="","",SUMPRODUCT((B$11:B669&lt;&gt;"")*1))</f>
        <v>530</v>
      </c>
      <c r="E669" s="54">
        <v>0</v>
      </c>
      <c r="F669" s="54">
        <v>0</v>
      </c>
      <c r="G669" s="54">
        <v>1.38</v>
      </c>
      <c r="H669" s="54">
        <v>40.460869565217386</v>
      </c>
      <c r="I669" s="54">
        <v>35.67</v>
      </c>
      <c r="J669" s="54">
        <v>56.179366414353801</v>
      </c>
      <c r="K669" s="54">
        <v>1937.48</v>
      </c>
      <c r="L669" s="54">
        <v>43.715049445671703</v>
      </c>
      <c r="M669" s="54">
        <v>1897.9</v>
      </c>
      <c r="N669" s="54">
        <v>44.482684019179089</v>
      </c>
      <c r="O669" s="54">
        <v>730.41</v>
      </c>
      <c r="P669" s="54">
        <v>43.400590079544365</v>
      </c>
      <c r="Q669" s="54">
        <v>0</v>
      </c>
      <c r="R669" s="54">
        <v>0</v>
      </c>
      <c r="S669" s="54">
        <v>0</v>
      </c>
      <c r="T669" s="54">
        <v>0</v>
      </c>
      <c r="U669" s="54">
        <v>0</v>
      </c>
      <c r="V669" s="54">
        <v>0</v>
      </c>
      <c r="W669" s="54">
        <v>0</v>
      </c>
      <c r="X669" s="54">
        <v>0</v>
      </c>
      <c r="Y669" s="54">
        <v>485.92</v>
      </c>
      <c r="Z669" s="54">
        <v>84.157408626934483</v>
      </c>
      <c r="AA669" s="54">
        <v>1847.03</v>
      </c>
      <c r="AB669" s="54">
        <v>106.79153126911852</v>
      </c>
    </row>
    <row r="670" spans="1:31" ht="14.45" customHeight="1">
      <c r="B670" s="12" t="s">
        <v>13</v>
      </c>
      <c r="C670" s="12" t="s">
        <v>14</v>
      </c>
      <c r="D670" s="56">
        <f>IF(B670="","",SUMPRODUCT((B$11:B670&lt;&gt;"")*1))</f>
        <v>531</v>
      </c>
      <c r="E670" s="54">
        <v>150</v>
      </c>
      <c r="F670" s="54">
        <v>53.92</v>
      </c>
      <c r="G670" s="54">
        <v>345</v>
      </c>
      <c r="H670" s="54">
        <v>53.469565217391299</v>
      </c>
      <c r="I670" s="54">
        <v>1012</v>
      </c>
      <c r="J670" s="54">
        <v>51.765810276679836</v>
      </c>
      <c r="K670" s="54">
        <v>275</v>
      </c>
      <c r="L670" s="54">
        <v>52.290909090909089</v>
      </c>
      <c r="M670" s="54">
        <v>436</v>
      </c>
      <c r="N670" s="54">
        <v>56.72935779816514</v>
      </c>
      <c r="O670" s="54">
        <v>234</v>
      </c>
      <c r="P670" s="54">
        <v>49.585470085470085</v>
      </c>
      <c r="Q670" s="54">
        <v>2</v>
      </c>
      <c r="R670" s="54">
        <v>186.5</v>
      </c>
      <c r="S670" s="54">
        <v>1</v>
      </c>
      <c r="T670" s="54">
        <v>136</v>
      </c>
      <c r="U670" s="54">
        <v>2</v>
      </c>
      <c r="V670" s="54">
        <v>177</v>
      </c>
      <c r="W670" s="54">
        <v>38</v>
      </c>
      <c r="X670" s="54">
        <v>47.210526315789473</v>
      </c>
      <c r="Y670" s="54">
        <v>120</v>
      </c>
      <c r="Z670" s="54">
        <v>40.5</v>
      </c>
      <c r="AA670" s="54">
        <v>115</v>
      </c>
      <c r="AB670" s="54">
        <v>46.095652173913045</v>
      </c>
    </row>
    <row r="671" spans="1:31" ht="14.45" customHeight="1">
      <c r="B671" s="12"/>
      <c r="C671" s="12"/>
      <c r="D671" s="56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</row>
    <row r="672" spans="1:31" ht="14.45" customHeight="1">
      <c r="B672" s="57" t="s">
        <v>15</v>
      </c>
      <c r="C672" s="58" t="s">
        <v>16</v>
      </c>
      <c r="D672" s="56">
        <f>IF(B672="","",SUMPRODUCT((B$11:B672&lt;&gt;"")*1))</f>
        <v>532</v>
      </c>
      <c r="E672" s="54">
        <v>50.634999999999998</v>
      </c>
      <c r="F672" s="54">
        <v>67.984911622395572</v>
      </c>
      <c r="G672" s="54">
        <v>451.2</v>
      </c>
      <c r="H672" s="54">
        <v>62.810341312056742</v>
      </c>
      <c r="I672" s="54">
        <v>1132.173</v>
      </c>
      <c r="J672" s="54">
        <v>59.848938280633789</v>
      </c>
      <c r="K672" s="54">
        <v>41.292999999999999</v>
      </c>
      <c r="L672" s="54">
        <v>51.142760274138475</v>
      </c>
      <c r="M672" s="54">
        <v>18.015000000000001</v>
      </c>
      <c r="N672" s="54">
        <v>52.667166250346931</v>
      </c>
      <c r="O672" s="54">
        <v>33.109000000000002</v>
      </c>
      <c r="P672" s="54">
        <v>51.065571294814099</v>
      </c>
      <c r="Q672" s="54">
        <v>2.8889999999999998</v>
      </c>
      <c r="R672" s="54">
        <v>323.38386985115955</v>
      </c>
      <c r="S672" s="54">
        <v>0.97799999999999998</v>
      </c>
      <c r="T672" s="54">
        <v>346.48466257668713</v>
      </c>
      <c r="U672" s="54">
        <v>2.5760000000000001</v>
      </c>
      <c r="V672" s="54">
        <v>80.627329192546583</v>
      </c>
      <c r="W672" s="54">
        <v>20.21</v>
      </c>
      <c r="X672" s="54">
        <v>61.184908461157839</v>
      </c>
      <c r="Y672" s="54">
        <v>22.352</v>
      </c>
      <c r="Z672" s="54">
        <v>77.095159269863998</v>
      </c>
      <c r="AA672" s="54">
        <v>17.440000000000001</v>
      </c>
      <c r="AB672" s="54">
        <v>62.149598623853208</v>
      </c>
    </row>
    <row r="673" spans="1:31" ht="14.45" customHeight="1">
      <c r="B673" s="57" t="s">
        <v>17</v>
      </c>
      <c r="C673" s="58" t="s">
        <v>16</v>
      </c>
      <c r="D673" s="56">
        <f>IF(B673="","",SUMPRODUCT((B$11:B673&lt;&gt;"")*1))</f>
        <v>533</v>
      </c>
      <c r="E673" s="54">
        <v>0</v>
      </c>
      <c r="F673" s="54">
        <v>0</v>
      </c>
      <c r="G673" s="54">
        <v>3.0000000000000001E-3</v>
      </c>
      <c r="H673" s="54">
        <v>90</v>
      </c>
      <c r="I673" s="54">
        <v>5.0000000000000001E-3</v>
      </c>
      <c r="J673" s="54">
        <v>54</v>
      </c>
      <c r="K673" s="54">
        <v>0</v>
      </c>
      <c r="L673" s="54">
        <v>0</v>
      </c>
      <c r="M673" s="54">
        <v>0</v>
      </c>
      <c r="N673" s="54">
        <v>0</v>
      </c>
      <c r="O673" s="54">
        <v>0</v>
      </c>
      <c r="P673" s="54">
        <v>0</v>
      </c>
      <c r="Q673" s="54">
        <v>0</v>
      </c>
      <c r="R673" s="54">
        <v>0</v>
      </c>
      <c r="S673" s="54">
        <v>0</v>
      </c>
      <c r="T673" s="54">
        <v>0</v>
      </c>
      <c r="U673" s="54">
        <v>0</v>
      </c>
      <c r="V673" s="54">
        <v>0</v>
      </c>
      <c r="W673" s="54">
        <v>0</v>
      </c>
      <c r="X673" s="54">
        <v>0</v>
      </c>
      <c r="Y673" s="54">
        <v>0</v>
      </c>
      <c r="Z673" s="54">
        <v>0</v>
      </c>
      <c r="AA673" s="54">
        <v>0.36799999999999999</v>
      </c>
      <c r="AB673" s="54">
        <v>429.27989130434781</v>
      </c>
    </row>
    <row r="674" spans="1:31" ht="14.45" customHeight="1">
      <c r="B674" s="57" t="s">
        <v>18</v>
      </c>
      <c r="C674" s="58" t="s">
        <v>16</v>
      </c>
      <c r="D674" s="56">
        <f>IF(B674="","",SUMPRODUCT((B$11:B674&lt;&gt;"")*1))</f>
        <v>534</v>
      </c>
      <c r="E674" s="54">
        <v>3.0000000000000001E-3</v>
      </c>
      <c r="F674" s="54">
        <v>813.33333333333326</v>
      </c>
      <c r="G674" s="54">
        <v>3.6999999999999998E-2</v>
      </c>
      <c r="H674" s="54">
        <v>235.24324324324326</v>
      </c>
      <c r="I674" s="54">
        <v>3.5000000000000003E-2</v>
      </c>
      <c r="J674" s="54">
        <v>238.2</v>
      </c>
      <c r="K674" s="54">
        <v>1.4E-2</v>
      </c>
      <c r="L674" s="54">
        <v>173.85714285714286</v>
      </c>
      <c r="M674" s="54">
        <v>3.0000000000000001E-3</v>
      </c>
      <c r="N674" s="54">
        <v>601.33333333333326</v>
      </c>
      <c r="O674" s="54">
        <v>0</v>
      </c>
      <c r="P674" s="54">
        <v>0</v>
      </c>
      <c r="Q674" s="54">
        <v>0</v>
      </c>
      <c r="R674" s="54">
        <v>0</v>
      </c>
      <c r="S674" s="54">
        <v>0</v>
      </c>
      <c r="T674" s="54">
        <v>0</v>
      </c>
      <c r="U674" s="54">
        <v>0</v>
      </c>
      <c r="V674" s="54">
        <v>0</v>
      </c>
      <c r="W674" s="54">
        <v>1.4E-2</v>
      </c>
      <c r="X674" s="54">
        <v>297</v>
      </c>
      <c r="Y674" s="54">
        <v>0</v>
      </c>
      <c r="Z674" s="54">
        <v>0</v>
      </c>
      <c r="AA674" s="54">
        <v>0</v>
      </c>
      <c r="AB674" s="54">
        <v>0</v>
      </c>
    </row>
    <row r="675" spans="1:31" ht="14.45" customHeight="1">
      <c r="B675" s="57" t="s">
        <v>19</v>
      </c>
      <c r="C675" s="58" t="s">
        <v>20</v>
      </c>
      <c r="D675" s="56">
        <f>IF(B675="","",SUMPRODUCT((B$11:B675&lt;&gt;"")*1))</f>
        <v>535</v>
      </c>
      <c r="E675" s="54">
        <v>2.3540000000000001</v>
      </c>
      <c r="F675" s="54">
        <v>388.78377230246389</v>
      </c>
      <c r="G675" s="54">
        <v>2.1999999999999999E-2</v>
      </c>
      <c r="H675" s="54">
        <v>533.95454545454538</v>
      </c>
      <c r="I675" s="54">
        <v>1.4999999999999999E-2</v>
      </c>
      <c r="J675" s="54">
        <v>402.66666666666663</v>
      </c>
      <c r="K675" s="54">
        <v>8.9999999999999993E-3</v>
      </c>
      <c r="L675" s="54">
        <v>55.777777777777779</v>
      </c>
      <c r="M675" s="54">
        <v>0</v>
      </c>
      <c r="N675" s="54">
        <v>0</v>
      </c>
      <c r="O675" s="54">
        <v>0</v>
      </c>
      <c r="P675" s="54">
        <v>0</v>
      </c>
      <c r="Q675" s="54">
        <v>0</v>
      </c>
      <c r="R675" s="54">
        <v>0</v>
      </c>
      <c r="S675" s="54">
        <v>0</v>
      </c>
      <c r="T675" s="54">
        <v>0</v>
      </c>
      <c r="U675" s="54">
        <v>0</v>
      </c>
      <c r="V675" s="54">
        <v>0</v>
      </c>
      <c r="W675" s="54">
        <v>0</v>
      </c>
      <c r="X675" s="54">
        <v>0</v>
      </c>
      <c r="Y675" s="54">
        <v>5.0000000000000001E-3</v>
      </c>
      <c r="Z675" s="54">
        <v>358.6</v>
      </c>
      <c r="AA675" s="54">
        <v>8.0000000000000002E-3</v>
      </c>
      <c r="AB675" s="54">
        <v>596.375</v>
      </c>
    </row>
    <row r="676" spans="1:31" ht="14.45" customHeight="1">
      <c r="B676" s="57" t="s">
        <v>21</v>
      </c>
      <c r="C676" s="58" t="s">
        <v>20</v>
      </c>
      <c r="D676" s="56">
        <f>IF(B676="","",SUMPRODUCT((B$11:B676&lt;&gt;"")*1))</f>
        <v>536</v>
      </c>
      <c r="E676" s="54">
        <v>6.0000000000000001E-3</v>
      </c>
      <c r="F676" s="54">
        <v>279</v>
      </c>
      <c r="G676" s="54">
        <v>1.4999999999999999E-2</v>
      </c>
      <c r="H676" s="54">
        <v>144.06666666666666</v>
      </c>
      <c r="I676" s="54">
        <v>1.6E-2</v>
      </c>
      <c r="J676" s="54">
        <v>222.75</v>
      </c>
      <c r="K676" s="54">
        <v>3.5999999999999997E-2</v>
      </c>
      <c r="L676" s="54">
        <v>192.75</v>
      </c>
      <c r="M676" s="54">
        <v>0</v>
      </c>
      <c r="N676" s="54">
        <v>0</v>
      </c>
      <c r="O676" s="54">
        <v>0</v>
      </c>
      <c r="P676" s="54">
        <v>0</v>
      </c>
      <c r="Q676" s="54">
        <v>0</v>
      </c>
      <c r="R676" s="54">
        <v>0</v>
      </c>
      <c r="S676" s="54">
        <v>0</v>
      </c>
      <c r="T676" s="54">
        <v>0</v>
      </c>
      <c r="U676" s="54">
        <v>0.01</v>
      </c>
      <c r="V676" s="54">
        <v>297.7</v>
      </c>
      <c r="W676" s="54">
        <v>1.7000000000000001E-2</v>
      </c>
      <c r="X676" s="54">
        <v>152.47058823529412</v>
      </c>
      <c r="Y676" s="54">
        <v>0.01</v>
      </c>
      <c r="Z676" s="54">
        <v>151.19999999999999</v>
      </c>
      <c r="AA676" s="54">
        <v>7.0000000000000001E-3</v>
      </c>
      <c r="AB676" s="54">
        <v>740.57142857142856</v>
      </c>
    </row>
    <row r="677" spans="1:31" ht="14.45" customHeight="1">
      <c r="B677" s="57"/>
      <c r="C677" s="58"/>
      <c r="D677" s="56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</row>
    <row r="678" spans="1:31" ht="14.45" customHeight="1">
      <c r="B678" s="57" t="s">
        <v>22</v>
      </c>
      <c r="C678" s="58" t="s">
        <v>20</v>
      </c>
      <c r="D678" s="56">
        <f>IF(B678="","",SUMPRODUCT((B$11:B678&lt;&gt;"")*1))</f>
        <v>537</v>
      </c>
      <c r="E678" s="54">
        <v>15.196</v>
      </c>
      <c r="F678" s="54">
        <v>73.27829692024217</v>
      </c>
      <c r="G678" s="54">
        <v>4.194</v>
      </c>
      <c r="H678" s="54">
        <v>69.570100143061524</v>
      </c>
      <c r="I678" s="54">
        <v>1.2589999999999999</v>
      </c>
      <c r="J678" s="54">
        <v>65.083399523431297</v>
      </c>
      <c r="K678" s="54">
        <v>0.86299999999999999</v>
      </c>
      <c r="L678" s="54">
        <v>65.05793742757821</v>
      </c>
      <c r="M678" s="54">
        <v>0.33600000000000002</v>
      </c>
      <c r="N678" s="54">
        <v>43.508928571428569</v>
      </c>
      <c r="O678" s="54">
        <v>0.13800000000000001</v>
      </c>
      <c r="P678" s="54">
        <v>32.347826086956523</v>
      </c>
      <c r="Q678" s="54">
        <v>1.071</v>
      </c>
      <c r="R678" s="54">
        <v>291.97759103641459</v>
      </c>
      <c r="S678" s="54">
        <v>4.4999999999999998E-2</v>
      </c>
      <c r="T678" s="54">
        <v>288</v>
      </c>
      <c r="U678" s="54">
        <v>0.183</v>
      </c>
      <c r="V678" s="54">
        <v>145.00546448087431</v>
      </c>
      <c r="W678" s="54">
        <v>0.51800000000000002</v>
      </c>
      <c r="X678" s="54">
        <v>109.46138996138997</v>
      </c>
      <c r="Y678" s="54">
        <v>1.988</v>
      </c>
      <c r="Z678" s="54">
        <v>206.76810865191146</v>
      </c>
      <c r="AA678" s="54">
        <v>2.6829999999999998</v>
      </c>
      <c r="AB678" s="54">
        <v>134.86321282146849</v>
      </c>
    </row>
    <row r="679" spans="1:31" ht="14.45" customHeight="1">
      <c r="B679" s="57" t="s">
        <v>23</v>
      </c>
      <c r="C679" s="58" t="s">
        <v>20</v>
      </c>
      <c r="D679" s="56">
        <f>IF(B679="","",SUMPRODUCT((B$11:B679&lt;&gt;"")*1))</f>
        <v>538</v>
      </c>
      <c r="E679" s="54">
        <v>0</v>
      </c>
      <c r="F679" s="54">
        <v>0</v>
      </c>
      <c r="G679" s="54">
        <v>2E-3</v>
      </c>
      <c r="H679" s="54">
        <v>275.5</v>
      </c>
      <c r="I679" s="54">
        <v>0</v>
      </c>
      <c r="J679" s="54">
        <v>0</v>
      </c>
      <c r="K679" s="54">
        <v>0</v>
      </c>
      <c r="L679" s="54">
        <v>0</v>
      </c>
      <c r="M679" s="54">
        <v>0</v>
      </c>
      <c r="N679" s="54">
        <v>0</v>
      </c>
      <c r="O679" s="54">
        <v>0</v>
      </c>
      <c r="P679" s="54">
        <v>0</v>
      </c>
      <c r="Q679" s="54">
        <v>0</v>
      </c>
      <c r="R679" s="54">
        <v>0</v>
      </c>
      <c r="S679" s="54">
        <v>0</v>
      </c>
      <c r="T679" s="54">
        <v>0</v>
      </c>
      <c r="U679" s="54">
        <v>0</v>
      </c>
      <c r="V679" s="54">
        <v>0</v>
      </c>
      <c r="W679" s="54">
        <v>0</v>
      </c>
      <c r="X679" s="54">
        <v>0</v>
      </c>
      <c r="Y679" s="54">
        <v>0</v>
      </c>
      <c r="Z679" s="54">
        <v>0</v>
      </c>
      <c r="AA679" s="54">
        <v>0</v>
      </c>
      <c r="AB679" s="54">
        <v>0</v>
      </c>
    </row>
    <row r="680" spans="1:31" ht="14.45" customHeight="1">
      <c r="B680" s="57" t="s">
        <v>60</v>
      </c>
      <c r="C680" s="58" t="s">
        <v>61</v>
      </c>
      <c r="D680" s="56">
        <f>IF(B680="","",SUMPRODUCT((B$11:B680&lt;&gt;"")*1))</f>
        <v>539</v>
      </c>
      <c r="E680" s="54">
        <v>0</v>
      </c>
      <c r="F680" s="54">
        <v>0</v>
      </c>
      <c r="G680" s="54">
        <v>0</v>
      </c>
      <c r="H680" s="54">
        <v>0</v>
      </c>
      <c r="I680" s="54">
        <v>0</v>
      </c>
      <c r="J680" s="54">
        <v>0</v>
      </c>
      <c r="K680" s="54">
        <v>0</v>
      </c>
      <c r="L680" s="54">
        <v>0</v>
      </c>
      <c r="M680" s="54">
        <v>0</v>
      </c>
      <c r="N680" s="54">
        <v>0</v>
      </c>
      <c r="O680" s="54">
        <v>4.0000000000000001E-3</v>
      </c>
      <c r="P680" s="54">
        <v>305.25</v>
      </c>
      <c r="Q680" s="54">
        <v>0</v>
      </c>
      <c r="R680" s="54">
        <v>0</v>
      </c>
      <c r="S680" s="54">
        <v>0</v>
      </c>
      <c r="T680" s="54">
        <v>0</v>
      </c>
      <c r="U680" s="54">
        <v>0</v>
      </c>
      <c r="V680" s="54">
        <v>0</v>
      </c>
      <c r="W680" s="54">
        <v>0</v>
      </c>
      <c r="X680" s="54">
        <v>0</v>
      </c>
      <c r="Y680" s="54">
        <v>0</v>
      </c>
      <c r="Z680" s="54">
        <v>0</v>
      </c>
      <c r="AA680" s="54">
        <v>0</v>
      </c>
      <c r="AB680" s="54">
        <v>0</v>
      </c>
    </row>
    <row r="681" spans="1:31" ht="14.45" customHeight="1">
      <c r="B681" s="57" t="s">
        <v>24</v>
      </c>
      <c r="C681" s="58" t="s">
        <v>25</v>
      </c>
      <c r="D681" s="56">
        <f>IF(B681="","",SUMPRODUCT((B$11:B681&lt;&gt;"")*1))</f>
        <v>540</v>
      </c>
      <c r="E681" s="54">
        <v>1.0999999999999999E-2</v>
      </c>
      <c r="F681" s="54">
        <v>124.27272727272727</v>
      </c>
      <c r="G681" s="54">
        <v>0</v>
      </c>
      <c r="H681" s="54">
        <v>0</v>
      </c>
      <c r="I681" s="54">
        <v>2.1000000000000001E-2</v>
      </c>
      <c r="J681" s="54">
        <v>128.57142857142858</v>
      </c>
      <c r="K681" s="54">
        <v>0</v>
      </c>
      <c r="L681" s="54">
        <v>0</v>
      </c>
      <c r="M681" s="54">
        <v>0</v>
      </c>
      <c r="N681" s="54">
        <v>0</v>
      </c>
      <c r="O681" s="54">
        <v>0</v>
      </c>
      <c r="P681" s="54">
        <v>0</v>
      </c>
      <c r="Q681" s="54">
        <v>0</v>
      </c>
      <c r="R681" s="54">
        <v>0</v>
      </c>
      <c r="S681" s="54">
        <v>0</v>
      </c>
      <c r="T681" s="54">
        <v>0</v>
      </c>
      <c r="U681" s="54">
        <v>0</v>
      </c>
      <c r="V681" s="54">
        <v>0</v>
      </c>
      <c r="W681" s="54">
        <v>0</v>
      </c>
      <c r="X681" s="54">
        <v>0</v>
      </c>
      <c r="Y681" s="54">
        <v>5.0000000000000001E-3</v>
      </c>
      <c r="Z681" s="54">
        <v>134</v>
      </c>
      <c r="AA681" s="54">
        <v>0.28399999999999997</v>
      </c>
      <c r="AB681" s="54">
        <v>129.5598591549296</v>
      </c>
    </row>
    <row r="682" spans="1:31" ht="14.45" customHeight="1">
      <c r="B682" s="57" t="s">
        <v>42</v>
      </c>
      <c r="C682" s="58" t="s">
        <v>43</v>
      </c>
      <c r="D682" s="56">
        <f>IF(B682="","",SUMPRODUCT((B$11:B682&lt;&gt;"")*1))</f>
        <v>541</v>
      </c>
      <c r="E682" s="54">
        <v>4.2000000000000003E-2</v>
      </c>
      <c r="F682" s="54">
        <v>311.14285714285717</v>
      </c>
      <c r="G682" s="54">
        <v>4.8000000000000001E-2</v>
      </c>
      <c r="H682" s="54">
        <v>254.25</v>
      </c>
      <c r="I682" s="54">
        <v>0</v>
      </c>
      <c r="J682" s="54">
        <v>0</v>
      </c>
      <c r="K682" s="54">
        <v>6.0000000000000001E-3</v>
      </c>
      <c r="L682" s="54">
        <v>162</v>
      </c>
      <c r="M682" s="54">
        <v>1.2E-2</v>
      </c>
      <c r="N682" s="54">
        <v>99</v>
      </c>
      <c r="O682" s="54">
        <v>0</v>
      </c>
      <c r="P682" s="54">
        <v>0</v>
      </c>
      <c r="Q682" s="54">
        <v>0</v>
      </c>
      <c r="R682" s="54">
        <v>0</v>
      </c>
      <c r="S682" s="54">
        <v>1.2E-2</v>
      </c>
      <c r="T682" s="54">
        <v>324</v>
      </c>
      <c r="U682" s="54">
        <v>0</v>
      </c>
      <c r="V682" s="54">
        <v>0</v>
      </c>
      <c r="W682" s="54">
        <v>0</v>
      </c>
      <c r="X682" s="54">
        <v>0</v>
      </c>
      <c r="Y682" s="54">
        <v>0</v>
      </c>
      <c r="Z682" s="54">
        <v>0</v>
      </c>
      <c r="AA682" s="54">
        <v>6.0000000000000001E-3</v>
      </c>
      <c r="AB682" s="54">
        <v>234</v>
      </c>
    </row>
    <row r="683" spans="1:31" ht="14.45" customHeight="1">
      <c r="B683" s="59"/>
      <c r="C683" s="11"/>
      <c r="D683" s="56" t="str">
        <f>IF(B683="","",SUMPRODUCT((B$11:B683&lt;&gt;"")*1))</f>
        <v/>
      </c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</row>
    <row r="684" spans="1:31" ht="14.45" customHeight="1">
      <c r="A684" s="50" t="s">
        <v>125</v>
      </c>
      <c r="B684" s="59"/>
      <c r="C684" s="11"/>
      <c r="D684" s="56" t="str">
        <f>IF(B684="","",SUMPRODUCT((B$11:B684&lt;&gt;"")*1))</f>
        <v/>
      </c>
      <c r="E684" s="53"/>
      <c r="F684" s="53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</row>
    <row r="685" spans="1:31" s="50" customFormat="1" ht="14.45" customHeight="1">
      <c r="B685" s="60" t="s">
        <v>126</v>
      </c>
      <c r="D685" s="56">
        <f>IF(B685="","",SUMPRODUCT((B$11:B685&lt;&gt;"")*1))</f>
        <v>542</v>
      </c>
      <c r="E685" s="53">
        <f>IF(SUM(E686:E704)&lt;0.001,"-",SUM(E686:E704))</f>
        <v>185.77399999999994</v>
      </c>
      <c r="F685" s="53">
        <f>IF(ISERR(SUMPRODUCT(E686:E704,F686:F704)/E685),"-",SUMPRODUCT(E686:E704,F686:F704)/E685)</f>
        <v>104.25552014813704</v>
      </c>
      <c r="G685" s="53">
        <f>IF(SUM(G686:G704)&lt;0.001,"-",SUM(G686:G704))</f>
        <v>1309.923</v>
      </c>
      <c r="H685" s="53">
        <f>IF(ISERR(SUMPRODUCT(G686:G704,H686:H704)/G685),"-",SUMPRODUCT(G686:G704,H686:H704)/G685)</f>
        <v>70.732368238438454</v>
      </c>
      <c r="I685" s="53">
        <f>IF(SUM(I686:I704)&lt;0.001,"-",SUM(I686:I704))</f>
        <v>1299.3579999999999</v>
      </c>
      <c r="J685" s="53">
        <f>IF(ISERR(SUMPRODUCT(I686:I704,J686:J704)/I685),"-",SUMPRODUCT(I686:I704,J686:J704)/I685)</f>
        <v>77.664010226588829</v>
      </c>
      <c r="K685" s="53">
        <f>IF(SUM(K686:K704)&lt;0.001,"-",SUM(K686:K704))</f>
        <v>2098.1289999999999</v>
      </c>
      <c r="L685" s="53">
        <f>IF(ISERR(SUMPRODUCT(K686:K704,L686:L704)/K685),"-",SUMPRODUCT(K686:K704,L686:L704)/K685)</f>
        <v>118.40995763368223</v>
      </c>
      <c r="M685" s="53">
        <f>IF(SUM(M686:M704)&lt;0.001,"-",SUM(M686:M704))</f>
        <v>1813.4159999999999</v>
      </c>
      <c r="N685" s="53">
        <f>IF(ISERR(SUMPRODUCT(M686:M704,N686:N704)/M685),"-",SUMPRODUCT(M686:M704,N686:N704)/M685)</f>
        <v>178.21206606757636</v>
      </c>
      <c r="O685" s="53">
        <f>IF(SUM(O686:O704)&lt;0.001,"-",SUM(O686:O704))</f>
        <v>2056.652</v>
      </c>
      <c r="P685" s="53">
        <f>IF(ISERR(SUMPRODUCT(O686:O704,P686:P704)/O685),"-",SUMPRODUCT(O686:O704,P686:P704)/O685)</f>
        <v>165.66021378434468</v>
      </c>
      <c r="Q685" s="53">
        <f>IF(SUM(Q686:Q704)&lt;0.001,"-",SUM(Q686:Q704))</f>
        <v>1008.2430000000001</v>
      </c>
      <c r="R685" s="53">
        <f>IF(ISERR(SUMPRODUCT(Q686:Q704,R686:R704)/Q685),"-",SUMPRODUCT(Q686:Q704,R686:R704)/Q685)</f>
        <v>183.00911387433388</v>
      </c>
      <c r="S685" s="53">
        <f>IF(SUM(S686:S704)&lt;0.001,"-",SUM(S686:S704))</f>
        <v>645.96800000000007</v>
      </c>
      <c r="T685" s="53">
        <f>IF(ISERR(SUMPRODUCT(S686:S704,T686:T704)/S685),"-",SUMPRODUCT(S686:S704,T686:T704)/S685)</f>
        <v>309.17897945409055</v>
      </c>
      <c r="U685" s="53">
        <f>IF(SUM(U686:U704)&lt;0.001,"-",SUM(U686:U704))</f>
        <v>1309.4100000000001</v>
      </c>
      <c r="V685" s="53">
        <f>IF(ISERR(SUMPRODUCT(U686:U704,V686:V704)/U685),"-",SUMPRODUCT(U686:U704,V686:V704)/U685)</f>
        <v>191.33091926898371</v>
      </c>
      <c r="W685" s="53">
        <f>IF(SUM(W686:W704)&lt;0.001,"-",SUM(W686:W704))</f>
        <v>1736.7129999999997</v>
      </c>
      <c r="X685" s="53">
        <f>IF(ISERR(SUMPRODUCT(W686:W704,X686:X704)/W685),"-",SUMPRODUCT(W686:W704,X686:X704)/W685)</f>
        <v>160.33093953923307</v>
      </c>
      <c r="Y685" s="53">
        <f>IF(SUM(Y686:Y704)&lt;0.001,"-",SUM(Y686:Y704))</f>
        <v>571.05499999999995</v>
      </c>
      <c r="Z685" s="53">
        <f>IF(ISERR(SUMPRODUCT(Y686:Y704,Z686:Z704)/Y685),"-",SUMPRODUCT(Y686:Y704,Z686:Z704)/Y685)</f>
        <v>248.46418471075472</v>
      </c>
      <c r="AA685" s="53">
        <f>IF(SUM(AA686:AA704)&lt;0.001,"-",SUM(AA686:AA704))</f>
        <v>147.21</v>
      </c>
      <c r="AB685" s="53">
        <f>IF(ISERR(SUMPRODUCT(AA686:AA704,AB686:AB704)/AA685),"-",SUMPRODUCT(AA686:AA704,AB686:AB704)/AA685)</f>
        <v>260.64834590041437</v>
      </c>
      <c r="AE685" s="11"/>
    </row>
    <row r="686" spans="1:31" ht="14.45" customHeight="1">
      <c r="B686" s="57" t="s">
        <v>117</v>
      </c>
      <c r="C686" s="58" t="s">
        <v>12</v>
      </c>
      <c r="D686" s="56">
        <f>IF(B686="","",SUMPRODUCT((B$11:B686&lt;&gt;"")*1))</f>
        <v>543</v>
      </c>
      <c r="E686" s="54">
        <v>14.359</v>
      </c>
      <c r="F686" s="54">
        <v>223.87004666063098</v>
      </c>
      <c r="G686" s="54">
        <v>4.4809999999999999</v>
      </c>
      <c r="H686" s="54">
        <v>274.20218701182773</v>
      </c>
      <c r="I686" s="54">
        <v>8.9640000000000004</v>
      </c>
      <c r="J686" s="54">
        <v>287.3958054439982</v>
      </c>
      <c r="K686" s="54">
        <v>260.22199999999998</v>
      </c>
      <c r="L686" s="54">
        <v>323.18517650313964</v>
      </c>
      <c r="M686" s="54">
        <v>642.99900000000002</v>
      </c>
      <c r="N686" s="54">
        <v>293.24491795477132</v>
      </c>
      <c r="O686" s="54">
        <v>374.14</v>
      </c>
      <c r="P686" s="54">
        <v>288.98230876142622</v>
      </c>
      <c r="Q686" s="54">
        <v>86.909000000000006</v>
      </c>
      <c r="R686" s="54">
        <v>312.67685740257048</v>
      </c>
      <c r="S686" s="54">
        <v>42.164999999999999</v>
      </c>
      <c r="T686" s="54">
        <v>368.14784774101747</v>
      </c>
      <c r="U686" s="54">
        <v>71.816999999999993</v>
      </c>
      <c r="V686" s="54">
        <v>371.96180570060011</v>
      </c>
      <c r="W686" s="54">
        <v>119.36799999999999</v>
      </c>
      <c r="X686" s="54">
        <v>272.56639132765901</v>
      </c>
      <c r="Y686" s="54">
        <v>62.692999999999998</v>
      </c>
      <c r="Z686" s="54">
        <v>308.99264670696886</v>
      </c>
      <c r="AA686" s="54">
        <v>13.295</v>
      </c>
      <c r="AB686" s="54">
        <v>391.12636329447162</v>
      </c>
    </row>
    <row r="687" spans="1:31" ht="14.45" customHeight="1">
      <c r="B687" s="57" t="s">
        <v>11</v>
      </c>
      <c r="C687" s="58" t="s">
        <v>12</v>
      </c>
      <c r="D687" s="56">
        <f>IF(B687="","",SUMPRODUCT((B$11:B687&lt;&gt;"")*1))</f>
        <v>544</v>
      </c>
      <c r="E687" s="54">
        <v>3.0179999999999998</v>
      </c>
      <c r="F687" s="54">
        <v>351.25414181577207</v>
      </c>
      <c r="G687" s="54">
        <v>3.7130000000000001</v>
      </c>
      <c r="H687" s="54">
        <v>564.01723673579318</v>
      </c>
      <c r="I687" s="54">
        <v>2.859</v>
      </c>
      <c r="J687" s="54">
        <v>568.22280517663523</v>
      </c>
      <c r="K687" s="54">
        <v>0.97699999999999998</v>
      </c>
      <c r="L687" s="54">
        <v>416.29785056294781</v>
      </c>
      <c r="M687" s="54">
        <v>0.99299999999999999</v>
      </c>
      <c r="N687" s="54">
        <v>133.81268882175226</v>
      </c>
      <c r="O687" s="54">
        <v>0.45</v>
      </c>
      <c r="P687" s="54">
        <v>184.29777777777775</v>
      </c>
      <c r="Q687" s="54">
        <v>0.249</v>
      </c>
      <c r="R687" s="54">
        <v>218.31726907630522</v>
      </c>
      <c r="S687" s="54">
        <v>0.35899999999999999</v>
      </c>
      <c r="T687" s="54">
        <v>275.59331476323121</v>
      </c>
      <c r="U687" s="54">
        <v>0.20300000000000001</v>
      </c>
      <c r="V687" s="54">
        <v>234.94581280788177</v>
      </c>
      <c r="W687" s="54">
        <v>0.13800000000000001</v>
      </c>
      <c r="X687" s="54">
        <v>323.21014492753625</v>
      </c>
      <c r="Y687" s="54">
        <v>0.35199999999999998</v>
      </c>
      <c r="Z687" s="54">
        <v>394.55397727272731</v>
      </c>
      <c r="AA687" s="54">
        <v>1.7669999999999999</v>
      </c>
      <c r="AB687" s="54">
        <v>522.76966610073566</v>
      </c>
    </row>
    <row r="688" spans="1:31" ht="14.45" customHeight="1">
      <c r="B688" s="57" t="s">
        <v>93</v>
      </c>
      <c r="C688" s="58" t="s">
        <v>12</v>
      </c>
      <c r="D688" s="56">
        <f>IF(B688="","",SUMPRODUCT((B$11:B688&lt;&gt;"")*1))</f>
        <v>545</v>
      </c>
      <c r="E688" s="54">
        <v>0.16900000000000001</v>
      </c>
      <c r="F688" s="54">
        <v>318.62721893491124</v>
      </c>
      <c r="G688" s="54">
        <v>0.26100000000000001</v>
      </c>
      <c r="H688" s="54">
        <v>421.16091954022988</v>
      </c>
      <c r="I688" s="54">
        <v>1.9510000000000001</v>
      </c>
      <c r="J688" s="54">
        <v>608.19835981547919</v>
      </c>
      <c r="K688" s="54">
        <v>0.39</v>
      </c>
      <c r="L688" s="54">
        <v>499.86666666666667</v>
      </c>
      <c r="M688" s="54">
        <v>0.14799999999999999</v>
      </c>
      <c r="N688" s="54">
        <v>267.02027027027026</v>
      </c>
      <c r="O688" s="54">
        <v>0.22600000000000001</v>
      </c>
      <c r="P688" s="54">
        <v>335.40707964601768</v>
      </c>
      <c r="Q688" s="54">
        <v>4.9000000000000002E-2</v>
      </c>
      <c r="R688" s="54">
        <v>197.91836734693877</v>
      </c>
      <c r="S688" s="54">
        <v>4.8000000000000001E-2</v>
      </c>
      <c r="T688" s="54">
        <v>187.60416666666669</v>
      </c>
      <c r="U688" s="54">
        <v>6.0999999999999999E-2</v>
      </c>
      <c r="V688" s="54">
        <v>125.0655737704918</v>
      </c>
      <c r="W688" s="54">
        <v>0.12</v>
      </c>
      <c r="X688" s="54">
        <v>140.54166666666669</v>
      </c>
      <c r="Y688" s="54">
        <v>0.48599999999999999</v>
      </c>
      <c r="Z688" s="54">
        <v>200.50617283950618</v>
      </c>
      <c r="AA688" s="54">
        <v>0.223</v>
      </c>
      <c r="AB688" s="54">
        <v>469.55605381165918</v>
      </c>
    </row>
    <row r="689" spans="2:28" ht="14.45" customHeight="1">
      <c r="B689" s="57" t="s">
        <v>94</v>
      </c>
      <c r="C689" s="58" t="s">
        <v>12</v>
      </c>
      <c r="D689" s="56">
        <f>IF(B689="","",SUMPRODUCT((B$11:B689&lt;&gt;"")*1))</f>
        <v>546</v>
      </c>
      <c r="E689" s="54">
        <v>1.4259999999999999</v>
      </c>
      <c r="F689" s="54">
        <v>481.69845722300141</v>
      </c>
      <c r="G689" s="54">
        <v>1.9830000000000001</v>
      </c>
      <c r="H689" s="54">
        <v>475.83055975794247</v>
      </c>
      <c r="I689" s="54">
        <v>1.1719999999999999</v>
      </c>
      <c r="J689" s="54">
        <v>521.6757679180887</v>
      </c>
      <c r="K689" s="54">
        <v>0.61499999999999999</v>
      </c>
      <c r="L689" s="54">
        <v>438.13983739837397</v>
      </c>
      <c r="M689" s="54">
        <v>3.0870000000000002</v>
      </c>
      <c r="N689" s="54">
        <v>251.01392938127631</v>
      </c>
      <c r="O689" s="54">
        <v>4.8000000000000001E-2</v>
      </c>
      <c r="P689" s="54">
        <v>216.125</v>
      </c>
      <c r="Q689" s="54">
        <v>2.1999999999999999E-2</v>
      </c>
      <c r="R689" s="54">
        <v>71.36363636363636</v>
      </c>
      <c r="S689" s="54">
        <v>1.4999999999999999E-2</v>
      </c>
      <c r="T689" s="54">
        <v>334.8</v>
      </c>
      <c r="U689" s="54">
        <v>0.52100000000000002</v>
      </c>
      <c r="V689" s="54">
        <v>323.35892514395391</v>
      </c>
      <c r="W689" s="54">
        <v>0.28799999999999998</v>
      </c>
      <c r="X689" s="54">
        <v>334.73611111111114</v>
      </c>
      <c r="Y689" s="54">
        <v>2.3E-2</v>
      </c>
      <c r="Z689" s="54">
        <v>265.39130434782606</v>
      </c>
      <c r="AA689" s="54">
        <v>0.124</v>
      </c>
      <c r="AB689" s="54">
        <v>337.49193548387098</v>
      </c>
    </row>
    <row r="690" spans="2:28" ht="14.45" customHeight="1">
      <c r="B690" s="57"/>
      <c r="C690" s="58"/>
      <c r="D690" s="56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</row>
    <row r="691" spans="2:28" ht="14.45" customHeight="1">
      <c r="B691" s="12" t="s">
        <v>118</v>
      </c>
      <c r="C691" s="12" t="s">
        <v>12</v>
      </c>
      <c r="D691" s="56">
        <f>IF(B691="","",SUMPRODUCT((B$11:B691&lt;&gt;"")*1))</f>
        <v>547</v>
      </c>
      <c r="E691" s="54">
        <v>23.792000000000002</v>
      </c>
      <c r="F691" s="54">
        <v>140.12319266980498</v>
      </c>
      <c r="G691" s="54">
        <v>240.94</v>
      </c>
      <c r="H691" s="54">
        <v>120.37823939570018</v>
      </c>
      <c r="I691" s="54">
        <v>632.11300000000006</v>
      </c>
      <c r="J691" s="54">
        <v>92.736442692999518</v>
      </c>
      <c r="K691" s="54">
        <v>1368.961</v>
      </c>
      <c r="L691" s="54">
        <v>98.437586607653543</v>
      </c>
      <c r="M691" s="54">
        <v>443.73500000000001</v>
      </c>
      <c r="N691" s="54">
        <v>158.76838653700969</v>
      </c>
      <c r="O691" s="54">
        <v>586.89400000000001</v>
      </c>
      <c r="P691" s="54">
        <v>210.31689708874177</v>
      </c>
      <c r="Q691" s="54">
        <v>872.34500000000003</v>
      </c>
      <c r="R691" s="54">
        <v>169.73839364013091</v>
      </c>
      <c r="S691" s="54">
        <v>599.15800000000002</v>
      </c>
      <c r="T691" s="54">
        <v>305.67956031631059</v>
      </c>
      <c r="U691" s="54">
        <v>690.48199999999997</v>
      </c>
      <c r="V691" s="54">
        <v>229.24658716664592</v>
      </c>
      <c r="W691" s="54">
        <v>424.65800000000002</v>
      </c>
      <c r="X691" s="54">
        <v>245.70431264688293</v>
      </c>
      <c r="Y691" s="54">
        <v>356.13099999999997</v>
      </c>
      <c r="Z691" s="54">
        <v>249.35332223254926</v>
      </c>
      <c r="AA691" s="54">
        <v>30.277999999999999</v>
      </c>
      <c r="AB691" s="54">
        <v>293.01819803157406</v>
      </c>
    </row>
    <row r="692" spans="2:28" ht="14.45" customHeight="1">
      <c r="B692" s="57" t="s">
        <v>112</v>
      </c>
      <c r="C692" s="58" t="s">
        <v>12</v>
      </c>
      <c r="D692" s="56">
        <f>IF(B692="","",SUMPRODUCT((B$11:B692&lt;&gt;"")*1))</f>
        <v>548</v>
      </c>
      <c r="E692" s="54">
        <v>0.747</v>
      </c>
      <c r="F692" s="54">
        <v>182.81927710843374</v>
      </c>
      <c r="G692" s="54">
        <v>0</v>
      </c>
      <c r="H692" s="54">
        <v>0</v>
      </c>
      <c r="I692" s="54">
        <v>12.66</v>
      </c>
      <c r="J692" s="54">
        <v>45.584360189573459</v>
      </c>
      <c r="K692" s="54">
        <v>0.66200000000000003</v>
      </c>
      <c r="L692" s="54">
        <v>280.01661631419938</v>
      </c>
      <c r="M692" s="54">
        <v>114.489</v>
      </c>
      <c r="N692" s="54">
        <v>196.82035828769577</v>
      </c>
      <c r="O692" s="54">
        <v>259.61700000000002</v>
      </c>
      <c r="P692" s="54">
        <v>183.25295724085865</v>
      </c>
      <c r="Q692" s="54">
        <v>44.430999999999997</v>
      </c>
      <c r="R692" s="54">
        <v>190.81080776935022</v>
      </c>
      <c r="S692" s="54">
        <v>1.4710000000000001</v>
      </c>
      <c r="T692" s="54">
        <v>173.4901427600272</v>
      </c>
      <c r="U692" s="54">
        <v>29.146000000000001</v>
      </c>
      <c r="V692" s="54">
        <v>49.108213820078227</v>
      </c>
      <c r="W692" s="54">
        <v>4.319</v>
      </c>
      <c r="X692" s="54">
        <v>180.45681870803429</v>
      </c>
      <c r="Y692" s="54">
        <v>68.867999999999995</v>
      </c>
      <c r="Z692" s="54">
        <v>254.42645350525646</v>
      </c>
      <c r="AA692" s="54">
        <v>31.266999999999999</v>
      </c>
      <c r="AB692" s="54">
        <v>257.08475389388178</v>
      </c>
    </row>
    <row r="693" spans="2:28" ht="14.45" customHeight="1">
      <c r="B693" s="57" t="s">
        <v>119</v>
      </c>
      <c r="C693" s="58" t="s">
        <v>12</v>
      </c>
      <c r="D693" s="56">
        <f>IF(B693="","",SUMPRODUCT((B$11:B693&lt;&gt;"")*1))</f>
        <v>549</v>
      </c>
      <c r="E693" s="54">
        <v>14.736000000000001</v>
      </c>
      <c r="F693" s="54">
        <v>187.1252714440825</v>
      </c>
      <c r="G693" s="54">
        <v>0</v>
      </c>
      <c r="H693" s="54">
        <v>0</v>
      </c>
      <c r="I693" s="54">
        <v>4.8150000000000004</v>
      </c>
      <c r="J693" s="54">
        <v>173.27102803738316</v>
      </c>
      <c r="K693" s="54">
        <v>7.6189999999999998</v>
      </c>
      <c r="L693" s="54">
        <v>129.052894080588</v>
      </c>
      <c r="M693" s="54">
        <v>3.2730000000000001</v>
      </c>
      <c r="N693" s="54">
        <v>125.06293919951115</v>
      </c>
      <c r="O693" s="54">
        <v>0.13500000000000001</v>
      </c>
      <c r="P693" s="54">
        <v>264</v>
      </c>
      <c r="Q693" s="54">
        <v>4.2089999999999996</v>
      </c>
      <c r="R693" s="54">
        <v>170.10311237823711</v>
      </c>
      <c r="S693" s="54">
        <v>2.7389999999999999</v>
      </c>
      <c r="T693" s="54">
        <v>245.2610441767068</v>
      </c>
      <c r="U693" s="54">
        <v>2.036</v>
      </c>
      <c r="V693" s="54">
        <v>276.32809430255401</v>
      </c>
      <c r="W693" s="54">
        <v>1.8029999999999999</v>
      </c>
      <c r="X693" s="54">
        <v>272.03660565723789</v>
      </c>
      <c r="Y693" s="54">
        <v>7.4999999999999997E-2</v>
      </c>
      <c r="Z693" s="54">
        <v>270.72000000000003</v>
      </c>
      <c r="AA693" s="54">
        <v>0.42</v>
      </c>
      <c r="AB693" s="54">
        <v>194.91428571428571</v>
      </c>
    </row>
    <row r="694" spans="2:28" ht="14.45" customHeight="1">
      <c r="B694" s="62" t="s">
        <v>96</v>
      </c>
      <c r="C694" s="62" t="s">
        <v>12</v>
      </c>
      <c r="D694" s="56">
        <f>IF(B694="","",SUMPRODUCT((B$11:B694&lt;&gt;"")*1))</f>
        <v>550</v>
      </c>
      <c r="E694" s="54">
        <v>127.17400000000001</v>
      </c>
      <c r="F694" s="54">
        <v>63.129554783210409</v>
      </c>
      <c r="G694" s="54">
        <v>1057.98</v>
      </c>
      <c r="H694" s="54">
        <v>55.858853664530521</v>
      </c>
      <c r="I694" s="54">
        <v>633.221</v>
      </c>
      <c r="J694" s="54">
        <v>54.107194802446543</v>
      </c>
      <c r="K694" s="54">
        <v>442.94200000000001</v>
      </c>
      <c r="L694" s="54">
        <v>53.739306726388556</v>
      </c>
      <c r="M694" s="54">
        <v>596.06700000000001</v>
      </c>
      <c r="N694" s="54">
        <v>62.809164070482012</v>
      </c>
      <c r="O694" s="54">
        <v>825.26</v>
      </c>
      <c r="P694" s="54">
        <v>70.86227007246201</v>
      </c>
      <c r="Q694" s="54">
        <v>0</v>
      </c>
      <c r="R694" s="54">
        <v>0</v>
      </c>
      <c r="S694" s="54">
        <v>0</v>
      </c>
      <c r="T694" s="54">
        <v>0</v>
      </c>
      <c r="U694" s="54">
        <v>515.1</v>
      </c>
      <c r="V694" s="54">
        <v>122.87982527664531</v>
      </c>
      <c r="W694" s="54">
        <v>1185.683</v>
      </c>
      <c r="X694" s="54">
        <v>118.07446678412357</v>
      </c>
      <c r="Y694" s="54">
        <v>81.131</v>
      </c>
      <c r="Z694" s="54">
        <v>191.97818343173387</v>
      </c>
      <c r="AA694" s="54">
        <v>69.66</v>
      </c>
      <c r="AB694" s="54">
        <v>215.90852713178293</v>
      </c>
    </row>
    <row r="695" spans="2:28" ht="14.45" customHeight="1">
      <c r="B695" s="62" t="s">
        <v>13</v>
      </c>
      <c r="C695" s="62" t="s">
        <v>14</v>
      </c>
      <c r="D695" s="56">
        <f>IF(B695="","",SUMPRODUCT((B$11:B695&lt;&gt;"")*1))</f>
        <v>551</v>
      </c>
      <c r="E695" s="54">
        <v>0</v>
      </c>
      <c r="F695" s="54">
        <v>0</v>
      </c>
      <c r="G695" s="54">
        <v>0</v>
      </c>
      <c r="H695" s="54">
        <v>0</v>
      </c>
      <c r="I695" s="54">
        <v>1</v>
      </c>
      <c r="J695" s="54">
        <v>392</v>
      </c>
      <c r="K695" s="54">
        <v>14</v>
      </c>
      <c r="L695" s="54">
        <v>230.14285714285714</v>
      </c>
      <c r="M695" s="54">
        <v>6</v>
      </c>
      <c r="N695" s="54">
        <v>332.33333333333337</v>
      </c>
      <c r="O695" s="54">
        <v>8</v>
      </c>
      <c r="P695" s="54">
        <v>295.875</v>
      </c>
      <c r="Q695" s="54">
        <v>0</v>
      </c>
      <c r="R695" s="54">
        <v>0</v>
      </c>
      <c r="S695" s="54">
        <v>0</v>
      </c>
      <c r="T695" s="54">
        <v>0</v>
      </c>
      <c r="U695" s="54">
        <v>0</v>
      </c>
      <c r="V695" s="54">
        <v>0</v>
      </c>
      <c r="W695" s="54">
        <v>0</v>
      </c>
      <c r="X695" s="54">
        <v>0</v>
      </c>
      <c r="Y695" s="54">
        <v>1</v>
      </c>
      <c r="Z695" s="54">
        <v>257</v>
      </c>
      <c r="AA695" s="54">
        <v>0</v>
      </c>
      <c r="AB695" s="54">
        <v>0</v>
      </c>
    </row>
    <row r="696" spans="2:28" ht="14.45" customHeight="1">
      <c r="B696" s="62"/>
      <c r="C696" s="62"/>
      <c r="D696" s="56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</row>
    <row r="697" spans="2:28" ht="14.45" customHeight="1">
      <c r="B697" s="62" t="s">
        <v>15</v>
      </c>
      <c r="C697" s="62" t="s">
        <v>16</v>
      </c>
      <c r="D697" s="56">
        <f>IF(B697="","",SUMPRODUCT((B$11:B697&lt;&gt;"")*1))</f>
        <v>552</v>
      </c>
      <c r="E697" s="54">
        <v>0.253</v>
      </c>
      <c r="F697" s="54">
        <v>218.13043478260869</v>
      </c>
      <c r="G697" s="54">
        <v>0.26500000000000001</v>
      </c>
      <c r="H697" s="54">
        <v>310.92075471698115</v>
      </c>
      <c r="I697" s="54">
        <v>0.129</v>
      </c>
      <c r="J697" s="54">
        <v>412.55038759689921</v>
      </c>
      <c r="K697" s="54">
        <v>0.189</v>
      </c>
      <c r="L697" s="54">
        <v>326.1904761904762</v>
      </c>
      <c r="M697" s="54">
        <v>0.186</v>
      </c>
      <c r="N697" s="54">
        <v>381.83333333333337</v>
      </c>
      <c r="O697" s="54">
        <v>0.40200000000000002</v>
      </c>
      <c r="P697" s="54">
        <v>355.63930348258708</v>
      </c>
      <c r="Q697" s="54">
        <v>8.0000000000000002E-3</v>
      </c>
      <c r="R697" s="54">
        <v>602.75</v>
      </c>
      <c r="S697" s="54">
        <v>3.0000000000000001E-3</v>
      </c>
      <c r="T697" s="54">
        <v>648</v>
      </c>
      <c r="U697" s="54">
        <v>5.0000000000000001E-3</v>
      </c>
      <c r="V697" s="54">
        <v>393.2</v>
      </c>
      <c r="W697" s="54">
        <v>5.1999999999999998E-2</v>
      </c>
      <c r="X697" s="54">
        <v>309.11538461538464</v>
      </c>
      <c r="Y697" s="54">
        <v>0.13300000000000001</v>
      </c>
      <c r="Z697" s="54">
        <v>298.24060150375942</v>
      </c>
      <c r="AA697" s="54">
        <v>8.4000000000000005E-2</v>
      </c>
      <c r="AB697" s="54">
        <v>354.16666666666663</v>
      </c>
    </row>
    <row r="698" spans="2:28" ht="14.45" customHeight="1">
      <c r="B698" s="57" t="s">
        <v>17</v>
      </c>
      <c r="C698" s="58" t="s">
        <v>16</v>
      </c>
      <c r="D698" s="56">
        <f>IF(B698="","",SUMPRODUCT((B$11:B698&lt;&gt;"")*1))</f>
        <v>553</v>
      </c>
      <c r="E698" s="54">
        <v>3.0000000000000001E-3</v>
      </c>
      <c r="F698" s="54">
        <v>792</v>
      </c>
      <c r="G698" s="54">
        <v>0</v>
      </c>
      <c r="H698" s="54">
        <v>0</v>
      </c>
      <c r="I698" s="54">
        <v>0</v>
      </c>
      <c r="J698" s="54">
        <v>0</v>
      </c>
      <c r="K698" s="54">
        <v>0</v>
      </c>
      <c r="L698" s="54">
        <v>0</v>
      </c>
      <c r="M698" s="54">
        <v>0</v>
      </c>
      <c r="N698" s="54">
        <v>0</v>
      </c>
      <c r="O698" s="54">
        <v>2E-3</v>
      </c>
      <c r="P698" s="54">
        <v>486</v>
      </c>
      <c r="Q698" s="54">
        <v>0</v>
      </c>
      <c r="R698" s="54">
        <v>0</v>
      </c>
      <c r="S698" s="54">
        <v>0</v>
      </c>
      <c r="T698" s="54">
        <v>0</v>
      </c>
      <c r="U698" s="54">
        <v>0</v>
      </c>
      <c r="V698" s="54">
        <v>0</v>
      </c>
      <c r="W698" s="54">
        <v>0</v>
      </c>
      <c r="X698" s="54">
        <v>0</v>
      </c>
      <c r="Y698" s="54">
        <v>1E-3</v>
      </c>
      <c r="Z698" s="54">
        <v>649</v>
      </c>
      <c r="AA698" s="54">
        <v>0</v>
      </c>
      <c r="AB698" s="54">
        <v>0</v>
      </c>
    </row>
    <row r="699" spans="2:28" ht="14.45" customHeight="1">
      <c r="B699" s="57" t="s">
        <v>18</v>
      </c>
      <c r="C699" s="58" t="s">
        <v>16</v>
      </c>
      <c r="D699" s="56">
        <f>IF(B699="","",SUMPRODUCT((B$11:B699&lt;&gt;"")*1))</f>
        <v>554</v>
      </c>
      <c r="E699" s="54">
        <v>3.0000000000000001E-3</v>
      </c>
      <c r="F699" s="54">
        <v>2242.6666666666665</v>
      </c>
      <c r="G699" s="54">
        <v>6.0000000000000001E-3</v>
      </c>
      <c r="H699" s="54">
        <v>833.33333333333326</v>
      </c>
      <c r="I699" s="54">
        <v>2.1000000000000001E-2</v>
      </c>
      <c r="J699" s="54">
        <v>876.42857142857144</v>
      </c>
      <c r="K699" s="54">
        <v>1.2E-2</v>
      </c>
      <c r="L699" s="54">
        <v>539.08333333333326</v>
      </c>
      <c r="M699" s="54">
        <v>5.0000000000000001E-3</v>
      </c>
      <c r="N699" s="54">
        <v>497.2</v>
      </c>
      <c r="O699" s="54">
        <v>0</v>
      </c>
      <c r="P699" s="54">
        <v>0</v>
      </c>
      <c r="Q699" s="54">
        <v>1E-3</v>
      </c>
      <c r="R699" s="54">
        <v>1220</v>
      </c>
      <c r="S699" s="54">
        <v>0</v>
      </c>
      <c r="T699" s="54">
        <v>0</v>
      </c>
      <c r="U699" s="54">
        <v>0</v>
      </c>
      <c r="V699" s="54">
        <v>0</v>
      </c>
      <c r="W699" s="54">
        <v>2E-3</v>
      </c>
      <c r="X699" s="54">
        <v>183.5</v>
      </c>
      <c r="Y699" s="54">
        <v>0</v>
      </c>
      <c r="Z699" s="54">
        <v>0</v>
      </c>
      <c r="AA699" s="54">
        <v>2E-3</v>
      </c>
      <c r="AB699" s="54">
        <v>1382.5</v>
      </c>
    </row>
    <row r="700" spans="2:28" ht="14.45" customHeight="1">
      <c r="B700" s="57" t="s">
        <v>19</v>
      </c>
      <c r="C700" s="58" t="s">
        <v>20</v>
      </c>
      <c r="D700" s="56">
        <f>IF(B700="","",SUMPRODUCT((B$11:B700&lt;&gt;"")*1))</f>
        <v>555</v>
      </c>
      <c r="E700" s="54">
        <v>0</v>
      </c>
      <c r="F700" s="54">
        <v>0</v>
      </c>
      <c r="G700" s="54">
        <v>0</v>
      </c>
      <c r="H700" s="54">
        <v>0</v>
      </c>
      <c r="I700" s="54">
        <v>3.0000000000000001E-3</v>
      </c>
      <c r="J700" s="54">
        <v>350</v>
      </c>
      <c r="K700" s="54">
        <v>0</v>
      </c>
      <c r="L700" s="54">
        <v>0</v>
      </c>
      <c r="M700" s="54">
        <v>0</v>
      </c>
      <c r="N700" s="54">
        <v>0</v>
      </c>
      <c r="O700" s="54">
        <v>0</v>
      </c>
      <c r="P700" s="54">
        <v>0</v>
      </c>
      <c r="Q700" s="54">
        <v>0</v>
      </c>
      <c r="R700" s="54">
        <v>0</v>
      </c>
      <c r="S700" s="54">
        <v>0</v>
      </c>
      <c r="T700" s="54">
        <v>0</v>
      </c>
      <c r="U700" s="54">
        <v>0</v>
      </c>
      <c r="V700" s="54">
        <v>0</v>
      </c>
      <c r="W700" s="54">
        <v>0</v>
      </c>
      <c r="X700" s="54">
        <v>0</v>
      </c>
      <c r="Y700" s="54">
        <v>0</v>
      </c>
      <c r="Z700" s="54">
        <v>0</v>
      </c>
      <c r="AA700" s="54">
        <v>0</v>
      </c>
      <c r="AB700" s="54">
        <v>0</v>
      </c>
    </row>
    <row r="701" spans="2:28" ht="14.45" customHeight="1">
      <c r="B701" s="57"/>
      <c r="C701" s="58"/>
      <c r="D701" s="56" t="str">
        <f>IF(B701="","",SUMPRODUCT((B$11:B701&lt;&gt;"")*1))</f>
        <v/>
      </c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</row>
    <row r="702" spans="2:28" ht="14.45" customHeight="1">
      <c r="B702" s="57" t="s">
        <v>22</v>
      </c>
      <c r="C702" s="58" t="s">
        <v>20</v>
      </c>
      <c r="D702" s="56">
        <f>IF(B702="","",SUMPRODUCT((B$11:B702&lt;&gt;"")*1))</f>
        <v>556</v>
      </c>
      <c r="E702" s="54">
        <v>1.4999999999999999E-2</v>
      </c>
      <c r="F702" s="54">
        <v>354.66666666666663</v>
      </c>
      <c r="G702" s="54">
        <v>3.2000000000000001E-2</v>
      </c>
      <c r="H702" s="54">
        <v>316.1875</v>
      </c>
      <c r="I702" s="54">
        <v>1.4999999999999999E-2</v>
      </c>
      <c r="J702" s="54">
        <v>488.13333333333333</v>
      </c>
      <c r="K702" s="54">
        <v>6.0000000000000001E-3</v>
      </c>
      <c r="L702" s="54">
        <v>370.83333333333337</v>
      </c>
      <c r="M702" s="54">
        <v>4.0000000000000001E-3</v>
      </c>
      <c r="N702" s="54">
        <v>411</v>
      </c>
      <c r="O702" s="54">
        <v>1E-3</v>
      </c>
      <c r="P702" s="54">
        <v>237</v>
      </c>
      <c r="Q702" s="54">
        <v>0</v>
      </c>
      <c r="R702" s="54">
        <v>0</v>
      </c>
      <c r="S702" s="54">
        <v>0</v>
      </c>
      <c r="T702" s="54">
        <v>0</v>
      </c>
      <c r="U702" s="54">
        <v>1.4E-2</v>
      </c>
      <c r="V702" s="54">
        <v>205.07142857142858</v>
      </c>
      <c r="W702" s="54">
        <v>3.6999999999999998E-2</v>
      </c>
      <c r="X702" s="54">
        <v>333.72972972972974</v>
      </c>
      <c r="Y702" s="54">
        <v>4.2000000000000003E-2</v>
      </c>
      <c r="Z702" s="54">
        <v>318.6904761904762</v>
      </c>
      <c r="AA702" s="54">
        <v>0.02</v>
      </c>
      <c r="AB702" s="54">
        <v>388.75</v>
      </c>
    </row>
    <row r="703" spans="2:28" ht="14.45" customHeight="1">
      <c r="B703" s="57" t="s">
        <v>23</v>
      </c>
      <c r="C703" s="58" t="s">
        <v>20</v>
      </c>
      <c r="D703" s="56">
        <f>IF(B703="","",SUMPRODUCT((B$11:B703&lt;&gt;"")*1))</f>
        <v>557</v>
      </c>
      <c r="E703" s="54">
        <v>0</v>
      </c>
      <c r="F703" s="54">
        <v>0</v>
      </c>
      <c r="G703" s="54">
        <v>1.7000000000000001E-2</v>
      </c>
      <c r="H703" s="54">
        <v>943.41176470588232</v>
      </c>
      <c r="I703" s="54">
        <v>0</v>
      </c>
      <c r="J703" s="54">
        <v>0</v>
      </c>
      <c r="K703" s="54">
        <v>0</v>
      </c>
      <c r="L703" s="54">
        <v>0</v>
      </c>
      <c r="M703" s="54">
        <v>0</v>
      </c>
      <c r="N703" s="54">
        <v>0</v>
      </c>
      <c r="O703" s="54">
        <v>0</v>
      </c>
      <c r="P703" s="54">
        <v>0</v>
      </c>
      <c r="Q703" s="54">
        <v>0</v>
      </c>
      <c r="R703" s="54">
        <v>0</v>
      </c>
      <c r="S703" s="54">
        <v>0</v>
      </c>
      <c r="T703" s="54">
        <v>0</v>
      </c>
      <c r="U703" s="54">
        <v>0</v>
      </c>
      <c r="V703" s="54">
        <v>0</v>
      </c>
      <c r="W703" s="54">
        <v>0</v>
      </c>
      <c r="X703" s="54">
        <v>0</v>
      </c>
      <c r="Y703" s="54">
        <v>0</v>
      </c>
      <c r="Z703" s="54">
        <v>0</v>
      </c>
      <c r="AA703" s="54">
        <v>0</v>
      </c>
      <c r="AB703" s="54">
        <v>0</v>
      </c>
    </row>
    <row r="704" spans="2:28" ht="14.45" customHeight="1">
      <c r="B704" s="57" t="s">
        <v>42</v>
      </c>
      <c r="C704" s="58" t="s">
        <v>43</v>
      </c>
      <c r="D704" s="56">
        <f>IF(B704="","",SUMPRODUCT((B$11:B704&lt;&gt;"")*1))</f>
        <v>558</v>
      </c>
      <c r="E704" s="54">
        <v>7.9000000000000001E-2</v>
      </c>
      <c r="F704" s="54">
        <v>337.67088607594934</v>
      </c>
      <c r="G704" s="54">
        <v>0.245</v>
      </c>
      <c r="H704" s="54">
        <v>255.23265306122451</v>
      </c>
      <c r="I704" s="54">
        <v>0.435</v>
      </c>
      <c r="J704" s="54">
        <v>343.61379310344824</v>
      </c>
      <c r="K704" s="54">
        <v>1.534</v>
      </c>
      <c r="L704" s="54">
        <v>291.2411994784876</v>
      </c>
      <c r="M704" s="54">
        <v>2.4300000000000002</v>
      </c>
      <c r="N704" s="54">
        <v>315.77777777777777</v>
      </c>
      <c r="O704" s="54">
        <v>1.4770000000000001</v>
      </c>
      <c r="P704" s="54">
        <v>257.64251861882195</v>
      </c>
      <c r="Q704" s="54">
        <v>0.02</v>
      </c>
      <c r="R704" s="54">
        <v>361.8</v>
      </c>
      <c r="S704" s="54">
        <v>0.01</v>
      </c>
      <c r="T704" s="54">
        <v>453.6</v>
      </c>
      <c r="U704" s="54">
        <v>2.5000000000000001E-2</v>
      </c>
      <c r="V704" s="54">
        <v>354.24</v>
      </c>
      <c r="W704" s="54">
        <v>0.245</v>
      </c>
      <c r="X704" s="54">
        <v>479.16734693877555</v>
      </c>
      <c r="Y704" s="54">
        <v>0.12</v>
      </c>
      <c r="Z704" s="54">
        <v>349.42500000000001</v>
      </c>
      <c r="AA704" s="54">
        <v>7.0000000000000007E-2</v>
      </c>
      <c r="AB704" s="54">
        <v>387.25714285714281</v>
      </c>
    </row>
    <row r="705" spans="1:31" ht="14.45" customHeight="1">
      <c r="B705" s="59"/>
      <c r="C705" s="11"/>
      <c r="D705" s="56" t="str">
        <f>IF(B705="","",SUMPRODUCT((B$11:B705&lt;&gt;"")*1))</f>
        <v/>
      </c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</row>
    <row r="706" spans="1:31" ht="14.45" customHeight="1">
      <c r="A706" s="50" t="s">
        <v>127</v>
      </c>
      <c r="B706" s="59"/>
      <c r="C706" s="11"/>
      <c r="D706" s="56" t="str">
        <f>IF(B706="","",SUMPRODUCT((B$11:B706&lt;&gt;"")*1))</f>
        <v/>
      </c>
      <c r="E706" s="53"/>
      <c r="F706" s="53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</row>
    <row r="707" spans="1:31" s="50" customFormat="1" ht="14.45" customHeight="1">
      <c r="B707" s="60" t="s">
        <v>128</v>
      </c>
      <c r="D707" s="56">
        <f>IF(B707="","",SUMPRODUCT((B$11:B707&lt;&gt;"")*1))</f>
        <v>559</v>
      </c>
      <c r="E707" s="53">
        <f>IF(SUM(E708:E745)&lt;0.001,"-",SUM(E708:E745))</f>
        <v>123.30699999999997</v>
      </c>
      <c r="F707" s="53">
        <f>IF(ISERR(SUMPRODUCT(E708:E745,F708:F745)/E707),"-",SUMPRODUCT(E708:E745,F708:F745)/E707)</f>
        <v>1028.7744734686596</v>
      </c>
      <c r="G707" s="53">
        <f>IF(SUM(G708:G745)&lt;0.001,"-",SUM(G708:G745))</f>
        <v>191.06699999999998</v>
      </c>
      <c r="H707" s="53">
        <f>IF(ISERR(SUMPRODUCT(G708:G745,H708:H745)/G707),"-",SUMPRODUCT(G708:G745,H708:H745)/G707)</f>
        <v>935.81888552183273</v>
      </c>
      <c r="I707" s="53">
        <f>IF(SUM(I708:I745)&lt;0.001,"-",SUM(I708:I745))</f>
        <v>306.18900000000002</v>
      </c>
      <c r="J707" s="53">
        <f>IF(ISERR(SUMPRODUCT(I708:I745,J708:J745)/I707),"-",SUMPRODUCT(I708:I745,J708:J745)/I707)</f>
        <v>902.32647809032972</v>
      </c>
      <c r="K707" s="53">
        <f>IF(SUM(K708:K745)&lt;0.001,"-",SUM(K708:K745))</f>
        <v>528.7650000000001</v>
      </c>
      <c r="L707" s="53">
        <f>IF(ISERR(SUMPRODUCT(K708:K745,L708:L745)/K707),"-",SUMPRODUCT(K708:K745,L708:L745)/K707)</f>
        <v>593.10071771013565</v>
      </c>
      <c r="M707" s="53">
        <f>IF(SUM(M708:M745)&lt;0.001,"-",SUM(M708:M745))</f>
        <v>521.63200000000006</v>
      </c>
      <c r="N707" s="53">
        <f>IF(ISERR(SUMPRODUCT(M708:M745,N708:N745)/M707),"-",SUMPRODUCT(M708:M745,N708:N745)/M707)</f>
        <v>519.33834197288525</v>
      </c>
      <c r="O707" s="53">
        <f>IF(SUM(O708:O745)&lt;0.001,"-",SUM(O708:O745))</f>
        <v>370.44999999999993</v>
      </c>
      <c r="P707" s="53">
        <f>IF(ISERR(SUMPRODUCT(O708:O745,P708:P745)/O707),"-",SUMPRODUCT(O708:O745,P708:P745)/O707)</f>
        <v>526.23009852881648</v>
      </c>
      <c r="Q707" s="53">
        <f>IF(SUM(Q708:Q745)&lt;0.001,"-",SUM(Q708:Q745))</f>
        <v>202.78599999999994</v>
      </c>
      <c r="R707" s="53">
        <f>IF(ISERR(SUMPRODUCT(Q708:Q745,R708:R745)/Q707),"-",SUMPRODUCT(Q708:Q745,R708:R745)/Q707)</f>
        <v>800.48451569635029</v>
      </c>
      <c r="S707" s="53">
        <f>IF(SUM(S708:S745)&lt;0.001,"-",SUM(S708:S745))</f>
        <v>217.35599999999999</v>
      </c>
      <c r="T707" s="53">
        <f>IF(ISERR(SUMPRODUCT(S708:S745,T708:T745)/S707),"-",SUMPRODUCT(S708:S745,T708:T745)/S707)</f>
        <v>742.92928191538283</v>
      </c>
      <c r="U707" s="53">
        <f>IF(SUM(U708:U745)&lt;0.001,"-",SUM(U708:U745))</f>
        <v>185.75799999999998</v>
      </c>
      <c r="V707" s="53">
        <f>IF(ISERR(SUMPRODUCT(U708:U745,V708:V745)/U707),"-",SUMPRODUCT(U708:U745,V708:V745)/U707)</f>
        <v>730.16054759418159</v>
      </c>
      <c r="W707" s="53">
        <f>IF(SUM(W708:W745)&lt;0.001,"-",SUM(W708:W745))</f>
        <v>181.91599999999997</v>
      </c>
      <c r="X707" s="53">
        <f>IF(ISERR(SUMPRODUCT(W708:W745,X708:X745)/W707),"-",SUMPRODUCT(W708:W745,X708:X745)/W707)</f>
        <v>827.26351173068906</v>
      </c>
      <c r="Y707" s="53">
        <f>IF(SUM(Y708:Y745)&lt;0.001,"-",SUM(Y708:Y745))</f>
        <v>211.79399999999995</v>
      </c>
      <c r="Z707" s="53">
        <f>IF(ISERR(SUMPRODUCT(Y708:Y745,Z708:Z745)/Y707),"-",SUMPRODUCT(Y708:Y745,Z708:Z745)/Y707)</f>
        <v>724.05819333881038</v>
      </c>
      <c r="AA707" s="53">
        <f>IF(SUM(AA708:AA745)&lt;0.001,"-",SUM(AA708:AA745))</f>
        <v>173.99099999999999</v>
      </c>
      <c r="AB707" s="53">
        <f>IF(ISERR(SUMPRODUCT(AA708:AA745,AB708:AB745)/AA707),"-",SUMPRODUCT(AA708:AA745,AB708:AB745)/AA707)</f>
        <v>878.2467024156424</v>
      </c>
      <c r="AE707" s="11"/>
    </row>
    <row r="708" spans="1:31" ht="14.45" customHeight="1">
      <c r="B708" s="57" t="s">
        <v>15</v>
      </c>
      <c r="C708" s="58" t="s">
        <v>16</v>
      </c>
      <c r="D708" s="56">
        <f>IF(B708="","",SUMPRODUCT((B$11:B708&lt;&gt;"")*1))</f>
        <v>560</v>
      </c>
      <c r="E708" s="54">
        <v>8.0000000000000002E-3</v>
      </c>
      <c r="F708" s="54">
        <v>1180.5</v>
      </c>
      <c r="G708" s="54">
        <v>0</v>
      </c>
      <c r="H708" s="54">
        <v>0</v>
      </c>
      <c r="I708" s="54">
        <v>0</v>
      </c>
      <c r="J708" s="54">
        <v>0</v>
      </c>
      <c r="K708" s="54">
        <v>0.27700000000000002</v>
      </c>
      <c r="L708" s="54">
        <v>890.47292418772565</v>
      </c>
      <c r="M708" s="54">
        <v>0.26800000000000002</v>
      </c>
      <c r="N708" s="54">
        <v>922.19029850746267</v>
      </c>
      <c r="O708" s="54">
        <v>0.25</v>
      </c>
      <c r="P708" s="54">
        <v>883.50400000000002</v>
      </c>
      <c r="Q708" s="54">
        <v>0.09</v>
      </c>
      <c r="R708" s="54">
        <v>987.47777777777776</v>
      </c>
      <c r="S708" s="54">
        <v>0.02</v>
      </c>
      <c r="T708" s="54">
        <v>1035.75</v>
      </c>
      <c r="U708" s="54">
        <v>8.9999999999999993E-3</v>
      </c>
      <c r="V708" s="54">
        <v>1902</v>
      </c>
      <c r="W708" s="54">
        <v>0.17</v>
      </c>
      <c r="X708" s="54">
        <v>930.67647058823525</v>
      </c>
      <c r="Y708" s="54">
        <v>0.53200000000000003</v>
      </c>
      <c r="Z708" s="54">
        <v>680.78571428571433</v>
      </c>
      <c r="AA708" s="54">
        <v>0.23799999999999999</v>
      </c>
      <c r="AB708" s="54">
        <v>910.55882352941182</v>
      </c>
    </row>
    <row r="709" spans="1:31" ht="14.45" customHeight="1">
      <c r="B709" s="57" t="s">
        <v>17</v>
      </c>
      <c r="C709" s="58" t="s">
        <v>16</v>
      </c>
      <c r="D709" s="56">
        <f>IF(B709="","",SUMPRODUCT((B$11:B709&lt;&gt;"")*1))</f>
        <v>561</v>
      </c>
      <c r="E709" s="54">
        <v>0.58199999999999996</v>
      </c>
      <c r="F709" s="54">
        <v>112.30068728522338</v>
      </c>
      <c r="G709" s="54">
        <v>1.6E-2</v>
      </c>
      <c r="H709" s="54">
        <v>871.4375</v>
      </c>
      <c r="I709" s="54">
        <v>0</v>
      </c>
      <c r="J709" s="54">
        <v>0</v>
      </c>
      <c r="K709" s="54">
        <v>7.8440000000000003</v>
      </c>
      <c r="L709" s="54">
        <v>276.62531871494133</v>
      </c>
      <c r="M709" s="54">
        <v>20.064</v>
      </c>
      <c r="N709" s="54">
        <v>320.65176435406698</v>
      </c>
      <c r="O709" s="54">
        <v>5.2359999999999998</v>
      </c>
      <c r="P709" s="54">
        <v>374.21199388846446</v>
      </c>
      <c r="Q709" s="54">
        <v>0.38300000000000001</v>
      </c>
      <c r="R709" s="54">
        <v>498.9373368146214</v>
      </c>
      <c r="S709" s="54">
        <v>0.79</v>
      </c>
      <c r="T709" s="54">
        <v>95.524050632911397</v>
      </c>
      <c r="U709" s="54">
        <v>1.1439999999999999</v>
      </c>
      <c r="V709" s="54">
        <v>26.23513986013986</v>
      </c>
      <c r="W709" s="54">
        <v>0.40400000000000003</v>
      </c>
      <c r="X709" s="54">
        <v>452.63861386138615</v>
      </c>
      <c r="Y709" s="54">
        <v>3.9849999999999999</v>
      </c>
      <c r="Z709" s="54">
        <v>131.03588456712674</v>
      </c>
      <c r="AA709" s="54">
        <v>1.772</v>
      </c>
      <c r="AB709" s="54">
        <v>203.80022573363431</v>
      </c>
    </row>
    <row r="710" spans="1:31" ht="14.45" customHeight="1">
      <c r="B710" s="57" t="s">
        <v>18</v>
      </c>
      <c r="C710" s="58" t="s">
        <v>16</v>
      </c>
      <c r="D710" s="56">
        <f>IF(B710="","",SUMPRODUCT((B$11:B710&lt;&gt;"")*1))</f>
        <v>562</v>
      </c>
      <c r="E710" s="54">
        <v>0.90900000000000003</v>
      </c>
      <c r="F710" s="54">
        <v>419.29702970297029</v>
      </c>
      <c r="G710" s="54">
        <v>1.7000000000000001E-2</v>
      </c>
      <c r="H710" s="54">
        <v>1481.9411764705883</v>
      </c>
      <c r="I710" s="54">
        <v>1.4999999999999999E-2</v>
      </c>
      <c r="J710" s="54">
        <v>1122.1333333333332</v>
      </c>
      <c r="K710" s="54">
        <v>4.5960000000000001</v>
      </c>
      <c r="L710" s="54">
        <v>539.28067885117491</v>
      </c>
      <c r="M710" s="54">
        <v>24.599</v>
      </c>
      <c r="N710" s="54">
        <v>445.30314240416277</v>
      </c>
      <c r="O710" s="54">
        <v>13.028</v>
      </c>
      <c r="P710" s="54">
        <v>503.44611605772184</v>
      </c>
      <c r="Q710" s="54">
        <v>2.7250000000000001</v>
      </c>
      <c r="R710" s="54">
        <v>706.48183486238531</v>
      </c>
      <c r="S710" s="54">
        <v>0.497</v>
      </c>
      <c r="T710" s="54">
        <v>959.60965794768606</v>
      </c>
      <c r="U710" s="54">
        <v>0.26800000000000002</v>
      </c>
      <c r="V710" s="54">
        <v>1333.6865671641792</v>
      </c>
      <c r="W710" s="54">
        <v>1.208</v>
      </c>
      <c r="X710" s="54">
        <v>697.91804635761594</v>
      </c>
      <c r="Y710" s="54">
        <v>6.1280000000000001</v>
      </c>
      <c r="Z710" s="54">
        <v>475.78818537859013</v>
      </c>
      <c r="AA710" s="54">
        <v>2.899</v>
      </c>
      <c r="AB710" s="54">
        <v>633.36978268368409</v>
      </c>
    </row>
    <row r="711" spans="1:31" ht="14.45" customHeight="1">
      <c r="B711" s="57" t="s">
        <v>19</v>
      </c>
      <c r="C711" s="58" t="s">
        <v>20</v>
      </c>
      <c r="D711" s="56">
        <f>IF(B711="","",SUMPRODUCT((B$11:B711&lt;&gt;"")*1))</f>
        <v>563</v>
      </c>
      <c r="E711" s="54">
        <v>2.3980000000000001</v>
      </c>
      <c r="F711" s="54">
        <v>238.01626355296082</v>
      </c>
      <c r="G711" s="54">
        <v>0.215</v>
      </c>
      <c r="H711" s="54">
        <v>848.08372093023252</v>
      </c>
      <c r="I711" s="54">
        <v>0.23100000000000001</v>
      </c>
      <c r="J711" s="54">
        <v>506.3463203463204</v>
      </c>
      <c r="K711" s="54">
        <v>5.7439999999999998</v>
      </c>
      <c r="L711" s="54">
        <v>806.13231197771597</v>
      </c>
      <c r="M711" s="54">
        <v>34.715000000000003</v>
      </c>
      <c r="N711" s="54">
        <v>317.88275961399972</v>
      </c>
      <c r="O711" s="54">
        <v>22.896000000000001</v>
      </c>
      <c r="P711" s="54">
        <v>310.68846086652695</v>
      </c>
      <c r="Q711" s="54">
        <v>2.3570000000000002</v>
      </c>
      <c r="R711" s="54">
        <v>466</v>
      </c>
      <c r="S711" s="54">
        <v>2.36</v>
      </c>
      <c r="T711" s="54">
        <v>536.48262711864402</v>
      </c>
      <c r="U711" s="54">
        <v>1.149</v>
      </c>
      <c r="V711" s="54">
        <v>482.06005221932116</v>
      </c>
      <c r="W711" s="54">
        <v>2.0019999999999998</v>
      </c>
      <c r="X711" s="54">
        <v>441.73676323676324</v>
      </c>
      <c r="Y711" s="54">
        <v>4.08</v>
      </c>
      <c r="Z711" s="54">
        <v>269.40294117647056</v>
      </c>
      <c r="AA711" s="54">
        <v>5.61</v>
      </c>
      <c r="AB711" s="54">
        <v>383.34991087344031</v>
      </c>
    </row>
    <row r="712" spans="1:31" ht="14.45" customHeight="1">
      <c r="B712" s="57"/>
      <c r="C712" s="58"/>
      <c r="D712" s="56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</row>
    <row r="713" spans="1:31" ht="14.45" customHeight="1">
      <c r="B713" s="57" t="s">
        <v>21</v>
      </c>
      <c r="C713" s="58" t="s">
        <v>20</v>
      </c>
      <c r="D713" s="56">
        <f>IF(B713="","",SUMPRODUCT((B$11:B713&lt;&gt;"")*1))</f>
        <v>564</v>
      </c>
      <c r="E713" s="54">
        <v>1.5609999999999999</v>
      </c>
      <c r="F713" s="54">
        <v>583.18641896220379</v>
      </c>
      <c r="G713" s="54">
        <v>0.98299999999999998</v>
      </c>
      <c r="H713" s="54">
        <v>1221.1881993896236</v>
      </c>
      <c r="I713" s="54">
        <v>0.251</v>
      </c>
      <c r="J713" s="54">
        <v>875.94422310756977</v>
      </c>
      <c r="K713" s="54">
        <v>13.999000000000001</v>
      </c>
      <c r="L713" s="54">
        <v>429.9025644688906</v>
      </c>
      <c r="M713" s="54">
        <v>15.555999999999999</v>
      </c>
      <c r="N713" s="54">
        <v>391.73463615325278</v>
      </c>
      <c r="O713" s="54">
        <v>10.888999999999999</v>
      </c>
      <c r="P713" s="54">
        <v>427.93553127008909</v>
      </c>
      <c r="Q713" s="54">
        <v>0</v>
      </c>
      <c r="R713" s="54">
        <v>0</v>
      </c>
      <c r="S713" s="54">
        <v>0.45200000000000001</v>
      </c>
      <c r="T713" s="54">
        <v>747.37610619469024</v>
      </c>
      <c r="U713" s="54">
        <v>0.24399999999999999</v>
      </c>
      <c r="V713" s="54">
        <v>526.69672131147536</v>
      </c>
      <c r="W713" s="54">
        <v>1.2070000000000001</v>
      </c>
      <c r="X713" s="54">
        <v>605.51946975973487</v>
      </c>
      <c r="Y713" s="54">
        <v>1.3120000000000001</v>
      </c>
      <c r="Z713" s="54">
        <v>464.46798780487802</v>
      </c>
      <c r="AA713" s="54">
        <v>6.5410000000000004</v>
      </c>
      <c r="AB713" s="54">
        <v>617.9792080721603</v>
      </c>
    </row>
    <row r="714" spans="1:31" ht="14.45" customHeight="1">
      <c r="B714" s="62" t="s">
        <v>22</v>
      </c>
      <c r="C714" s="62" t="s">
        <v>20</v>
      </c>
      <c r="D714" s="56">
        <f>IF(B714="","",SUMPRODUCT((B$11:B714&lt;&gt;"")*1))</f>
        <v>565</v>
      </c>
      <c r="E714" s="54">
        <v>2.1819999999999999</v>
      </c>
      <c r="F714" s="54">
        <v>1176.4949587534372</v>
      </c>
      <c r="G714" s="54">
        <v>1.5669999999999999</v>
      </c>
      <c r="H714" s="54">
        <v>1052.3388640714741</v>
      </c>
      <c r="I714" s="54">
        <v>9.1980000000000004</v>
      </c>
      <c r="J714" s="54">
        <v>633.35398999782569</v>
      </c>
      <c r="K714" s="54">
        <v>71.855000000000004</v>
      </c>
      <c r="L714" s="54">
        <v>360.5775241806416</v>
      </c>
      <c r="M714" s="54">
        <v>165.97900000000001</v>
      </c>
      <c r="N714" s="54">
        <v>390.55330493616663</v>
      </c>
      <c r="O714" s="54">
        <v>138.893</v>
      </c>
      <c r="P714" s="54">
        <v>384.31657462939097</v>
      </c>
      <c r="Q714" s="54">
        <v>10.795999999999999</v>
      </c>
      <c r="R714" s="54">
        <v>813.67006298629121</v>
      </c>
      <c r="S714" s="54">
        <v>3.742</v>
      </c>
      <c r="T714" s="54">
        <v>788.71726349545702</v>
      </c>
      <c r="U714" s="54">
        <v>5.3120000000000003</v>
      </c>
      <c r="V714" s="54">
        <v>714.63573042168673</v>
      </c>
      <c r="W714" s="54">
        <v>9.6809999999999992</v>
      </c>
      <c r="X714" s="54">
        <v>682.84991219915298</v>
      </c>
      <c r="Y714" s="54">
        <v>34.734000000000002</v>
      </c>
      <c r="Z714" s="54">
        <v>563.45318707894285</v>
      </c>
      <c r="AA714" s="54">
        <v>23.329000000000001</v>
      </c>
      <c r="AB714" s="54">
        <v>553.23580093445923</v>
      </c>
    </row>
    <row r="715" spans="1:31" ht="14.45" customHeight="1">
      <c r="B715" s="62" t="s">
        <v>23</v>
      </c>
      <c r="C715" s="62" t="s">
        <v>20</v>
      </c>
      <c r="D715" s="56">
        <f>IF(B715="","",SUMPRODUCT((B$11:B715&lt;&gt;"")*1))</f>
        <v>566</v>
      </c>
      <c r="E715" s="54">
        <v>1.2999999999999999E-2</v>
      </c>
      <c r="F715" s="54">
        <v>519.23076923076928</v>
      </c>
      <c r="G715" s="54">
        <v>0</v>
      </c>
      <c r="H715" s="54">
        <v>0</v>
      </c>
      <c r="I715" s="54">
        <v>0</v>
      </c>
      <c r="J715" s="54">
        <v>0</v>
      </c>
      <c r="K715" s="54">
        <v>0</v>
      </c>
      <c r="L715" s="54">
        <v>0</v>
      </c>
      <c r="M715" s="54">
        <v>0</v>
      </c>
      <c r="N715" s="54">
        <v>0</v>
      </c>
      <c r="O715" s="54">
        <v>1E-3</v>
      </c>
      <c r="P715" s="54">
        <v>1037</v>
      </c>
      <c r="Q715" s="54">
        <v>0</v>
      </c>
      <c r="R715" s="54">
        <v>0</v>
      </c>
      <c r="S715" s="54">
        <v>0</v>
      </c>
      <c r="T715" s="54">
        <v>0</v>
      </c>
      <c r="U715" s="54">
        <v>6.0000000000000001E-3</v>
      </c>
      <c r="V715" s="54">
        <v>3024</v>
      </c>
      <c r="W715" s="54">
        <v>6.0000000000000001E-3</v>
      </c>
      <c r="X715" s="54">
        <v>3402</v>
      </c>
      <c r="Y715" s="54">
        <v>0</v>
      </c>
      <c r="Z715" s="54">
        <v>0</v>
      </c>
      <c r="AA715" s="54">
        <v>0</v>
      </c>
      <c r="AB715" s="54">
        <v>0</v>
      </c>
    </row>
    <row r="716" spans="1:31" ht="14.45" customHeight="1">
      <c r="B716" s="62" t="s">
        <v>60</v>
      </c>
      <c r="C716" s="62" t="s">
        <v>61</v>
      </c>
      <c r="D716" s="56">
        <f>IF(B716="","",SUMPRODUCT((B$11:B716&lt;&gt;"")*1))</f>
        <v>567</v>
      </c>
      <c r="E716" s="54">
        <v>0</v>
      </c>
      <c r="F716" s="54">
        <v>0</v>
      </c>
      <c r="G716" s="54">
        <v>0</v>
      </c>
      <c r="H716" s="54">
        <v>0</v>
      </c>
      <c r="I716" s="54">
        <v>0</v>
      </c>
      <c r="J716" s="54">
        <v>0</v>
      </c>
      <c r="K716" s="54">
        <v>0</v>
      </c>
      <c r="L716" s="54">
        <v>0</v>
      </c>
      <c r="M716" s="54">
        <v>0</v>
      </c>
      <c r="N716" s="54">
        <v>0</v>
      </c>
      <c r="O716" s="54">
        <v>0</v>
      </c>
      <c r="P716" s="54">
        <v>0</v>
      </c>
      <c r="Q716" s="54">
        <v>6.0000000000000001E-3</v>
      </c>
      <c r="R716" s="54">
        <v>1308.3333333333333</v>
      </c>
      <c r="S716" s="54">
        <v>0</v>
      </c>
      <c r="T716" s="54">
        <v>0</v>
      </c>
      <c r="U716" s="54">
        <v>0</v>
      </c>
      <c r="V716" s="54">
        <v>0</v>
      </c>
      <c r="W716" s="54">
        <v>0.748</v>
      </c>
      <c r="X716" s="54">
        <v>202.82486631016044</v>
      </c>
      <c r="Y716" s="54">
        <v>0</v>
      </c>
      <c r="Z716" s="54">
        <v>0</v>
      </c>
      <c r="AA716" s="54">
        <v>0</v>
      </c>
      <c r="AB716" s="54">
        <v>0</v>
      </c>
    </row>
    <row r="717" spans="1:31" ht="14.45" customHeight="1">
      <c r="B717" s="12" t="s">
        <v>24</v>
      </c>
      <c r="C717" s="12" t="s">
        <v>25</v>
      </c>
      <c r="D717" s="56">
        <f>IF(B717="","",SUMPRODUCT((B$11:B717&lt;&gt;"")*1))</f>
        <v>568</v>
      </c>
      <c r="E717" s="54">
        <v>11.941000000000001</v>
      </c>
      <c r="F717" s="54">
        <v>1052.5757474248387</v>
      </c>
      <c r="G717" s="54">
        <v>3.2149999999999999</v>
      </c>
      <c r="H717" s="54">
        <v>857.32161741835148</v>
      </c>
      <c r="I717" s="54">
        <v>25.724</v>
      </c>
      <c r="J717" s="54">
        <v>786.17936557300573</v>
      </c>
      <c r="K717" s="54">
        <v>43.097000000000001</v>
      </c>
      <c r="L717" s="54">
        <v>550.18363227138775</v>
      </c>
      <c r="M717" s="54">
        <v>16.091999999999999</v>
      </c>
      <c r="N717" s="54">
        <v>547.21700223713651</v>
      </c>
      <c r="O717" s="54">
        <v>5.51</v>
      </c>
      <c r="P717" s="54">
        <v>794.50925589836652</v>
      </c>
      <c r="Q717" s="54">
        <v>4.18</v>
      </c>
      <c r="R717" s="54">
        <v>1143.8014354066986</v>
      </c>
      <c r="S717" s="54">
        <v>1.756</v>
      </c>
      <c r="T717" s="54">
        <v>1055.7733485193621</v>
      </c>
      <c r="U717" s="54">
        <v>4.5179999999999998</v>
      </c>
      <c r="V717" s="54">
        <v>833.81075697211156</v>
      </c>
      <c r="W717" s="54">
        <v>4.3570000000000002</v>
      </c>
      <c r="X717" s="54">
        <v>1000.2269910488869</v>
      </c>
      <c r="Y717" s="54">
        <v>6.4749999999999996</v>
      </c>
      <c r="Z717" s="54">
        <v>1053.0471042471042</v>
      </c>
      <c r="AA717" s="54">
        <v>3.06</v>
      </c>
      <c r="AB717" s="54">
        <v>1223.5924836601307</v>
      </c>
    </row>
    <row r="718" spans="1:31" ht="14.45" customHeight="1">
      <c r="B718" s="12"/>
      <c r="C718" s="12"/>
      <c r="D718" s="56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</row>
    <row r="719" spans="1:31" ht="14.45" customHeight="1">
      <c r="B719" s="57" t="s">
        <v>26</v>
      </c>
      <c r="C719" s="58" t="s">
        <v>25</v>
      </c>
      <c r="D719" s="56">
        <f>IF(B719="","",SUMPRODUCT((B$11:B719&lt;&gt;"")*1))</f>
        <v>569</v>
      </c>
      <c r="E719" s="54">
        <v>0</v>
      </c>
      <c r="F719" s="54">
        <v>0</v>
      </c>
      <c r="G719" s="54">
        <v>0</v>
      </c>
      <c r="H719" s="54">
        <v>0</v>
      </c>
      <c r="I719" s="54">
        <v>0</v>
      </c>
      <c r="J719" s="54">
        <v>0</v>
      </c>
      <c r="K719" s="54">
        <v>4.0000000000000001E-3</v>
      </c>
      <c r="L719" s="54">
        <v>1528.5</v>
      </c>
      <c r="M719" s="54">
        <v>8.0000000000000002E-3</v>
      </c>
      <c r="N719" s="54">
        <v>553.625</v>
      </c>
      <c r="O719" s="54">
        <v>0</v>
      </c>
      <c r="P719" s="54">
        <v>0</v>
      </c>
      <c r="Q719" s="54">
        <v>4.0000000000000001E-3</v>
      </c>
      <c r="R719" s="54">
        <v>1568.5</v>
      </c>
      <c r="S719" s="54">
        <v>0.06</v>
      </c>
      <c r="T719" s="54">
        <v>996.65</v>
      </c>
      <c r="U719" s="54">
        <v>2.5000000000000001E-2</v>
      </c>
      <c r="V719" s="54">
        <v>1150.32</v>
      </c>
      <c r="W719" s="54">
        <v>1.9E-2</v>
      </c>
      <c r="X719" s="54">
        <v>1105.8947368421052</v>
      </c>
      <c r="Y719" s="54">
        <v>0</v>
      </c>
      <c r="Z719" s="54">
        <v>0</v>
      </c>
      <c r="AA719" s="54">
        <v>0</v>
      </c>
      <c r="AB719" s="54">
        <v>0</v>
      </c>
    </row>
    <row r="720" spans="1:31" ht="14.45" customHeight="1">
      <c r="B720" s="57" t="s">
        <v>27</v>
      </c>
      <c r="C720" s="58" t="s">
        <v>28</v>
      </c>
      <c r="D720" s="56">
        <f>IF(B720="","",SUMPRODUCT((B$11:B720&lt;&gt;"")*1))</f>
        <v>570</v>
      </c>
      <c r="E720" s="54">
        <v>0.79100000000000004</v>
      </c>
      <c r="F720" s="54">
        <v>1153.5094816687738</v>
      </c>
      <c r="G720" s="54">
        <v>0.61</v>
      </c>
      <c r="H720" s="54">
        <v>1222.4114754098359</v>
      </c>
      <c r="I720" s="54">
        <v>0.72799999999999998</v>
      </c>
      <c r="J720" s="54">
        <v>1360.3035714285713</v>
      </c>
      <c r="K720" s="54">
        <v>1.5920000000000001</v>
      </c>
      <c r="L720" s="54">
        <v>877.8925879396985</v>
      </c>
      <c r="M720" s="54">
        <v>0.88700000000000001</v>
      </c>
      <c r="N720" s="54">
        <v>997.30890642615566</v>
      </c>
      <c r="O720" s="54">
        <v>0.504</v>
      </c>
      <c r="P720" s="54">
        <v>913.34523809523819</v>
      </c>
      <c r="Q720" s="54">
        <v>0.61099999999999999</v>
      </c>
      <c r="R720" s="54">
        <v>1095.6022913256957</v>
      </c>
      <c r="S720" s="54">
        <v>1.141</v>
      </c>
      <c r="T720" s="54">
        <v>867.0052585451358</v>
      </c>
      <c r="U720" s="54">
        <v>0.74</v>
      </c>
      <c r="V720" s="54">
        <v>1142.25</v>
      </c>
      <c r="W720" s="54">
        <v>0.76300000000000001</v>
      </c>
      <c r="X720" s="54">
        <v>877.305373525557</v>
      </c>
      <c r="Y720" s="54">
        <v>0.48599999999999999</v>
      </c>
      <c r="Z720" s="54">
        <v>802.02469135802471</v>
      </c>
      <c r="AA720" s="54">
        <v>0.54700000000000004</v>
      </c>
      <c r="AB720" s="54">
        <v>834.8446069469835</v>
      </c>
    </row>
    <row r="721" spans="2:28" ht="14.45" customHeight="1">
      <c r="B721" s="57" t="s">
        <v>29</v>
      </c>
      <c r="C721" s="58" t="s">
        <v>30</v>
      </c>
      <c r="D721" s="56">
        <f>IF(B721="","",SUMPRODUCT((B$11:B721&lt;&gt;"")*1))</f>
        <v>571</v>
      </c>
      <c r="E721" s="54">
        <v>2.746</v>
      </c>
      <c r="F721" s="54">
        <v>1319.7104879825199</v>
      </c>
      <c r="G721" s="54">
        <v>3.5590000000000002</v>
      </c>
      <c r="H721" s="54">
        <v>1323.7552683338017</v>
      </c>
      <c r="I721" s="54">
        <v>2.7290000000000001</v>
      </c>
      <c r="J721" s="54">
        <v>1529.987907658483</v>
      </c>
      <c r="K721" s="54">
        <v>3.1160000000000001</v>
      </c>
      <c r="L721" s="54">
        <v>1213.494544287548</v>
      </c>
      <c r="M721" s="54">
        <v>2.2730000000000001</v>
      </c>
      <c r="N721" s="54">
        <v>1349.1750989881214</v>
      </c>
      <c r="O721" s="54">
        <v>3.379</v>
      </c>
      <c r="P721" s="54">
        <v>1233.2355726546316</v>
      </c>
      <c r="Q721" s="54">
        <v>3.6320000000000001</v>
      </c>
      <c r="R721" s="54">
        <v>1328.2238436123348</v>
      </c>
      <c r="S721" s="54">
        <v>3.839</v>
      </c>
      <c r="T721" s="54">
        <v>1307.3860380307372</v>
      </c>
      <c r="U721" s="54">
        <v>2.9369999999999998</v>
      </c>
      <c r="V721" s="54">
        <v>1280.8947906026558</v>
      </c>
      <c r="W721" s="54">
        <v>2.0710000000000002</v>
      </c>
      <c r="X721" s="54">
        <v>1387.2163206180589</v>
      </c>
      <c r="Y721" s="54">
        <v>2.95</v>
      </c>
      <c r="Z721" s="54">
        <v>1379.1806779661017</v>
      </c>
      <c r="AA721" s="54">
        <v>4.6900000000000004</v>
      </c>
      <c r="AB721" s="54">
        <v>1358.3680170575692</v>
      </c>
    </row>
    <row r="722" spans="2:28" ht="14.45" customHeight="1">
      <c r="B722" s="57" t="s">
        <v>57</v>
      </c>
      <c r="C722" s="58" t="s">
        <v>30</v>
      </c>
      <c r="D722" s="56">
        <f>IF(B722="","",SUMPRODUCT((B$11:B722&lt;&gt;"")*1))</f>
        <v>572</v>
      </c>
      <c r="E722" s="54">
        <v>1.5760000000000001</v>
      </c>
      <c r="F722" s="54">
        <v>2035.3071065989848</v>
      </c>
      <c r="G722" s="54">
        <v>2.2509999999999999</v>
      </c>
      <c r="H722" s="54">
        <v>2462.1674811195026</v>
      </c>
      <c r="I722" s="54">
        <v>4.1580000000000004</v>
      </c>
      <c r="J722" s="54">
        <v>1916.1411736411737</v>
      </c>
      <c r="K722" s="54">
        <v>7.6689999999999996</v>
      </c>
      <c r="L722" s="54">
        <v>1377.7715477898032</v>
      </c>
      <c r="M722" s="54">
        <v>7.3029999999999999</v>
      </c>
      <c r="N722" s="54">
        <v>1591.1165274544708</v>
      </c>
      <c r="O722" s="54">
        <v>7.4740000000000002</v>
      </c>
      <c r="P722" s="54">
        <v>1586.968156275087</v>
      </c>
      <c r="Q722" s="54">
        <v>4.1820000000000004</v>
      </c>
      <c r="R722" s="54">
        <v>3028.8584409373507</v>
      </c>
      <c r="S722" s="54">
        <v>3.0529999999999999</v>
      </c>
      <c r="T722" s="54">
        <v>2448.2761218473634</v>
      </c>
      <c r="U722" s="54">
        <v>5.298</v>
      </c>
      <c r="V722" s="54">
        <v>1822.4543223858059</v>
      </c>
      <c r="W722" s="54">
        <v>3.794</v>
      </c>
      <c r="X722" s="54">
        <v>1821.2709541381128</v>
      </c>
      <c r="Y722" s="54">
        <v>3.8029999999999999</v>
      </c>
      <c r="Z722" s="54">
        <v>1561.6055745464107</v>
      </c>
      <c r="AA722" s="54">
        <v>2.7509999999999999</v>
      </c>
      <c r="AB722" s="54">
        <v>2582.5194474736459</v>
      </c>
    </row>
    <row r="723" spans="2:28" ht="14.45" customHeight="1">
      <c r="B723" s="57" t="s">
        <v>31</v>
      </c>
      <c r="C723" s="58" t="s">
        <v>32</v>
      </c>
      <c r="D723" s="56">
        <f>IF(B723="","",SUMPRODUCT((B$11:B723&lt;&gt;"")*1))</f>
        <v>573</v>
      </c>
      <c r="E723" s="54">
        <v>0.39100000000000001</v>
      </c>
      <c r="F723" s="54">
        <v>758.55498721227627</v>
      </c>
      <c r="G723" s="54">
        <v>0.64500000000000002</v>
      </c>
      <c r="H723" s="54">
        <v>1446.506976744186</v>
      </c>
      <c r="I723" s="54">
        <v>3.48</v>
      </c>
      <c r="J723" s="54">
        <v>711.55977011494258</v>
      </c>
      <c r="K723" s="54">
        <v>3.1280000000000001</v>
      </c>
      <c r="L723" s="54">
        <v>455.43861892583124</v>
      </c>
      <c r="M723" s="54">
        <v>2.8210000000000002</v>
      </c>
      <c r="N723" s="54">
        <v>379.14923785891528</v>
      </c>
      <c r="O723" s="54">
        <v>1.45</v>
      </c>
      <c r="P723" s="54">
        <v>589.65862068965521</v>
      </c>
      <c r="Q723" s="54">
        <v>0.38</v>
      </c>
      <c r="R723" s="54">
        <v>788.92105263157896</v>
      </c>
      <c r="S723" s="54">
        <v>0.23499999999999999</v>
      </c>
      <c r="T723" s="54">
        <v>470.41276595744677</v>
      </c>
      <c r="U723" s="54">
        <v>0.216</v>
      </c>
      <c r="V723" s="54">
        <v>531.61574074074076</v>
      </c>
      <c r="W723" s="54">
        <v>0.11</v>
      </c>
      <c r="X723" s="54">
        <v>399.0090909090909</v>
      </c>
      <c r="Y723" s="54">
        <v>0.23100000000000001</v>
      </c>
      <c r="Z723" s="54">
        <v>525.29437229437224</v>
      </c>
      <c r="AA723" s="54">
        <v>0.113</v>
      </c>
      <c r="AB723" s="54">
        <v>923.85840707964599</v>
      </c>
    </row>
    <row r="724" spans="2:28" ht="14.45" customHeight="1">
      <c r="B724" s="57"/>
      <c r="C724" s="58"/>
      <c r="D724" s="56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</row>
    <row r="725" spans="2:28" ht="14.45" customHeight="1">
      <c r="B725" s="57" t="s">
        <v>26</v>
      </c>
      <c r="C725" s="58" t="s">
        <v>33</v>
      </c>
      <c r="D725" s="56">
        <f>IF(B725="","",SUMPRODUCT((B$11:B725&lt;&gt;"")*1))</f>
        <v>574</v>
      </c>
      <c r="E725" s="54">
        <v>3.0000000000000001E-3</v>
      </c>
      <c r="F725" s="54">
        <v>1555.3333333333333</v>
      </c>
      <c r="G725" s="54">
        <v>1.7999999999999999E-2</v>
      </c>
      <c r="H725" s="54">
        <v>1272.2222222222222</v>
      </c>
      <c r="I725" s="54">
        <v>0.02</v>
      </c>
      <c r="J725" s="54">
        <v>988.75</v>
      </c>
      <c r="K725" s="54">
        <v>2E-3</v>
      </c>
      <c r="L725" s="54">
        <v>1617.5</v>
      </c>
      <c r="M725" s="54">
        <v>1.2E-2</v>
      </c>
      <c r="N725" s="54">
        <v>358.75</v>
      </c>
      <c r="O725" s="54">
        <v>1.7999999999999999E-2</v>
      </c>
      <c r="P725" s="54">
        <v>651.27777777777771</v>
      </c>
      <c r="Q725" s="54">
        <v>1.2E-2</v>
      </c>
      <c r="R725" s="54">
        <v>889.91666666666674</v>
      </c>
      <c r="S725" s="54">
        <v>3.0000000000000001E-3</v>
      </c>
      <c r="T725" s="54">
        <v>845.66666666666674</v>
      </c>
      <c r="U725" s="54">
        <v>2E-3</v>
      </c>
      <c r="V725" s="54">
        <v>1216.5</v>
      </c>
      <c r="W725" s="54">
        <v>6.0000000000000001E-3</v>
      </c>
      <c r="X725" s="54">
        <v>1368</v>
      </c>
      <c r="Y725" s="54">
        <v>0</v>
      </c>
      <c r="Z725" s="54">
        <v>0</v>
      </c>
      <c r="AA725" s="54">
        <v>1E-3</v>
      </c>
      <c r="AB725" s="54">
        <v>2117</v>
      </c>
    </row>
    <row r="726" spans="2:28" ht="14.45" customHeight="1">
      <c r="B726" s="57" t="s">
        <v>34</v>
      </c>
      <c r="C726" s="58" t="s">
        <v>33</v>
      </c>
      <c r="D726" s="56">
        <f>IF(B726="","",SUMPRODUCT((B$11:B726&lt;&gt;"")*1))</f>
        <v>575</v>
      </c>
      <c r="E726" s="54">
        <v>6.8000000000000005E-2</v>
      </c>
      <c r="F726" s="54">
        <v>1269.0588235294117</v>
      </c>
      <c r="G726" s="54">
        <v>7.3999999999999996E-2</v>
      </c>
      <c r="H726" s="54">
        <v>1558.4594594594596</v>
      </c>
      <c r="I726" s="54">
        <v>0.14599999999999999</v>
      </c>
      <c r="J726" s="54">
        <v>1216.1301369863013</v>
      </c>
      <c r="K726" s="54">
        <v>0.221</v>
      </c>
      <c r="L726" s="54">
        <v>657.36199095022619</v>
      </c>
      <c r="M726" s="54">
        <v>7.3999999999999996E-2</v>
      </c>
      <c r="N726" s="54">
        <v>563.97297297297291</v>
      </c>
      <c r="O726" s="54">
        <v>7.0999999999999994E-2</v>
      </c>
      <c r="P726" s="54">
        <v>663.97183098591552</v>
      </c>
      <c r="Q726" s="54">
        <v>4.3999999999999997E-2</v>
      </c>
      <c r="R726" s="54">
        <v>948.34090909090912</v>
      </c>
      <c r="S726" s="54">
        <v>1.9E-2</v>
      </c>
      <c r="T726" s="54">
        <v>1337.1578947368421</v>
      </c>
      <c r="U726" s="54">
        <v>0.14699999999999999</v>
      </c>
      <c r="V726" s="54">
        <v>1096.0612244897959</v>
      </c>
      <c r="W726" s="54">
        <v>2.5999999999999999E-2</v>
      </c>
      <c r="X726" s="54">
        <v>1368.9615384615386</v>
      </c>
      <c r="Y726" s="54">
        <v>1.2E-2</v>
      </c>
      <c r="Z726" s="54">
        <v>1574.9166666666667</v>
      </c>
      <c r="AA726" s="54">
        <v>4.9000000000000002E-2</v>
      </c>
      <c r="AB726" s="54">
        <v>1082.3673469387757</v>
      </c>
    </row>
    <row r="727" spans="2:28" ht="14.45" customHeight="1">
      <c r="B727" s="57" t="s">
        <v>85</v>
      </c>
      <c r="C727" s="58" t="s">
        <v>36</v>
      </c>
      <c r="D727" s="56">
        <f>IF(B727="","",SUMPRODUCT((B$11:B727&lt;&gt;"")*1))</f>
        <v>576</v>
      </c>
      <c r="E727" s="54">
        <v>14.066000000000001</v>
      </c>
      <c r="F727" s="54">
        <v>1095.0764965164226</v>
      </c>
      <c r="G727" s="54">
        <v>13.438000000000001</v>
      </c>
      <c r="H727" s="54">
        <v>1032.389641315672</v>
      </c>
      <c r="I727" s="54">
        <v>40.396999999999998</v>
      </c>
      <c r="J727" s="54">
        <v>853.8636284872639</v>
      </c>
      <c r="K727" s="54">
        <v>49.616999999999997</v>
      </c>
      <c r="L727" s="54">
        <v>569.79200677187259</v>
      </c>
      <c r="M727" s="54">
        <v>31.158000000000001</v>
      </c>
      <c r="N727" s="54">
        <v>564.89412029013408</v>
      </c>
      <c r="O727" s="54">
        <v>35.329000000000001</v>
      </c>
      <c r="P727" s="54">
        <v>602.67743213790368</v>
      </c>
      <c r="Q727" s="54">
        <v>51.56</v>
      </c>
      <c r="R727" s="54">
        <v>764.86289759503495</v>
      </c>
      <c r="S727" s="54">
        <v>75.372</v>
      </c>
      <c r="T727" s="54">
        <v>549.31790320012738</v>
      </c>
      <c r="U727" s="54">
        <v>27.658000000000001</v>
      </c>
      <c r="V727" s="54">
        <v>690.49374502856313</v>
      </c>
      <c r="W727" s="54">
        <v>19.038</v>
      </c>
      <c r="X727" s="54">
        <v>799.93092761844741</v>
      </c>
      <c r="Y727" s="54">
        <v>21.922000000000001</v>
      </c>
      <c r="Z727" s="54">
        <v>764.13862786242134</v>
      </c>
      <c r="AA727" s="54">
        <v>9.1240000000000006</v>
      </c>
      <c r="AB727" s="54">
        <v>961.78222270933804</v>
      </c>
    </row>
    <row r="728" spans="2:28" ht="14.45" customHeight="1">
      <c r="B728" s="57" t="s">
        <v>35</v>
      </c>
      <c r="C728" s="58" t="s">
        <v>36</v>
      </c>
      <c r="D728" s="56">
        <f>IF(B728="","",SUMPRODUCT((B$11:B728&lt;&gt;"")*1))</f>
        <v>577</v>
      </c>
      <c r="E728" s="54">
        <v>2.0840000000000001</v>
      </c>
      <c r="F728" s="54">
        <v>503.19769673704417</v>
      </c>
      <c r="G728" s="54">
        <v>1.593</v>
      </c>
      <c r="H728" s="54">
        <v>663.9020715630885</v>
      </c>
      <c r="I728" s="54">
        <v>2.7850000000000001</v>
      </c>
      <c r="J728" s="54">
        <v>656.11166965888685</v>
      </c>
      <c r="K728" s="54">
        <v>3.2490000000000001</v>
      </c>
      <c r="L728" s="54">
        <v>504.49399815327797</v>
      </c>
      <c r="M728" s="54">
        <v>2.64</v>
      </c>
      <c r="N728" s="54">
        <v>438.05151515151516</v>
      </c>
      <c r="O728" s="54">
        <v>2.4319999999999999</v>
      </c>
      <c r="P728" s="54">
        <v>363.80386513157896</v>
      </c>
      <c r="Q728" s="54">
        <v>1.7290000000000001</v>
      </c>
      <c r="R728" s="54">
        <v>380.02255639097746</v>
      </c>
      <c r="S728" s="54">
        <v>3.2679999999999998</v>
      </c>
      <c r="T728" s="54">
        <v>356.48225214198288</v>
      </c>
      <c r="U728" s="54">
        <v>3.62</v>
      </c>
      <c r="V728" s="54">
        <v>330.66491712707187</v>
      </c>
      <c r="W728" s="54">
        <v>1.2989999999999999</v>
      </c>
      <c r="X728" s="54">
        <v>400.22324865280984</v>
      </c>
      <c r="Y728" s="54">
        <v>0.94499999999999995</v>
      </c>
      <c r="Z728" s="54">
        <v>464.16084656084655</v>
      </c>
      <c r="AA728" s="54">
        <v>1.5469999999999999</v>
      </c>
      <c r="AB728" s="54">
        <v>507.1648351648351</v>
      </c>
    </row>
    <row r="729" spans="2:28" ht="14.45" customHeight="1">
      <c r="B729" s="57" t="s">
        <v>37</v>
      </c>
      <c r="C729" s="58" t="s">
        <v>38</v>
      </c>
      <c r="D729" s="56">
        <f>IF(B729="","",SUMPRODUCT((B$11:B729&lt;&gt;"")*1))</f>
        <v>578</v>
      </c>
      <c r="E729" s="54">
        <v>5.88</v>
      </c>
      <c r="F729" s="54">
        <v>1291.211394557823</v>
      </c>
      <c r="G729" s="54">
        <v>7.48</v>
      </c>
      <c r="H729" s="54">
        <v>1395.3082887700534</v>
      </c>
      <c r="I729" s="54">
        <v>9.3780000000000001</v>
      </c>
      <c r="J729" s="54">
        <v>1544.1167626359565</v>
      </c>
      <c r="K729" s="54">
        <v>8.6920000000000002</v>
      </c>
      <c r="L729" s="54">
        <v>1011.2039806718823</v>
      </c>
      <c r="M729" s="54">
        <v>5.1390000000000002</v>
      </c>
      <c r="N729" s="54">
        <v>979.28857754426929</v>
      </c>
      <c r="O729" s="54">
        <v>13.805999999999999</v>
      </c>
      <c r="P729" s="54">
        <v>668.65131102419241</v>
      </c>
      <c r="Q729" s="54">
        <v>34.664000000000001</v>
      </c>
      <c r="R729" s="54">
        <v>574.76185668128312</v>
      </c>
      <c r="S729" s="54">
        <v>4.7889999999999997</v>
      </c>
      <c r="T729" s="54">
        <v>1199.7222802255169</v>
      </c>
      <c r="U729" s="54">
        <v>24.545999999999999</v>
      </c>
      <c r="V729" s="54">
        <v>448.9524158722399</v>
      </c>
      <c r="W729" s="54">
        <v>4.3479999999999999</v>
      </c>
      <c r="X729" s="54">
        <v>1281.5542778288868</v>
      </c>
      <c r="Y729" s="54">
        <v>3.79</v>
      </c>
      <c r="Z729" s="54">
        <v>1396.528759894459</v>
      </c>
      <c r="AA729" s="54">
        <v>4.6580000000000004</v>
      </c>
      <c r="AB729" s="54">
        <v>1582.4456848432803</v>
      </c>
    </row>
    <row r="730" spans="2:28" ht="14.45" customHeight="1">
      <c r="B730" s="57"/>
      <c r="C730" s="58"/>
      <c r="D730" s="56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</row>
    <row r="731" spans="2:28" ht="14.45" customHeight="1">
      <c r="B731" s="57" t="s">
        <v>39</v>
      </c>
      <c r="C731" s="58" t="s">
        <v>40</v>
      </c>
      <c r="D731" s="56">
        <f>IF(B731="","",SUMPRODUCT((B$11:B731&lt;&gt;"")*1))</f>
        <v>579</v>
      </c>
      <c r="E731" s="54">
        <v>4.2999999999999997E-2</v>
      </c>
      <c r="F731" s="54">
        <v>503.62790697674416</v>
      </c>
      <c r="G731" s="54">
        <v>0.91300000000000003</v>
      </c>
      <c r="H731" s="54">
        <v>707.8838992332968</v>
      </c>
      <c r="I731" s="54">
        <v>3.8159999999999998</v>
      </c>
      <c r="J731" s="54">
        <v>729.84827044025155</v>
      </c>
      <c r="K731" s="54">
        <v>0.32800000000000001</v>
      </c>
      <c r="L731" s="54">
        <v>418.77743902439022</v>
      </c>
      <c r="M731" s="54">
        <v>0.109</v>
      </c>
      <c r="N731" s="54">
        <v>601.33027522935777</v>
      </c>
      <c r="O731" s="54">
        <v>8.2000000000000003E-2</v>
      </c>
      <c r="P731" s="54">
        <v>567.92682926829275</v>
      </c>
      <c r="Q731" s="54">
        <v>0.09</v>
      </c>
      <c r="R731" s="54">
        <v>642.67777777777781</v>
      </c>
      <c r="S731" s="54">
        <v>2.7E-2</v>
      </c>
      <c r="T731" s="54">
        <v>880.44444444444446</v>
      </c>
      <c r="U731" s="54">
        <v>5.0999999999999997E-2</v>
      </c>
      <c r="V731" s="54">
        <v>707.01960784313724</v>
      </c>
      <c r="W731" s="54">
        <v>0.58099999999999996</v>
      </c>
      <c r="X731" s="54">
        <v>507.815834767642</v>
      </c>
      <c r="Y731" s="54">
        <v>6.2E-2</v>
      </c>
      <c r="Z731" s="54">
        <v>786.20967741935488</v>
      </c>
      <c r="AA731" s="54">
        <v>3.7999999999999999E-2</v>
      </c>
      <c r="AB731" s="54">
        <v>807.78947368421052</v>
      </c>
    </row>
    <row r="732" spans="2:28" ht="14.45" customHeight="1">
      <c r="B732" s="57" t="s">
        <v>41</v>
      </c>
      <c r="C732" s="58" t="s">
        <v>40</v>
      </c>
      <c r="D732" s="56">
        <f>IF(B732="","",SUMPRODUCT((B$11:B732&lt;&gt;"")*1))</f>
        <v>580</v>
      </c>
      <c r="E732" s="54">
        <v>1.2999999999999999E-2</v>
      </c>
      <c r="F732" s="54">
        <v>1743.7692307692307</v>
      </c>
      <c r="G732" s="54">
        <v>3.3000000000000002E-2</v>
      </c>
      <c r="H732" s="54">
        <v>937.81818181818187</v>
      </c>
      <c r="I732" s="54">
        <v>2.8000000000000001E-2</v>
      </c>
      <c r="J732" s="54">
        <v>968.67857142857144</v>
      </c>
      <c r="K732" s="54">
        <v>3.2000000000000001E-2</v>
      </c>
      <c r="L732" s="54">
        <v>599.78125</v>
      </c>
      <c r="M732" s="54">
        <v>1.2999999999999999E-2</v>
      </c>
      <c r="N732" s="54">
        <v>890.53846153846155</v>
      </c>
      <c r="O732" s="54">
        <v>2.9000000000000001E-2</v>
      </c>
      <c r="P732" s="54">
        <v>946.27586206896547</v>
      </c>
      <c r="Q732" s="54">
        <v>1.7999999999999999E-2</v>
      </c>
      <c r="R732" s="54">
        <v>1101.9444444444446</v>
      </c>
      <c r="S732" s="54">
        <v>4.0000000000000001E-3</v>
      </c>
      <c r="T732" s="54">
        <v>1023.25</v>
      </c>
      <c r="U732" s="54">
        <v>4.0000000000000001E-3</v>
      </c>
      <c r="V732" s="54">
        <v>1050.25</v>
      </c>
      <c r="W732" s="54">
        <v>0.01</v>
      </c>
      <c r="X732" s="54">
        <v>845.6</v>
      </c>
      <c r="Y732" s="54">
        <v>0.01</v>
      </c>
      <c r="Z732" s="54">
        <v>711.8</v>
      </c>
      <c r="AA732" s="54">
        <v>1.2E-2</v>
      </c>
      <c r="AB732" s="54">
        <v>1142.0833333333333</v>
      </c>
    </row>
    <row r="733" spans="2:28" ht="14.45" customHeight="1">
      <c r="B733" s="57" t="s">
        <v>42</v>
      </c>
      <c r="C733" s="58" t="s">
        <v>43</v>
      </c>
      <c r="D733" s="56">
        <f>IF(B733="","",SUMPRODUCT((B$11:B733&lt;&gt;"")*1))</f>
        <v>581</v>
      </c>
      <c r="E733" s="54">
        <v>0.76</v>
      </c>
      <c r="F733" s="54">
        <v>1400.9802631578948</v>
      </c>
      <c r="G733" s="54">
        <v>3.1840000000000002</v>
      </c>
      <c r="H733" s="54">
        <v>989.96388190954769</v>
      </c>
      <c r="I733" s="54">
        <v>4.8179999999999996</v>
      </c>
      <c r="J733" s="54">
        <v>1167.4661685346618</v>
      </c>
      <c r="K733" s="54">
        <v>10.802</v>
      </c>
      <c r="L733" s="54">
        <v>791.59998148491013</v>
      </c>
      <c r="M733" s="54">
        <v>23.542999999999999</v>
      </c>
      <c r="N733" s="54">
        <v>617.55192626258338</v>
      </c>
      <c r="O733" s="54">
        <v>16.428999999999998</v>
      </c>
      <c r="P733" s="54">
        <v>510.9272018990809</v>
      </c>
      <c r="Q733" s="54">
        <v>7.484</v>
      </c>
      <c r="R733" s="54">
        <v>945.51670229823617</v>
      </c>
      <c r="S733" s="54">
        <v>6.1429999999999998</v>
      </c>
      <c r="T733" s="54">
        <v>1013.0418362363666</v>
      </c>
      <c r="U733" s="54">
        <v>3.1190000000000002</v>
      </c>
      <c r="V733" s="54">
        <v>994.06155819172818</v>
      </c>
      <c r="W733" s="54">
        <v>3.9460000000000002</v>
      </c>
      <c r="X733" s="54">
        <v>1086.8464267612771</v>
      </c>
      <c r="Y733" s="54">
        <v>4.3490000000000002</v>
      </c>
      <c r="Z733" s="54">
        <v>916.22694872384466</v>
      </c>
      <c r="AA733" s="54">
        <v>3.528</v>
      </c>
      <c r="AB733" s="54">
        <v>1179.4143990929706</v>
      </c>
    </row>
    <row r="734" spans="2:28" ht="14.45" customHeight="1">
      <c r="B734" s="57" t="s">
        <v>44</v>
      </c>
      <c r="C734" s="58" t="s">
        <v>45</v>
      </c>
      <c r="D734" s="56">
        <f>IF(B734="","",SUMPRODUCT((B$11:B734&lt;&gt;"")*1))</f>
        <v>582</v>
      </c>
      <c r="E734" s="54">
        <v>0.8</v>
      </c>
      <c r="F734" s="54">
        <v>751</v>
      </c>
      <c r="G734" s="54">
        <v>29.2</v>
      </c>
      <c r="H734" s="54">
        <v>587</v>
      </c>
      <c r="I734" s="54">
        <v>0.8</v>
      </c>
      <c r="J734" s="54">
        <v>826</v>
      </c>
      <c r="K734" s="54">
        <v>1.2</v>
      </c>
      <c r="L734" s="54">
        <v>509</v>
      </c>
      <c r="M734" s="54">
        <v>0</v>
      </c>
      <c r="N734" s="54">
        <v>0</v>
      </c>
      <c r="O734" s="54">
        <v>0</v>
      </c>
      <c r="P734" s="54">
        <v>0</v>
      </c>
      <c r="Q734" s="54">
        <v>12.4</v>
      </c>
      <c r="R734" s="54">
        <v>584</v>
      </c>
      <c r="S734" s="54">
        <v>12.8</v>
      </c>
      <c r="T734" s="54">
        <v>628</v>
      </c>
      <c r="U734" s="54">
        <v>0.8</v>
      </c>
      <c r="V734" s="54">
        <v>546</v>
      </c>
      <c r="W734" s="54">
        <v>4.9000000000000004</v>
      </c>
      <c r="X734" s="54">
        <v>459</v>
      </c>
      <c r="Y734" s="54">
        <v>18</v>
      </c>
      <c r="Z734" s="54">
        <v>267</v>
      </c>
      <c r="AA734" s="54">
        <v>0.4</v>
      </c>
      <c r="AB734" s="54">
        <v>648</v>
      </c>
    </row>
    <row r="735" spans="2:28" ht="14.45" customHeight="1">
      <c r="B735" s="57" t="s">
        <v>100</v>
      </c>
      <c r="C735" s="58" t="s">
        <v>101</v>
      </c>
      <c r="D735" s="56">
        <f>IF(B735="","",SUMPRODUCT((B$11:B735&lt;&gt;"")*1))</f>
        <v>583</v>
      </c>
      <c r="E735" s="54">
        <v>11.311999999999999</v>
      </c>
      <c r="F735" s="54">
        <v>1638.0522454031118</v>
      </c>
      <c r="G735" s="54">
        <v>15.486000000000001</v>
      </c>
      <c r="H735" s="54">
        <v>1540.8518662017307</v>
      </c>
      <c r="I735" s="54">
        <v>16.295000000000002</v>
      </c>
      <c r="J735" s="54">
        <v>1604.6105553850875</v>
      </c>
      <c r="K735" s="54">
        <v>18.922999999999998</v>
      </c>
      <c r="L735" s="54">
        <v>986.56085187338158</v>
      </c>
      <c r="M735" s="54">
        <v>19.974</v>
      </c>
      <c r="N735" s="54">
        <v>729.00841093421445</v>
      </c>
      <c r="O735" s="54">
        <v>2.3809999999999998</v>
      </c>
      <c r="P735" s="54">
        <v>836.01385972280559</v>
      </c>
      <c r="Q735" s="54">
        <v>0.45800000000000002</v>
      </c>
      <c r="R735" s="54">
        <v>1841.4978165938865</v>
      </c>
      <c r="S735" s="54">
        <v>10.369</v>
      </c>
      <c r="T735" s="54">
        <v>1146.7051788986403</v>
      </c>
      <c r="U735" s="54">
        <v>19.856000000000002</v>
      </c>
      <c r="V735" s="54">
        <v>941.8171837228042</v>
      </c>
      <c r="W735" s="54">
        <v>26.664000000000001</v>
      </c>
      <c r="X735" s="54">
        <v>1063.5229147914793</v>
      </c>
      <c r="Y735" s="54">
        <v>12.696999999999999</v>
      </c>
      <c r="Z735" s="54">
        <v>1191.7960148066472</v>
      </c>
      <c r="AA735" s="54">
        <v>19.437999999999999</v>
      </c>
      <c r="AB735" s="54">
        <v>1371.1349418664472</v>
      </c>
    </row>
    <row r="736" spans="2:28" ht="14.45" customHeight="1">
      <c r="B736" s="57"/>
      <c r="C736" s="58"/>
      <c r="D736" s="56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</row>
    <row r="737" spans="1:31" ht="14.45" customHeight="1">
      <c r="B737" s="57" t="s">
        <v>86</v>
      </c>
      <c r="C737" s="58" t="s">
        <v>87</v>
      </c>
      <c r="D737" s="56">
        <f>IF(B737="","",SUMPRODUCT((B$11:B737&lt;&gt;"")*1))</f>
        <v>584</v>
      </c>
      <c r="E737" s="54">
        <v>0.35799999999999998</v>
      </c>
      <c r="F737" s="54">
        <v>944.57541899441333</v>
      </c>
      <c r="G737" s="54">
        <v>0.82599999999999996</v>
      </c>
      <c r="H737" s="54">
        <v>989.14285714285711</v>
      </c>
      <c r="I737" s="54">
        <v>2.3660000000000001</v>
      </c>
      <c r="J737" s="54">
        <v>1005.6407438715131</v>
      </c>
      <c r="K737" s="54">
        <v>1.2190000000000001</v>
      </c>
      <c r="L737" s="54">
        <v>710.98933552091887</v>
      </c>
      <c r="M737" s="54">
        <v>2.1509999999999998</v>
      </c>
      <c r="N737" s="54">
        <v>636.69177126917714</v>
      </c>
      <c r="O737" s="54">
        <v>3.0670000000000002</v>
      </c>
      <c r="P737" s="54">
        <v>588.21225953700684</v>
      </c>
      <c r="Q737" s="54">
        <v>0.68200000000000005</v>
      </c>
      <c r="R737" s="54">
        <v>1095.0615835777126</v>
      </c>
      <c r="S737" s="54">
        <v>0.39700000000000002</v>
      </c>
      <c r="T737" s="54">
        <v>605.63979848866495</v>
      </c>
      <c r="U737" s="54">
        <v>0.74</v>
      </c>
      <c r="V737" s="54">
        <v>464.88378378378383</v>
      </c>
      <c r="W737" s="54">
        <v>1.1839999999999999</v>
      </c>
      <c r="X737" s="54">
        <v>612.03293918918928</v>
      </c>
      <c r="Y737" s="54">
        <v>1.8520000000000001</v>
      </c>
      <c r="Z737" s="54">
        <v>364.06263498920083</v>
      </c>
      <c r="AA737" s="54">
        <v>0.70699999999999996</v>
      </c>
      <c r="AB737" s="54">
        <v>734.90099009900996</v>
      </c>
    </row>
    <row r="738" spans="1:31" ht="14.45" customHeight="1">
      <c r="B738" s="57" t="s">
        <v>46</v>
      </c>
      <c r="C738" s="58" t="s">
        <v>47</v>
      </c>
      <c r="D738" s="56">
        <f>IF(B738="","",SUMPRODUCT((B$11:B738&lt;&gt;"")*1))</f>
        <v>585</v>
      </c>
      <c r="E738" s="54">
        <v>0.99299999999999999</v>
      </c>
      <c r="F738" s="54">
        <v>1149.5871097683787</v>
      </c>
      <c r="G738" s="54">
        <v>1.5780000000000001</v>
      </c>
      <c r="H738" s="54">
        <v>1135.5481622306718</v>
      </c>
      <c r="I738" s="54">
        <v>9.5549999999999997</v>
      </c>
      <c r="J738" s="54">
        <v>794.1417059131345</v>
      </c>
      <c r="K738" s="54">
        <v>32.658000000000001</v>
      </c>
      <c r="L738" s="54">
        <v>523.29511911323414</v>
      </c>
      <c r="M738" s="54">
        <v>25.707000000000001</v>
      </c>
      <c r="N738" s="54">
        <v>537.69385770412725</v>
      </c>
      <c r="O738" s="54">
        <v>25.431999999999999</v>
      </c>
      <c r="P738" s="54">
        <v>476.59712173639508</v>
      </c>
      <c r="Q738" s="54">
        <v>19.113</v>
      </c>
      <c r="R738" s="54">
        <v>655.09820540993042</v>
      </c>
      <c r="S738" s="54">
        <v>22.032</v>
      </c>
      <c r="T738" s="54">
        <v>710.79284676833697</v>
      </c>
      <c r="U738" s="54">
        <v>28.085000000000001</v>
      </c>
      <c r="V738" s="54">
        <v>587.17781734021719</v>
      </c>
      <c r="W738" s="54">
        <v>23.204999999999998</v>
      </c>
      <c r="X738" s="54">
        <v>628.8153415212239</v>
      </c>
      <c r="Y738" s="54">
        <v>16.372</v>
      </c>
      <c r="Z738" s="54">
        <v>648.47642316149529</v>
      </c>
      <c r="AA738" s="54">
        <v>9.9600000000000009</v>
      </c>
      <c r="AB738" s="54">
        <v>777.46757028112449</v>
      </c>
    </row>
    <row r="739" spans="1:31" ht="14.45" customHeight="1">
      <c r="B739" s="57" t="s">
        <v>88</v>
      </c>
      <c r="C739" s="58" t="s">
        <v>49</v>
      </c>
      <c r="D739" s="56">
        <f>IF(B739="","",SUMPRODUCT((B$11:B739&lt;&gt;"")*1))</f>
        <v>586</v>
      </c>
      <c r="E739" s="54">
        <v>0.17199999999999999</v>
      </c>
      <c r="F739" s="54">
        <v>476.58139534883719</v>
      </c>
      <c r="G739" s="54">
        <v>0.95499999999999996</v>
      </c>
      <c r="H739" s="54">
        <v>752.42617801047118</v>
      </c>
      <c r="I739" s="54">
        <v>4.1219999999999999</v>
      </c>
      <c r="J739" s="54">
        <v>709.89034449296457</v>
      </c>
      <c r="K739" s="54">
        <v>17.516999999999999</v>
      </c>
      <c r="L739" s="54">
        <v>407.19518182337157</v>
      </c>
      <c r="M739" s="54">
        <v>12.435</v>
      </c>
      <c r="N739" s="54">
        <v>500.12119018898267</v>
      </c>
      <c r="O739" s="54">
        <v>3.6659999999999999</v>
      </c>
      <c r="P739" s="54">
        <v>416.02973267866884</v>
      </c>
      <c r="Q739" s="54">
        <v>0.879</v>
      </c>
      <c r="R739" s="54">
        <v>503.91353811149037</v>
      </c>
      <c r="S739" s="54">
        <v>7.5999999999999998E-2</v>
      </c>
      <c r="T739" s="54">
        <v>534.6052631578948</v>
      </c>
      <c r="U739" s="54">
        <v>0.72099999999999997</v>
      </c>
      <c r="V739" s="54">
        <v>671.41192787794728</v>
      </c>
      <c r="W739" s="54">
        <v>2.4809999999999999</v>
      </c>
      <c r="X739" s="54">
        <v>488.3986295848448</v>
      </c>
      <c r="Y739" s="54">
        <v>1.56</v>
      </c>
      <c r="Z739" s="54">
        <v>466.89230769230767</v>
      </c>
      <c r="AA739" s="54">
        <v>2.4849999999999999</v>
      </c>
      <c r="AB739" s="54">
        <v>632.93641851106645</v>
      </c>
    </row>
    <row r="740" spans="1:31" ht="14.45" customHeight="1">
      <c r="B740" s="57" t="s">
        <v>48</v>
      </c>
      <c r="C740" s="58" t="s">
        <v>49</v>
      </c>
      <c r="D740" s="56">
        <f>IF(B740="","",SUMPRODUCT((B$11:B740&lt;&gt;"")*1))</f>
        <v>587</v>
      </c>
      <c r="E740" s="54">
        <v>44.127000000000002</v>
      </c>
      <c r="F740" s="54">
        <v>954.04063271919688</v>
      </c>
      <c r="G740" s="54">
        <v>74.570999999999998</v>
      </c>
      <c r="H740" s="54">
        <v>845.99809577449673</v>
      </c>
      <c r="I740" s="54">
        <v>127.944</v>
      </c>
      <c r="J740" s="54">
        <v>815.53357719002065</v>
      </c>
      <c r="K740" s="54">
        <v>152.86799999999999</v>
      </c>
      <c r="L740" s="54">
        <v>654.65074443310573</v>
      </c>
      <c r="M740" s="54">
        <v>63.125999999999998</v>
      </c>
      <c r="N740" s="54">
        <v>717.68445648385773</v>
      </c>
      <c r="O740" s="54">
        <v>32.061</v>
      </c>
      <c r="P740" s="54">
        <v>789.81884532609706</v>
      </c>
      <c r="Q740" s="54">
        <v>24.16</v>
      </c>
      <c r="R740" s="54">
        <v>908.15028973509925</v>
      </c>
      <c r="S740" s="54">
        <v>45.841999999999999</v>
      </c>
      <c r="T740" s="54">
        <v>770.58394049125252</v>
      </c>
      <c r="U740" s="54">
        <v>37.677</v>
      </c>
      <c r="V740" s="54">
        <v>773.57024179207474</v>
      </c>
      <c r="W740" s="54">
        <v>49.844999999999999</v>
      </c>
      <c r="X740" s="54">
        <v>783.21554819941821</v>
      </c>
      <c r="Y740" s="54">
        <v>52.85</v>
      </c>
      <c r="Z740" s="54">
        <v>762.29996215704818</v>
      </c>
      <c r="AA740" s="54">
        <v>53.850999999999999</v>
      </c>
      <c r="AB740" s="54">
        <v>767.47443872908582</v>
      </c>
    </row>
    <row r="741" spans="1:31" ht="14.45" customHeight="1">
      <c r="B741" s="57" t="s">
        <v>62</v>
      </c>
      <c r="C741" s="58" t="s">
        <v>49</v>
      </c>
      <c r="D741" s="56">
        <f>IF(B741="","",SUMPRODUCT((B$11:B741&lt;&gt;"")*1))</f>
        <v>588</v>
      </c>
      <c r="E741" s="54">
        <v>13.752000000000001</v>
      </c>
      <c r="F741" s="54">
        <v>594.57649796393252</v>
      </c>
      <c r="G741" s="54">
        <v>13.744999999999999</v>
      </c>
      <c r="H741" s="54">
        <v>658.71669698072026</v>
      </c>
      <c r="I741" s="54">
        <v>22.594000000000001</v>
      </c>
      <c r="J741" s="54">
        <v>688.01863326546868</v>
      </c>
      <c r="K741" s="54">
        <v>40.75</v>
      </c>
      <c r="L741" s="54">
        <v>457.81371779141102</v>
      </c>
      <c r="M741" s="54">
        <v>24.763999999999999</v>
      </c>
      <c r="N741" s="54">
        <v>472.47601356808275</v>
      </c>
      <c r="O741" s="54">
        <v>7.8360000000000003</v>
      </c>
      <c r="P741" s="54">
        <v>488.67866258295049</v>
      </c>
      <c r="Q741" s="54">
        <v>4.3920000000000003</v>
      </c>
      <c r="R741" s="54">
        <v>636.45127504553739</v>
      </c>
      <c r="S741" s="54">
        <v>6.1280000000000001</v>
      </c>
      <c r="T741" s="54">
        <v>630.53541122715399</v>
      </c>
      <c r="U741" s="54">
        <v>9.6519999999999992</v>
      </c>
      <c r="V741" s="54">
        <v>475.73321591380028</v>
      </c>
      <c r="W741" s="54">
        <v>11.218999999999999</v>
      </c>
      <c r="X741" s="54">
        <v>523.37017559497281</v>
      </c>
      <c r="Y741" s="54">
        <v>5.492</v>
      </c>
      <c r="Z741" s="54">
        <v>491.84941733430446</v>
      </c>
      <c r="AA741" s="54">
        <v>10.113</v>
      </c>
      <c r="AB741" s="54">
        <v>457.05151784831406</v>
      </c>
    </row>
    <row r="742" spans="1:31" ht="14.45" customHeight="1">
      <c r="B742" s="57"/>
      <c r="C742" s="58"/>
      <c r="D742" s="56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</row>
    <row r="743" spans="1:31" ht="14.45" customHeight="1">
      <c r="B743" s="57" t="s">
        <v>63</v>
      </c>
      <c r="C743" s="58" t="s">
        <v>51</v>
      </c>
      <c r="D743" s="56">
        <f>IF(B743="","",SUMPRODUCT((B$11:B743&lt;&gt;"")*1))</f>
        <v>589</v>
      </c>
      <c r="E743" s="54">
        <v>6.8000000000000005E-2</v>
      </c>
      <c r="F743" s="54">
        <v>970.85294117647061</v>
      </c>
      <c r="G743" s="54">
        <v>0.28000000000000003</v>
      </c>
      <c r="H743" s="54">
        <v>823.63928571428562</v>
      </c>
      <c r="I743" s="54">
        <v>0.26100000000000001</v>
      </c>
      <c r="J743" s="54">
        <v>720.73946360153252</v>
      </c>
      <c r="K743" s="54">
        <v>0.48099999999999998</v>
      </c>
      <c r="L743" s="54">
        <v>730.56964656964658</v>
      </c>
      <c r="M743" s="54">
        <v>0.89800000000000002</v>
      </c>
      <c r="N743" s="54">
        <v>483.97104677060139</v>
      </c>
      <c r="O743" s="54">
        <v>0.374</v>
      </c>
      <c r="P743" s="54">
        <v>546.21390374331554</v>
      </c>
      <c r="Q743" s="54">
        <v>0.183</v>
      </c>
      <c r="R743" s="54">
        <v>852.92896174863392</v>
      </c>
      <c r="S743" s="54">
        <v>0.153</v>
      </c>
      <c r="T743" s="54">
        <v>1320.8431372549019</v>
      </c>
      <c r="U743" s="54">
        <v>5.8999999999999997E-2</v>
      </c>
      <c r="V743" s="54">
        <v>1115.0847457627119</v>
      </c>
      <c r="W743" s="54">
        <v>3.1E-2</v>
      </c>
      <c r="X743" s="54">
        <v>1058.8064516129032</v>
      </c>
      <c r="Y743" s="54">
        <v>2.5000000000000001E-2</v>
      </c>
      <c r="Z743" s="54">
        <v>979.4</v>
      </c>
      <c r="AA743" s="54">
        <v>6.3E-2</v>
      </c>
      <c r="AB743" s="54">
        <v>950.39682539682542</v>
      </c>
    </row>
    <row r="744" spans="1:31" ht="14.45" customHeight="1">
      <c r="B744" s="57" t="s">
        <v>64</v>
      </c>
      <c r="C744" s="58" t="s">
        <v>51</v>
      </c>
      <c r="D744" s="56">
        <f>IF(B744="","",SUMPRODUCT((B$11:B744&lt;&gt;"")*1))</f>
        <v>590</v>
      </c>
      <c r="E744" s="54">
        <v>7.9000000000000001E-2</v>
      </c>
      <c r="F744" s="54">
        <v>781.43037974683546</v>
      </c>
      <c r="G744" s="54">
        <v>0.128</v>
      </c>
      <c r="H744" s="54">
        <v>772.140625</v>
      </c>
      <c r="I744" s="54">
        <v>7.4999999999999997E-2</v>
      </c>
      <c r="J744" s="54">
        <v>691.25333333333333</v>
      </c>
      <c r="K744" s="54">
        <v>0.17199999999999999</v>
      </c>
      <c r="L744" s="54">
        <v>505.98837209302326</v>
      </c>
      <c r="M744" s="54">
        <v>0.123</v>
      </c>
      <c r="N744" s="54">
        <v>612.63414634146341</v>
      </c>
      <c r="O744" s="54">
        <v>6.2E-2</v>
      </c>
      <c r="P744" s="54">
        <v>543.4677419354839</v>
      </c>
      <c r="Q744" s="54">
        <v>0.14000000000000001</v>
      </c>
      <c r="R744" s="54">
        <v>452.24285714285719</v>
      </c>
      <c r="S744" s="54">
        <v>0.11600000000000001</v>
      </c>
      <c r="T744" s="54">
        <v>727.69827586206895</v>
      </c>
      <c r="U744" s="54">
        <v>0.14799999999999999</v>
      </c>
      <c r="V744" s="54">
        <v>810.26351351351343</v>
      </c>
      <c r="W744" s="54">
        <v>0.06</v>
      </c>
      <c r="X744" s="54">
        <v>838.98333333333335</v>
      </c>
      <c r="Y744" s="54">
        <v>0.01</v>
      </c>
      <c r="Z744" s="54">
        <v>712.9</v>
      </c>
      <c r="AA744" s="54">
        <v>1.4999999999999999E-2</v>
      </c>
      <c r="AB744" s="54">
        <v>601.20000000000005</v>
      </c>
    </row>
    <row r="745" spans="1:31" ht="14.45" customHeight="1">
      <c r="B745" s="57" t="s">
        <v>50</v>
      </c>
      <c r="C745" s="58" t="s">
        <v>51</v>
      </c>
      <c r="D745" s="56">
        <f>IF(B745="","",SUMPRODUCT((B$11:B745&lt;&gt;"")*1))</f>
        <v>591</v>
      </c>
      <c r="E745" s="54">
        <v>3.6309999999999998</v>
      </c>
      <c r="F745" s="54">
        <v>1485.8094188928669</v>
      </c>
      <c r="G745" s="54">
        <v>14.487</v>
      </c>
      <c r="H745" s="54">
        <v>1029.1581417822877</v>
      </c>
      <c r="I745" s="54">
        <v>14.275</v>
      </c>
      <c r="J745" s="54">
        <v>1051.1562171628721</v>
      </c>
      <c r="K745" s="54">
        <v>27.113</v>
      </c>
      <c r="L745" s="54">
        <v>744.17740567255566</v>
      </c>
      <c r="M745" s="54">
        <v>19.201000000000001</v>
      </c>
      <c r="N745" s="54">
        <v>725.25654913806568</v>
      </c>
      <c r="O745" s="54">
        <v>17.864999999999998</v>
      </c>
      <c r="P745" s="54">
        <v>703.22384550797653</v>
      </c>
      <c r="Q745" s="54">
        <v>15.432</v>
      </c>
      <c r="R745" s="54">
        <v>843.01639450492485</v>
      </c>
      <c r="S745" s="54">
        <v>11.872999999999999</v>
      </c>
      <c r="T745" s="54">
        <v>918.6067548218648</v>
      </c>
      <c r="U745" s="54">
        <v>7.0069999999999997</v>
      </c>
      <c r="V745" s="54">
        <v>1078.8909661766804</v>
      </c>
      <c r="W745" s="54">
        <v>6.5330000000000004</v>
      </c>
      <c r="X745" s="54">
        <v>1216.7287616715139</v>
      </c>
      <c r="Y745" s="54">
        <v>7.13</v>
      </c>
      <c r="Z745" s="54">
        <v>1320.3708274894811</v>
      </c>
      <c r="AA745" s="54">
        <v>6.452</v>
      </c>
      <c r="AB745" s="54">
        <v>1480.8138561686299</v>
      </c>
    </row>
    <row r="746" spans="1:31" ht="14.45" customHeight="1">
      <c r="B746" s="59"/>
      <c r="C746" s="11"/>
      <c r="D746" s="56" t="str">
        <f>IF(B746="","",SUMPRODUCT((B$11:B746&lt;&gt;"")*1))</f>
        <v/>
      </c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</row>
    <row r="747" spans="1:31" ht="14.45" customHeight="1">
      <c r="A747" s="50" t="s">
        <v>129</v>
      </c>
      <c r="B747" s="60"/>
      <c r="C747" s="11"/>
      <c r="D747" s="56" t="str">
        <f>IF(B747="","",SUMPRODUCT((B$11:B747&lt;&gt;"")*1))</f>
        <v/>
      </c>
      <c r="E747" s="53"/>
      <c r="F747" s="53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</row>
    <row r="748" spans="1:31" s="50" customFormat="1" ht="14.45" customHeight="1">
      <c r="B748" s="60" t="s">
        <v>130</v>
      </c>
      <c r="D748" s="56">
        <f>IF(B748="","",SUMPRODUCT((B$11:B748&lt;&gt;"")*1))</f>
        <v>592</v>
      </c>
      <c r="E748" s="53">
        <f>IF(SUM(E749:E754)&lt;0.001,"-",SUM(E749:E754))</f>
        <v>9.5660000000000007</v>
      </c>
      <c r="F748" s="53">
        <f>IF(ISERR(SUMPRODUCT(E749:E754,F749:F754)/E748),"-",SUMPRODUCT(E749:E754,F749:F754)/E748)</f>
        <v>1699.0943968220784</v>
      </c>
      <c r="G748" s="53">
        <f>IF(SUM(G749:G754)&lt;0.001,"-",SUM(G749:G754))</f>
        <v>11.179</v>
      </c>
      <c r="H748" s="53">
        <f>IF(ISERR(SUMPRODUCT(G749:G754,H749:H754)/G748),"-",SUMPRODUCT(G749:G754,H749:H754)/G748)</f>
        <v>1288.553985150729</v>
      </c>
      <c r="I748" s="53">
        <f>IF(SUM(I749:I754)&lt;0.001,"-",SUM(I749:I754))</f>
        <v>1.728</v>
      </c>
      <c r="J748" s="53">
        <f>IF(ISERR(SUMPRODUCT(I749:I754,J749:J754)/I748),"-",SUMPRODUCT(I749:I754,J749:J754)/I748)</f>
        <v>2668.6498842592591</v>
      </c>
      <c r="K748" s="53">
        <f>IF(SUM(K749:K754)&lt;0.001,"-",SUM(K749:K754))</f>
        <v>1.8690000000000002</v>
      </c>
      <c r="L748" s="53">
        <f>IF(ISERR(SUMPRODUCT(K749:K754,L749:L754)/K748),"-",SUMPRODUCT(K749:K754,L749:L754)/K748)</f>
        <v>1678.7667201712143</v>
      </c>
      <c r="M748" s="53">
        <f>IF(SUM(M749:M754)&lt;0.001,"-",SUM(M749:M754))</f>
        <v>4.9159999999999995</v>
      </c>
      <c r="N748" s="53">
        <f>IF(ISERR(SUMPRODUCT(M749:M754,N749:N754)/M748),"-",SUMPRODUCT(M749:M754,N749:N754)/M748)</f>
        <v>1016.4812855980471</v>
      </c>
      <c r="O748" s="53">
        <f>IF(SUM(O749:O754)&lt;0.001,"-",SUM(O749:O754))</f>
        <v>3.8879999999999999</v>
      </c>
      <c r="P748" s="53">
        <f>IF(ISERR(SUMPRODUCT(O749:O754,P749:P754)/O748),"-",SUMPRODUCT(O749:O754,P749:P754)/O748)</f>
        <v>1031.2993827160494</v>
      </c>
      <c r="Q748" s="53" t="str">
        <f>IF(SUM(Q749:Q754)&lt;0.001,"-",SUM(Q749:Q754))</f>
        <v>-</v>
      </c>
      <c r="R748" s="53" t="str">
        <f>IF(ISERR(SUMPRODUCT(Q749:Q754,R749:R754)/Q748),"-",SUMPRODUCT(Q749:Q754,R749:R754)/Q748)</f>
        <v>-</v>
      </c>
      <c r="S748" s="53" t="str">
        <f>IF(SUM(S749:S754)&lt;0.001,"-",SUM(S749:S754))</f>
        <v>-</v>
      </c>
      <c r="T748" s="53" t="str">
        <f>IF(ISERR(SUMPRODUCT(S749:S754,T749:T754)/S748),"-",SUMPRODUCT(S749:S754,T749:T754)/S748)</f>
        <v>-</v>
      </c>
      <c r="U748" s="53" t="str">
        <f>IF(SUM(U749:U754)&lt;0.001,"-",SUM(U749:U754))</f>
        <v>-</v>
      </c>
      <c r="V748" s="53" t="str">
        <f>IF(ISERR(SUMPRODUCT(U749:U754,V749:V754)/U748),"-",SUMPRODUCT(U749:U754,V749:V754)/U748)</f>
        <v>-</v>
      </c>
      <c r="W748" s="53">
        <f>IF(SUM(W749:W754)&lt;0.001,"-",SUM(W749:W754))</f>
        <v>3.903</v>
      </c>
      <c r="X748" s="53">
        <f>IF(ISERR(SUMPRODUCT(W749:W754,X749:X754)/W748),"-",SUMPRODUCT(W749:W754,X749:X754)/W748)</f>
        <v>1932.3341019728414</v>
      </c>
      <c r="Y748" s="53">
        <f>IF(SUM(Y749:Y754)&lt;0.001,"-",SUM(Y749:Y754))</f>
        <v>9.3239999999999998</v>
      </c>
      <c r="Z748" s="53">
        <f>IF(ISERR(SUMPRODUCT(Y749:Y754,Z749:Z754)/Y748),"-",SUMPRODUCT(Y749:Y754,Z749:Z754)/Y748)</f>
        <v>1916.3120978120978</v>
      </c>
      <c r="AA748" s="53">
        <f>IF(SUM(AA749:AA754)&lt;0.001,"-",SUM(AA749:AA754))</f>
        <v>9.6759999999999984</v>
      </c>
      <c r="AB748" s="53">
        <f>IF(ISERR(SUMPRODUCT(AA749:AA754,AB749:AB754)/AA748),"-",SUMPRODUCT(AA749:AA754,AB749:AB754)/AA748)</f>
        <v>3322.8259611409676</v>
      </c>
      <c r="AE748" s="11"/>
    </row>
    <row r="749" spans="1:31" ht="14.45" customHeight="1">
      <c r="B749" s="57" t="s">
        <v>112</v>
      </c>
      <c r="C749" s="58" t="s">
        <v>12</v>
      </c>
      <c r="D749" s="56">
        <f>IF(B749="","",SUMPRODUCT((B$11:B749&lt;&gt;"")*1))</f>
        <v>593</v>
      </c>
      <c r="E749" s="54">
        <v>0</v>
      </c>
      <c r="F749" s="54">
        <v>0</v>
      </c>
      <c r="G749" s="54">
        <v>0</v>
      </c>
      <c r="H749" s="54">
        <v>0</v>
      </c>
      <c r="I749" s="54">
        <v>0</v>
      </c>
      <c r="J749" s="54">
        <v>0</v>
      </c>
      <c r="K749" s="54">
        <v>0.154</v>
      </c>
      <c r="L749" s="54">
        <v>4234.4415584415583</v>
      </c>
      <c r="M749" s="54">
        <v>0</v>
      </c>
      <c r="N749" s="54">
        <v>0</v>
      </c>
      <c r="O749" s="54">
        <v>0</v>
      </c>
      <c r="P749" s="54">
        <v>0</v>
      </c>
      <c r="Q749" s="54">
        <v>0</v>
      </c>
      <c r="R749" s="54">
        <v>0</v>
      </c>
      <c r="S749" s="54">
        <v>0</v>
      </c>
      <c r="T749" s="54">
        <v>0</v>
      </c>
      <c r="U749" s="54">
        <v>0</v>
      </c>
      <c r="V749" s="54">
        <v>0</v>
      </c>
      <c r="W749" s="54">
        <v>0</v>
      </c>
      <c r="X749" s="54">
        <v>0</v>
      </c>
      <c r="Y749" s="54">
        <v>0.75</v>
      </c>
      <c r="Z749" s="54">
        <v>1093.6373333333333</v>
      </c>
      <c r="AA749" s="54">
        <v>0.58799999999999997</v>
      </c>
      <c r="AB749" s="54">
        <v>713.27721088435374</v>
      </c>
    </row>
    <row r="750" spans="1:31" ht="14.45" customHeight="1">
      <c r="B750" s="57" t="s">
        <v>119</v>
      </c>
      <c r="C750" s="58" t="s">
        <v>12</v>
      </c>
      <c r="D750" s="56">
        <f>IF(B750="","",SUMPRODUCT((B$11:B750&lt;&gt;"")*1))</f>
        <v>594</v>
      </c>
      <c r="E750" s="54">
        <v>0</v>
      </c>
      <c r="F750" s="54">
        <v>0</v>
      </c>
      <c r="G750" s="54">
        <v>0</v>
      </c>
      <c r="H750" s="54">
        <v>0</v>
      </c>
      <c r="I750" s="54">
        <v>0</v>
      </c>
      <c r="J750" s="54">
        <v>0</v>
      </c>
      <c r="K750" s="54">
        <v>0.78</v>
      </c>
      <c r="L750" s="54">
        <v>1191.8487179487179</v>
      </c>
      <c r="M750" s="54">
        <v>4.8339999999999996</v>
      </c>
      <c r="N750" s="54">
        <v>1019.2130740587505</v>
      </c>
      <c r="O750" s="54">
        <v>3.8879999999999999</v>
      </c>
      <c r="P750" s="54">
        <v>1031.2993827160494</v>
      </c>
      <c r="Q750" s="54">
        <v>0</v>
      </c>
      <c r="R750" s="54">
        <v>0</v>
      </c>
      <c r="S750" s="54">
        <v>0</v>
      </c>
      <c r="T750" s="54">
        <v>0</v>
      </c>
      <c r="U750" s="54">
        <v>0</v>
      </c>
      <c r="V750" s="54">
        <v>0</v>
      </c>
      <c r="W750" s="54">
        <v>0</v>
      </c>
      <c r="X750" s="54">
        <v>0</v>
      </c>
      <c r="Y750" s="54">
        <v>0</v>
      </c>
      <c r="Z750" s="54">
        <v>0</v>
      </c>
      <c r="AA750" s="54">
        <v>0</v>
      </c>
      <c r="AB750" s="54">
        <v>0</v>
      </c>
    </row>
    <row r="751" spans="1:31" ht="14.45" customHeight="1">
      <c r="B751" s="57" t="s">
        <v>96</v>
      </c>
      <c r="C751" s="58" t="s">
        <v>12</v>
      </c>
      <c r="D751" s="56">
        <f>IF(B751="","",SUMPRODUCT((B$11:B751&lt;&gt;"")*1))</f>
        <v>595</v>
      </c>
      <c r="E751" s="54">
        <v>0</v>
      </c>
      <c r="F751" s="54">
        <v>0</v>
      </c>
      <c r="G751" s="54">
        <v>0.09</v>
      </c>
      <c r="H751" s="54">
        <v>1512</v>
      </c>
      <c r="I751" s="54">
        <v>0</v>
      </c>
      <c r="J751" s="54">
        <v>0</v>
      </c>
      <c r="K751" s="54">
        <v>0</v>
      </c>
      <c r="L751" s="54">
        <v>0</v>
      </c>
      <c r="M751" s="54">
        <v>0</v>
      </c>
      <c r="N751" s="54">
        <v>0</v>
      </c>
      <c r="O751" s="54">
        <v>0</v>
      </c>
      <c r="P751" s="54">
        <v>0</v>
      </c>
      <c r="Q751" s="54">
        <v>0</v>
      </c>
      <c r="R751" s="54">
        <v>0</v>
      </c>
      <c r="S751" s="54">
        <v>0</v>
      </c>
      <c r="T751" s="54">
        <v>0</v>
      </c>
      <c r="U751" s="54">
        <v>0</v>
      </c>
      <c r="V751" s="54">
        <v>0</v>
      </c>
      <c r="W751" s="54">
        <v>0</v>
      </c>
      <c r="X751" s="54">
        <v>0</v>
      </c>
      <c r="Y751" s="54">
        <v>0</v>
      </c>
      <c r="Z751" s="54">
        <v>0</v>
      </c>
      <c r="AA751" s="54">
        <v>0</v>
      </c>
      <c r="AB751" s="54">
        <v>0</v>
      </c>
    </row>
    <row r="752" spans="1:31" ht="14.45" customHeight="1">
      <c r="B752" s="57" t="s">
        <v>24</v>
      </c>
      <c r="C752" s="58" t="s">
        <v>25</v>
      </c>
      <c r="D752" s="56">
        <f>IF(B752="","",SUMPRODUCT((B$11:B752&lt;&gt;"")*1))</f>
        <v>596</v>
      </c>
      <c r="E752" s="54">
        <v>2E-3</v>
      </c>
      <c r="F752" s="54">
        <v>1399</v>
      </c>
      <c r="G752" s="54">
        <v>0</v>
      </c>
      <c r="H752" s="54">
        <v>0</v>
      </c>
      <c r="I752" s="54">
        <v>0</v>
      </c>
      <c r="J752" s="54">
        <v>0</v>
      </c>
      <c r="K752" s="54">
        <v>0</v>
      </c>
      <c r="L752" s="54">
        <v>0</v>
      </c>
      <c r="M752" s="54">
        <v>0</v>
      </c>
      <c r="N752" s="54">
        <v>0</v>
      </c>
      <c r="O752" s="54">
        <v>0</v>
      </c>
      <c r="P752" s="54">
        <v>0</v>
      </c>
      <c r="Q752" s="54">
        <v>0</v>
      </c>
      <c r="R752" s="54">
        <v>0</v>
      </c>
      <c r="S752" s="54">
        <v>0</v>
      </c>
      <c r="T752" s="54">
        <v>0</v>
      </c>
      <c r="U752" s="54">
        <v>0</v>
      </c>
      <c r="V752" s="54">
        <v>0</v>
      </c>
      <c r="W752" s="54">
        <v>0</v>
      </c>
      <c r="X752" s="54">
        <v>0</v>
      </c>
      <c r="Y752" s="54">
        <v>0</v>
      </c>
      <c r="Z752" s="54">
        <v>0</v>
      </c>
      <c r="AA752" s="54">
        <v>0</v>
      </c>
      <c r="AB752" s="54">
        <v>0</v>
      </c>
    </row>
    <row r="753" spans="1:31" ht="14.45" customHeight="1">
      <c r="B753" s="57"/>
      <c r="C753" s="58"/>
      <c r="D753" s="56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</row>
    <row r="754" spans="1:31" ht="14.45" customHeight="1">
      <c r="B754" s="57" t="s">
        <v>42</v>
      </c>
      <c r="C754" s="58" t="s">
        <v>43</v>
      </c>
      <c r="D754" s="56">
        <v>596</v>
      </c>
      <c r="E754" s="54">
        <v>9.5640000000000001</v>
      </c>
      <c r="F754" s="54">
        <v>1699.1571518193225</v>
      </c>
      <c r="G754" s="54">
        <v>11.089</v>
      </c>
      <c r="H754" s="54">
        <v>1286.7404635224095</v>
      </c>
      <c r="I754" s="54">
        <v>1.728</v>
      </c>
      <c r="J754" s="54">
        <v>2668.6498842592591</v>
      </c>
      <c r="K754" s="54">
        <v>0.93500000000000005</v>
      </c>
      <c r="L754" s="54">
        <v>1664.0310160427807</v>
      </c>
      <c r="M754" s="54">
        <v>8.2000000000000003E-2</v>
      </c>
      <c r="N754" s="54">
        <v>855.43902439024396</v>
      </c>
      <c r="O754" s="54">
        <v>0</v>
      </c>
      <c r="P754" s="54">
        <v>0</v>
      </c>
      <c r="Q754" s="54">
        <v>0</v>
      </c>
      <c r="R754" s="54">
        <v>0</v>
      </c>
      <c r="S754" s="54">
        <v>0</v>
      </c>
      <c r="T754" s="54">
        <v>0</v>
      </c>
      <c r="U754" s="54">
        <v>0</v>
      </c>
      <c r="V754" s="54">
        <v>0</v>
      </c>
      <c r="W754" s="54">
        <v>3.903</v>
      </c>
      <c r="X754" s="54">
        <v>1932.3341019728414</v>
      </c>
      <c r="Y754" s="54">
        <v>8.5739999999999998</v>
      </c>
      <c r="Z754" s="54">
        <v>1988.2745509680428</v>
      </c>
      <c r="AA754" s="54">
        <v>9.0879999999999992</v>
      </c>
      <c r="AB754" s="54">
        <v>3491.6656029929577</v>
      </c>
    </row>
    <row r="755" spans="1:31" ht="14.45" customHeight="1">
      <c r="B755" s="61"/>
      <c r="C755" s="61"/>
      <c r="D755" s="56" t="str">
        <f>IF(B755="","",SUMPRODUCT((B$11:B755&lt;&gt;"")*1))</f>
        <v/>
      </c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</row>
    <row r="756" spans="1:31" ht="14.45" customHeight="1">
      <c r="A756" s="50" t="s">
        <v>131</v>
      </c>
      <c r="B756" s="59"/>
      <c r="C756" s="11"/>
      <c r="D756" s="56" t="str">
        <f>IF(B756="","",SUMPRODUCT((B$11:B756&lt;&gt;"")*1))</f>
        <v/>
      </c>
      <c r="E756" s="53"/>
      <c r="F756" s="53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</row>
    <row r="757" spans="1:31" s="50" customFormat="1" ht="14.45" customHeight="1">
      <c r="B757" s="60" t="s">
        <v>132</v>
      </c>
      <c r="D757" s="56">
        <f>IF(B757="","",SUMPRODUCT((B$11:B757&lt;&gt;"")*1))</f>
        <v>598</v>
      </c>
      <c r="E757" s="53">
        <f>IF(SUM(E758:E799)&lt;0.001,"-",SUM(E758:E799))</f>
        <v>124.66799999999999</v>
      </c>
      <c r="F757" s="53">
        <f>IF(ISERR(SUMPRODUCT(E758:E799,F758:F799)/E757),"-",SUMPRODUCT(E758:E799,F758:F799)/E757)</f>
        <v>839.21634260596147</v>
      </c>
      <c r="G757" s="53">
        <f>IF(SUM(G758:G799)&lt;0.001,"-",SUM(G758:G799))</f>
        <v>104.76199999999999</v>
      </c>
      <c r="H757" s="53">
        <f>IF(ISERR(SUMPRODUCT(G758:G799,H758:H799)/G757),"-",SUMPRODUCT(G758:G799,H758:H799)/G757)</f>
        <v>891.46873866478302</v>
      </c>
      <c r="I757" s="53">
        <f>IF(SUM(I758:I799)&lt;0.001,"-",SUM(I758:I799))</f>
        <v>138.48099999999999</v>
      </c>
      <c r="J757" s="53">
        <f>IF(ISERR(SUMPRODUCT(I758:I799,J758:J799)/I757),"-",SUMPRODUCT(I758:I799,J758:J799)/I757)</f>
        <v>785.87313060997553</v>
      </c>
      <c r="K757" s="53">
        <f>IF(SUM(K758:K799)&lt;0.001,"-",SUM(K758:K799))</f>
        <v>136.22199999999998</v>
      </c>
      <c r="L757" s="53">
        <f>IF(ISERR(SUMPRODUCT(K758:K799,L758:L799)/K757),"-",SUMPRODUCT(K758:K799,L758:L799)/K757)</f>
        <v>654.03220478336846</v>
      </c>
      <c r="M757" s="53">
        <f>IF(SUM(M758:M799)&lt;0.001,"-",SUM(M758:M799))</f>
        <v>133.74199999999996</v>
      </c>
      <c r="N757" s="53">
        <f>IF(ISERR(SUMPRODUCT(M758:M799,N758:N799)/M757),"-",SUMPRODUCT(M758:M799,N758:N799)/M757)</f>
        <v>771.67136725935006</v>
      </c>
      <c r="O757" s="53">
        <f>IF(SUM(O758:O799)&lt;0.001,"-",SUM(O758:O799))</f>
        <v>370.85199999999998</v>
      </c>
      <c r="P757" s="53">
        <f>IF(ISERR(SUMPRODUCT(O758:O799,P758:P799)/O757),"-",SUMPRODUCT(O758:O799,P758:P799)/O757)</f>
        <v>746.50791151186979</v>
      </c>
      <c r="Q757" s="53">
        <f>IF(SUM(Q758:Q799)&lt;0.001,"-",SUM(Q758:Q799))</f>
        <v>529.5200000000001</v>
      </c>
      <c r="R757" s="53">
        <f>IF(ISERR(SUMPRODUCT(Q758:Q799,R758:R799)/Q757),"-",SUMPRODUCT(Q758:Q799,R758:R799)/Q757)</f>
        <v>668.42639182656001</v>
      </c>
      <c r="S757" s="53">
        <f>IF(SUM(S758:S799)&lt;0.001,"-",SUM(S758:S799))</f>
        <v>418.69500000000005</v>
      </c>
      <c r="T757" s="53">
        <f>IF(ISERR(SUMPRODUCT(S758:S799,T758:T799)/S757),"-",SUMPRODUCT(S758:S799,T758:T799)/S757)</f>
        <v>777.51380599242873</v>
      </c>
      <c r="U757" s="53">
        <f>IF(SUM(U758:U799)&lt;0.001,"-",SUM(U758:U799))</f>
        <v>4723.9600000000019</v>
      </c>
      <c r="V757" s="53">
        <f>IF(ISERR(SUMPRODUCT(U758:U799,V758:V799)/U757),"-",SUMPRODUCT(U758:U799,V758:V799)/U757)</f>
        <v>761.90906696923741</v>
      </c>
      <c r="W757" s="53">
        <f>IF(SUM(W758:W799)&lt;0.001,"-",SUM(W758:W799))</f>
        <v>2142.3550000000005</v>
      </c>
      <c r="X757" s="53">
        <f>IF(ISERR(SUMPRODUCT(W758:W799,X758:X799)/W757),"-",SUMPRODUCT(W758:W799,X758:X799)/W757)</f>
        <v>794.15650814174103</v>
      </c>
      <c r="Y757" s="53">
        <f>IF(SUM(Y758:Y799)&lt;0.001,"-",SUM(Y758:Y799))</f>
        <v>913.31600000000003</v>
      </c>
      <c r="Z757" s="53">
        <f>IF(ISERR(SUMPRODUCT(Y758:Y799,Z758:Z799)/Y757),"-",SUMPRODUCT(Y758:Y799,Z758:Z799)/Y757)</f>
        <v>1041.7333617280328</v>
      </c>
      <c r="AA757" s="53">
        <f>IF(SUM(AA758:AA799)&lt;0.001,"-",SUM(AA758:AA799))</f>
        <v>182.38200000000006</v>
      </c>
      <c r="AB757" s="53">
        <f>IF(ISERR(SUMPRODUCT(AA758:AA799,AB758:AB799)/AA757),"-",SUMPRODUCT(AA758:AA799,AB758:AB799)/AA757)</f>
        <v>1048.8667631674173</v>
      </c>
      <c r="AE757" s="11"/>
    </row>
    <row r="758" spans="1:31" ht="14.45" customHeight="1">
      <c r="B758" s="57" t="s">
        <v>117</v>
      </c>
      <c r="C758" s="58" t="s">
        <v>12</v>
      </c>
      <c r="D758" s="56">
        <f>IF(B758="","",SUMPRODUCT((B$11:B758&lt;&gt;"")*1))</f>
        <v>599</v>
      </c>
      <c r="E758" s="54">
        <v>0</v>
      </c>
      <c r="F758" s="54">
        <v>0</v>
      </c>
      <c r="G758" s="54">
        <v>0</v>
      </c>
      <c r="H758" s="54">
        <v>0</v>
      </c>
      <c r="I758" s="54">
        <v>0</v>
      </c>
      <c r="J758" s="54">
        <v>0</v>
      </c>
      <c r="K758" s="54">
        <v>0</v>
      </c>
      <c r="L758" s="54">
        <v>0</v>
      </c>
      <c r="M758" s="54">
        <v>0</v>
      </c>
      <c r="N758" s="54">
        <v>0</v>
      </c>
      <c r="O758" s="54">
        <v>0</v>
      </c>
      <c r="P758" s="54">
        <v>0</v>
      </c>
      <c r="Q758" s="54">
        <v>0</v>
      </c>
      <c r="R758" s="54">
        <v>0</v>
      </c>
      <c r="S758" s="54">
        <v>0</v>
      </c>
      <c r="T758" s="54">
        <v>0</v>
      </c>
      <c r="U758" s="54">
        <v>0.112</v>
      </c>
      <c r="V758" s="54">
        <v>472.98214285714289</v>
      </c>
      <c r="W758" s="54">
        <v>12.930999999999999</v>
      </c>
      <c r="X758" s="54">
        <v>1033.1451550537467</v>
      </c>
      <c r="Y758" s="54">
        <v>69.593999999999994</v>
      </c>
      <c r="Z758" s="54">
        <v>706.38121102393882</v>
      </c>
      <c r="AA758" s="54">
        <v>2.1120000000000001</v>
      </c>
      <c r="AB758" s="54">
        <v>1361.1477272727273</v>
      </c>
    </row>
    <row r="759" spans="1:31" ht="14.45" customHeight="1">
      <c r="B759" s="57" t="s">
        <v>133</v>
      </c>
      <c r="C759" s="58" t="s">
        <v>12</v>
      </c>
      <c r="D759" s="56">
        <f>IF(B759="","",SUMPRODUCT((B$11:B759&lt;&gt;"")*1))</f>
        <v>600</v>
      </c>
      <c r="E759" s="54">
        <v>0</v>
      </c>
      <c r="F759" s="54">
        <v>0</v>
      </c>
      <c r="G759" s="54">
        <v>0</v>
      </c>
      <c r="H759" s="54">
        <v>0</v>
      </c>
      <c r="I759" s="54">
        <v>0</v>
      </c>
      <c r="J759" s="54">
        <v>0</v>
      </c>
      <c r="K759" s="54">
        <v>0</v>
      </c>
      <c r="L759" s="54">
        <v>0</v>
      </c>
      <c r="M759" s="54">
        <v>0</v>
      </c>
      <c r="N759" s="54">
        <v>0</v>
      </c>
      <c r="O759" s="54">
        <v>0</v>
      </c>
      <c r="P759" s="54">
        <v>0</v>
      </c>
      <c r="Q759" s="54">
        <v>0</v>
      </c>
      <c r="R759" s="54">
        <v>0</v>
      </c>
      <c r="S759" s="54">
        <v>0</v>
      </c>
      <c r="T759" s="54">
        <v>0</v>
      </c>
      <c r="U759" s="54">
        <v>0</v>
      </c>
      <c r="V759" s="54">
        <v>0</v>
      </c>
      <c r="W759" s="54">
        <v>0</v>
      </c>
      <c r="X759" s="54">
        <v>0</v>
      </c>
      <c r="Y759" s="54">
        <v>0</v>
      </c>
      <c r="Z759" s="54">
        <v>0</v>
      </c>
      <c r="AA759" s="54">
        <v>1.2E-2</v>
      </c>
      <c r="AB759" s="54">
        <v>450</v>
      </c>
    </row>
    <row r="760" spans="1:31" ht="14.45" customHeight="1">
      <c r="B760" s="57" t="s">
        <v>93</v>
      </c>
      <c r="C760" s="58" t="s">
        <v>12</v>
      </c>
      <c r="D760" s="56">
        <f>IF(B760="","",SUMPRODUCT((B$11:B760&lt;&gt;"")*1))</f>
        <v>601</v>
      </c>
      <c r="E760" s="54">
        <v>0</v>
      </c>
      <c r="F760" s="54">
        <v>0</v>
      </c>
      <c r="G760" s="54">
        <v>0</v>
      </c>
      <c r="H760" s="54">
        <v>0</v>
      </c>
      <c r="I760" s="54">
        <v>0</v>
      </c>
      <c r="J760" s="54">
        <v>0</v>
      </c>
      <c r="K760" s="54">
        <v>0</v>
      </c>
      <c r="L760" s="54">
        <v>0</v>
      </c>
      <c r="M760" s="54">
        <v>0</v>
      </c>
      <c r="N760" s="54">
        <v>0</v>
      </c>
      <c r="O760" s="54">
        <v>0</v>
      </c>
      <c r="P760" s="54">
        <v>0</v>
      </c>
      <c r="Q760" s="54">
        <v>0.02</v>
      </c>
      <c r="R760" s="54">
        <v>356.4</v>
      </c>
      <c r="S760" s="54">
        <v>0.08</v>
      </c>
      <c r="T760" s="54">
        <v>463.05</v>
      </c>
      <c r="U760" s="54">
        <v>0</v>
      </c>
      <c r="V760" s="54">
        <v>0</v>
      </c>
      <c r="W760" s="54">
        <v>0.15</v>
      </c>
      <c r="X760" s="54">
        <v>462.96</v>
      </c>
      <c r="Y760" s="54">
        <v>0</v>
      </c>
      <c r="Z760" s="54">
        <v>0</v>
      </c>
      <c r="AA760" s="54">
        <v>0</v>
      </c>
      <c r="AB760" s="54">
        <v>0</v>
      </c>
    </row>
    <row r="761" spans="1:31" ht="14.45" customHeight="1">
      <c r="B761" s="57" t="s">
        <v>94</v>
      </c>
      <c r="C761" s="58" t="s">
        <v>12</v>
      </c>
      <c r="D761" s="56">
        <f>IF(B761="","",SUMPRODUCT((B$11:B761&lt;&gt;"")*1))</f>
        <v>602</v>
      </c>
      <c r="E761" s="54">
        <v>0</v>
      </c>
      <c r="F761" s="54">
        <v>0</v>
      </c>
      <c r="G761" s="54">
        <v>0</v>
      </c>
      <c r="H761" s="54">
        <v>0</v>
      </c>
      <c r="I761" s="54">
        <v>0</v>
      </c>
      <c r="J761" s="54">
        <v>0</v>
      </c>
      <c r="K761" s="54">
        <v>0</v>
      </c>
      <c r="L761" s="54">
        <v>0</v>
      </c>
      <c r="M761" s="54">
        <v>0</v>
      </c>
      <c r="N761" s="54">
        <v>0</v>
      </c>
      <c r="O761" s="54">
        <v>0</v>
      </c>
      <c r="P761" s="54">
        <v>0</v>
      </c>
      <c r="Q761" s="54">
        <v>0</v>
      </c>
      <c r="R761" s="54">
        <v>0</v>
      </c>
      <c r="S761" s="54">
        <v>0</v>
      </c>
      <c r="T761" s="54">
        <v>0</v>
      </c>
      <c r="U761" s="54">
        <v>7.72</v>
      </c>
      <c r="V761" s="54">
        <v>439</v>
      </c>
      <c r="W761" s="54">
        <v>157.904</v>
      </c>
      <c r="X761" s="54">
        <v>393.79187987638056</v>
      </c>
      <c r="Y761" s="54">
        <v>2.2000000000000002</v>
      </c>
      <c r="Z761" s="54">
        <v>480</v>
      </c>
      <c r="AA761" s="54">
        <v>2.02</v>
      </c>
      <c r="AB761" s="54">
        <v>741</v>
      </c>
    </row>
    <row r="762" spans="1:31" ht="14.45" customHeight="1">
      <c r="B762" s="57"/>
      <c r="C762" s="58"/>
      <c r="D762" s="56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</row>
    <row r="763" spans="1:31" ht="14.45" customHeight="1">
      <c r="B763" s="57" t="s">
        <v>134</v>
      </c>
      <c r="C763" s="58" t="s">
        <v>12</v>
      </c>
      <c r="D763" s="56">
        <f>IF(B763="","",SUMPRODUCT((B$11:B763&lt;&gt;"")*1))</f>
        <v>603</v>
      </c>
      <c r="E763" s="54">
        <v>0</v>
      </c>
      <c r="F763" s="54">
        <v>0</v>
      </c>
      <c r="G763" s="54">
        <v>0</v>
      </c>
      <c r="H763" s="54">
        <v>0</v>
      </c>
      <c r="I763" s="54">
        <v>0</v>
      </c>
      <c r="J763" s="54">
        <v>0</v>
      </c>
      <c r="K763" s="54">
        <v>0</v>
      </c>
      <c r="L763" s="54">
        <v>0</v>
      </c>
      <c r="M763" s="54">
        <v>8.2000000000000003E-2</v>
      </c>
      <c r="N763" s="54">
        <v>2731.6097560975609</v>
      </c>
      <c r="O763" s="54">
        <v>7.3070000000000004</v>
      </c>
      <c r="P763" s="54">
        <v>1669.9384152182838</v>
      </c>
      <c r="Q763" s="54">
        <v>21.335999999999999</v>
      </c>
      <c r="R763" s="54">
        <v>1472.5288245219347</v>
      </c>
      <c r="S763" s="54">
        <v>11.645</v>
      </c>
      <c r="T763" s="54">
        <v>1638.6925719192786</v>
      </c>
      <c r="U763" s="54">
        <v>3.7930000000000001</v>
      </c>
      <c r="V763" s="54">
        <v>1787.3031900870023</v>
      </c>
      <c r="W763" s="54">
        <v>23.521000000000001</v>
      </c>
      <c r="X763" s="54">
        <v>1133.74635432167</v>
      </c>
      <c r="Y763" s="54">
        <v>80.382999999999996</v>
      </c>
      <c r="Z763" s="54">
        <v>1074.1085304106591</v>
      </c>
      <c r="AA763" s="54">
        <v>0</v>
      </c>
      <c r="AB763" s="54">
        <v>0</v>
      </c>
    </row>
    <row r="764" spans="1:31" ht="14.45" customHeight="1">
      <c r="B764" s="57" t="s">
        <v>118</v>
      </c>
      <c r="C764" s="58" t="s">
        <v>12</v>
      </c>
      <c r="D764" s="56">
        <f>IF(B764="","",SUMPRODUCT((B$11:B764&lt;&gt;"")*1))</f>
        <v>604</v>
      </c>
      <c r="E764" s="54">
        <v>0</v>
      </c>
      <c r="F764" s="54">
        <v>0</v>
      </c>
      <c r="G764" s="54">
        <v>0</v>
      </c>
      <c r="H764" s="54">
        <v>0</v>
      </c>
      <c r="I764" s="54">
        <v>0</v>
      </c>
      <c r="J764" s="54">
        <v>0</v>
      </c>
      <c r="K764" s="54">
        <v>0</v>
      </c>
      <c r="L764" s="54">
        <v>0</v>
      </c>
      <c r="M764" s="54">
        <v>0</v>
      </c>
      <c r="N764" s="54">
        <v>0</v>
      </c>
      <c r="O764" s="54">
        <v>0</v>
      </c>
      <c r="P764" s="54">
        <v>0</v>
      </c>
      <c r="Q764" s="54">
        <v>0</v>
      </c>
      <c r="R764" s="54">
        <v>0</v>
      </c>
      <c r="S764" s="54">
        <v>0.499</v>
      </c>
      <c r="T764" s="54">
        <v>529.07014028056119</v>
      </c>
      <c r="U764" s="54">
        <v>8.8879999999999999</v>
      </c>
      <c r="V764" s="54">
        <v>632.41212871287132</v>
      </c>
      <c r="W764" s="54">
        <v>2.4049999999999998</v>
      </c>
      <c r="X764" s="54">
        <v>1400.9912681912681</v>
      </c>
      <c r="Y764" s="54">
        <v>4.3330000000000002</v>
      </c>
      <c r="Z764" s="54">
        <v>1175.6113547195937</v>
      </c>
      <c r="AA764" s="54">
        <v>0</v>
      </c>
      <c r="AB764" s="54">
        <v>0</v>
      </c>
    </row>
    <row r="765" spans="1:31" ht="14.45" customHeight="1">
      <c r="B765" s="62" t="s">
        <v>112</v>
      </c>
      <c r="C765" s="62" t="s">
        <v>12</v>
      </c>
      <c r="D765" s="56">
        <f>IF(B765="","",SUMPRODUCT((B$11:B765&lt;&gt;"")*1))</f>
        <v>605</v>
      </c>
      <c r="E765" s="54">
        <v>0</v>
      </c>
      <c r="F765" s="54">
        <v>0</v>
      </c>
      <c r="G765" s="54">
        <v>0</v>
      </c>
      <c r="H765" s="54">
        <v>0</v>
      </c>
      <c r="I765" s="54">
        <v>0</v>
      </c>
      <c r="J765" s="54">
        <v>0</v>
      </c>
      <c r="K765" s="54">
        <v>0</v>
      </c>
      <c r="L765" s="54">
        <v>0</v>
      </c>
      <c r="M765" s="54">
        <v>0</v>
      </c>
      <c r="N765" s="54">
        <v>0</v>
      </c>
      <c r="O765" s="54">
        <v>0</v>
      </c>
      <c r="P765" s="54">
        <v>0</v>
      </c>
      <c r="Q765" s="54">
        <v>0</v>
      </c>
      <c r="R765" s="54">
        <v>0</v>
      </c>
      <c r="S765" s="54">
        <v>1.7999999999999999E-2</v>
      </c>
      <c r="T765" s="54">
        <v>132</v>
      </c>
      <c r="U765" s="54">
        <v>0.95399999999999996</v>
      </c>
      <c r="V765" s="54">
        <v>514.26834381551362</v>
      </c>
      <c r="W765" s="54">
        <v>0.79</v>
      </c>
      <c r="X765" s="54">
        <v>617.43164556962029</v>
      </c>
      <c r="Y765" s="54">
        <v>1.2509999999999999</v>
      </c>
      <c r="Z765" s="54">
        <v>270.59232613908875</v>
      </c>
      <c r="AA765" s="54">
        <v>0.52500000000000002</v>
      </c>
      <c r="AB765" s="54">
        <v>230.52380952380955</v>
      </c>
    </row>
    <row r="766" spans="1:31" ht="14.45" customHeight="1">
      <c r="B766" s="12" t="s">
        <v>119</v>
      </c>
      <c r="C766" s="12" t="s">
        <v>12</v>
      </c>
      <c r="D766" s="56">
        <f>IF(B766="","",SUMPRODUCT((B$11:B766&lt;&gt;"")*1))</f>
        <v>606</v>
      </c>
      <c r="E766" s="54">
        <v>0</v>
      </c>
      <c r="F766" s="54">
        <v>0</v>
      </c>
      <c r="G766" s="54">
        <v>0</v>
      </c>
      <c r="H766" s="54">
        <v>0</v>
      </c>
      <c r="I766" s="54">
        <v>0</v>
      </c>
      <c r="J766" s="54">
        <v>0</v>
      </c>
      <c r="K766" s="54">
        <v>0</v>
      </c>
      <c r="L766" s="54">
        <v>0</v>
      </c>
      <c r="M766" s="54">
        <v>0</v>
      </c>
      <c r="N766" s="54">
        <v>0</v>
      </c>
      <c r="O766" s="54">
        <v>0</v>
      </c>
      <c r="P766" s="54">
        <v>0</v>
      </c>
      <c r="Q766" s="54">
        <v>0</v>
      </c>
      <c r="R766" s="54">
        <v>0</v>
      </c>
      <c r="S766" s="54">
        <v>0</v>
      </c>
      <c r="T766" s="54">
        <v>0</v>
      </c>
      <c r="U766" s="54">
        <v>0.495</v>
      </c>
      <c r="V766" s="54">
        <v>379.41818181818184</v>
      </c>
      <c r="W766" s="54">
        <v>2.7290000000000001</v>
      </c>
      <c r="X766" s="54">
        <v>765.85415903261264</v>
      </c>
      <c r="Y766" s="54">
        <v>5.7000000000000002E-2</v>
      </c>
      <c r="Z766" s="54">
        <v>460.42105263157896</v>
      </c>
      <c r="AA766" s="54">
        <v>0</v>
      </c>
      <c r="AB766" s="54">
        <v>0</v>
      </c>
    </row>
    <row r="767" spans="1:31" ht="14.45" customHeight="1">
      <c r="B767" s="57" t="s">
        <v>96</v>
      </c>
      <c r="C767" s="58" t="s">
        <v>12</v>
      </c>
      <c r="D767" s="56">
        <f>IF(B767="","",SUMPRODUCT((B$11:B767&lt;&gt;"")*1))</f>
        <v>607</v>
      </c>
      <c r="E767" s="54">
        <v>8.0000000000000002E-3</v>
      </c>
      <c r="F767" s="54">
        <v>270</v>
      </c>
      <c r="G767" s="54">
        <v>0</v>
      </c>
      <c r="H767" s="54">
        <v>0</v>
      </c>
      <c r="I767" s="54">
        <v>0</v>
      </c>
      <c r="J767" s="54">
        <v>0</v>
      </c>
      <c r="K767" s="54">
        <v>0</v>
      </c>
      <c r="L767" s="54">
        <v>0</v>
      </c>
      <c r="M767" s="54">
        <v>0</v>
      </c>
      <c r="N767" s="54">
        <v>0</v>
      </c>
      <c r="O767" s="54">
        <v>4.0000000000000001E-3</v>
      </c>
      <c r="P767" s="54">
        <v>2511</v>
      </c>
      <c r="Q767" s="54">
        <v>2.5999999999999999E-2</v>
      </c>
      <c r="R767" s="54">
        <v>1163.0769230769231</v>
      </c>
      <c r="S767" s="54">
        <v>0</v>
      </c>
      <c r="T767" s="54">
        <v>0</v>
      </c>
      <c r="U767" s="54">
        <v>37.601999999999997</v>
      </c>
      <c r="V767" s="54">
        <v>868.35482155204511</v>
      </c>
      <c r="W767" s="54">
        <v>62.255000000000003</v>
      </c>
      <c r="X767" s="54">
        <v>781.60878644285606</v>
      </c>
      <c r="Y767" s="54">
        <v>28.997</v>
      </c>
      <c r="Z767" s="54">
        <v>808.92999275787156</v>
      </c>
      <c r="AA767" s="54">
        <v>0</v>
      </c>
      <c r="AB767" s="54">
        <v>0</v>
      </c>
    </row>
    <row r="768" spans="1:31" ht="14.45" customHeight="1">
      <c r="B768" s="57"/>
      <c r="C768" s="58"/>
      <c r="D768" s="56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</row>
    <row r="769" spans="2:28" ht="14.45" customHeight="1">
      <c r="B769" s="57" t="s">
        <v>13</v>
      </c>
      <c r="C769" s="58" t="s">
        <v>14</v>
      </c>
      <c r="D769" s="56">
        <f>IF(B769="","",SUMPRODUCT((B$11:B769&lt;&gt;"")*1))</f>
        <v>608</v>
      </c>
      <c r="E769" s="54">
        <v>17</v>
      </c>
      <c r="F769" s="54">
        <v>924.17647058823525</v>
      </c>
      <c r="G769" s="54">
        <v>5</v>
      </c>
      <c r="H769" s="54">
        <v>711</v>
      </c>
      <c r="I769" s="54">
        <v>2.5000000000000001E-2</v>
      </c>
      <c r="J769" s="54">
        <v>397</v>
      </c>
      <c r="K769" s="54">
        <v>0.48499999999999999</v>
      </c>
      <c r="L769" s="54">
        <v>500</v>
      </c>
      <c r="M769" s="54">
        <v>3</v>
      </c>
      <c r="N769" s="54">
        <v>932.66666666666674</v>
      </c>
      <c r="O769" s="54">
        <v>45</v>
      </c>
      <c r="P769" s="54">
        <v>1431.0444444444445</v>
      </c>
      <c r="Q769" s="54">
        <v>56</v>
      </c>
      <c r="R769" s="54">
        <v>1013.9107142857143</v>
      </c>
      <c r="S769" s="54">
        <v>133</v>
      </c>
      <c r="T769" s="54">
        <v>985.01503759398497</v>
      </c>
      <c r="U769" s="54">
        <v>2488</v>
      </c>
      <c r="V769" s="54">
        <v>829.09967845659162</v>
      </c>
      <c r="W769" s="54">
        <v>568</v>
      </c>
      <c r="X769" s="54">
        <v>936.13556338028161</v>
      </c>
      <c r="Y769" s="54">
        <v>215</v>
      </c>
      <c r="Z769" s="54">
        <v>1200.0279069767441</v>
      </c>
      <c r="AA769" s="54">
        <v>26</v>
      </c>
      <c r="AB769" s="54">
        <v>1145.9230769230769</v>
      </c>
    </row>
    <row r="770" spans="2:28" ht="14.45" customHeight="1">
      <c r="B770" s="57" t="s">
        <v>15</v>
      </c>
      <c r="C770" s="58" t="s">
        <v>16</v>
      </c>
      <c r="D770" s="56">
        <f>IF(B770="","",SUMPRODUCT((B$11:B770&lt;&gt;"")*1))</f>
        <v>609</v>
      </c>
      <c r="E770" s="54">
        <v>7.202</v>
      </c>
      <c r="F770" s="54">
        <v>1069.8253262982505</v>
      </c>
      <c r="G770" s="54">
        <v>10.930999999999999</v>
      </c>
      <c r="H770" s="54">
        <v>1098.5529228798828</v>
      </c>
      <c r="I770" s="54">
        <v>0</v>
      </c>
      <c r="J770" s="54">
        <v>0</v>
      </c>
      <c r="K770" s="54">
        <v>0</v>
      </c>
      <c r="L770" s="54">
        <v>0</v>
      </c>
      <c r="M770" s="54">
        <v>0.54100000000000004</v>
      </c>
      <c r="N770" s="54">
        <v>798.87985212569311</v>
      </c>
      <c r="O770" s="54">
        <v>3.7280000000000002</v>
      </c>
      <c r="P770" s="54">
        <v>648.44232832618025</v>
      </c>
      <c r="Q770" s="54">
        <v>20.073</v>
      </c>
      <c r="R770" s="54">
        <v>722.42549693618287</v>
      </c>
      <c r="S770" s="54">
        <v>13.923999999999999</v>
      </c>
      <c r="T770" s="54">
        <v>691.07698937087048</v>
      </c>
      <c r="U770" s="54">
        <v>882.43899999999996</v>
      </c>
      <c r="V770" s="54">
        <v>658.52666416602165</v>
      </c>
      <c r="W770" s="54">
        <v>599.08100000000002</v>
      </c>
      <c r="X770" s="54">
        <v>790.84794376720345</v>
      </c>
      <c r="Y770" s="54">
        <v>267.83300000000003</v>
      </c>
      <c r="Z770" s="54">
        <v>1173.0073217265983</v>
      </c>
      <c r="AA770" s="54">
        <v>26.45</v>
      </c>
      <c r="AB770" s="54">
        <v>1228.9853686200379</v>
      </c>
    </row>
    <row r="771" spans="2:28" ht="14.45" customHeight="1">
      <c r="B771" s="57" t="s">
        <v>17</v>
      </c>
      <c r="C771" s="58" t="s">
        <v>16</v>
      </c>
      <c r="D771" s="56">
        <f>IF(B771="","",SUMPRODUCT((B$11:B771&lt;&gt;"")*1))</f>
        <v>610</v>
      </c>
      <c r="E771" s="54">
        <v>0.33800000000000002</v>
      </c>
      <c r="F771" s="54">
        <v>852.56213017751486</v>
      </c>
      <c r="G771" s="54">
        <v>0</v>
      </c>
      <c r="H771" s="54">
        <v>0</v>
      </c>
      <c r="I771" s="54">
        <v>0</v>
      </c>
      <c r="J771" s="54">
        <v>0</v>
      </c>
      <c r="K771" s="54">
        <v>0</v>
      </c>
      <c r="L771" s="54">
        <v>0</v>
      </c>
      <c r="M771" s="54">
        <v>3.2189999999999999</v>
      </c>
      <c r="N771" s="54">
        <v>687.71885678782223</v>
      </c>
      <c r="O771" s="54">
        <v>16.021999999999998</v>
      </c>
      <c r="P771" s="54">
        <v>536.26114093121953</v>
      </c>
      <c r="Q771" s="54">
        <v>38.844999999999999</v>
      </c>
      <c r="R771" s="54">
        <v>646.55137083279703</v>
      </c>
      <c r="S771" s="54">
        <v>6.2880000000000003</v>
      </c>
      <c r="T771" s="54">
        <v>549.8347646310433</v>
      </c>
      <c r="U771" s="54">
        <v>0.89600000000000002</v>
      </c>
      <c r="V771" s="54">
        <v>717.35044642857144</v>
      </c>
      <c r="W771" s="54">
        <v>0.188</v>
      </c>
      <c r="X771" s="54">
        <v>1314.9308510638298</v>
      </c>
      <c r="Y771" s="54">
        <v>4.7510000000000003</v>
      </c>
      <c r="Z771" s="54">
        <v>1147.815828246685</v>
      </c>
      <c r="AA771" s="54">
        <v>2.411</v>
      </c>
      <c r="AB771" s="54">
        <v>1505.3790958108668</v>
      </c>
    </row>
    <row r="772" spans="2:28" ht="14.45" customHeight="1">
      <c r="B772" s="57" t="s">
        <v>18</v>
      </c>
      <c r="C772" s="58" t="s">
        <v>16</v>
      </c>
      <c r="D772" s="56">
        <f>IF(B772="","",SUMPRODUCT((B$11:B772&lt;&gt;"")*1))</f>
        <v>611</v>
      </c>
      <c r="E772" s="54">
        <v>0.61</v>
      </c>
      <c r="F772" s="54">
        <v>872.6983606557377</v>
      </c>
      <c r="G772" s="54">
        <v>0.47399999999999998</v>
      </c>
      <c r="H772" s="54">
        <v>479.54430379746839</v>
      </c>
      <c r="I772" s="54">
        <v>0</v>
      </c>
      <c r="J772" s="54">
        <v>0</v>
      </c>
      <c r="K772" s="54">
        <v>0</v>
      </c>
      <c r="L772" s="54">
        <v>0</v>
      </c>
      <c r="M772" s="54">
        <v>4.1669999999999998</v>
      </c>
      <c r="N772" s="54">
        <v>723.90712742980554</v>
      </c>
      <c r="O772" s="54">
        <v>25.895</v>
      </c>
      <c r="P772" s="54">
        <v>585.13701486773505</v>
      </c>
      <c r="Q772" s="54">
        <v>111.614</v>
      </c>
      <c r="R772" s="54">
        <v>736.0119429462253</v>
      </c>
      <c r="S772" s="54">
        <v>45.304000000000002</v>
      </c>
      <c r="T772" s="54">
        <v>717.49216404732476</v>
      </c>
      <c r="U772" s="54">
        <v>20.667999999999999</v>
      </c>
      <c r="V772" s="54">
        <v>904.75096767950458</v>
      </c>
      <c r="W772" s="54">
        <v>1.2569999999999999</v>
      </c>
      <c r="X772" s="54">
        <v>1230.3723150357996</v>
      </c>
      <c r="Y772" s="54">
        <v>5.2080000000000002</v>
      </c>
      <c r="Z772" s="54">
        <v>1127.6096390168971</v>
      </c>
      <c r="AA772" s="54">
        <v>3.3340000000000001</v>
      </c>
      <c r="AB772" s="54">
        <v>1557.005698860228</v>
      </c>
    </row>
    <row r="773" spans="2:28" ht="14.45" customHeight="1">
      <c r="B773" s="57" t="s">
        <v>19</v>
      </c>
      <c r="C773" s="58" t="s">
        <v>20</v>
      </c>
      <c r="D773" s="56">
        <f>IF(B773="","",SUMPRODUCT((B$11:B773&lt;&gt;"")*1))</f>
        <v>612</v>
      </c>
      <c r="E773" s="54">
        <v>0.04</v>
      </c>
      <c r="F773" s="54">
        <v>1493.425</v>
      </c>
      <c r="G773" s="54">
        <v>2E-3</v>
      </c>
      <c r="H773" s="54">
        <v>3417.5</v>
      </c>
      <c r="I773" s="54">
        <v>5.0000000000000001E-3</v>
      </c>
      <c r="J773" s="54">
        <v>962.4</v>
      </c>
      <c r="K773" s="54">
        <v>0</v>
      </c>
      <c r="L773" s="54">
        <v>0</v>
      </c>
      <c r="M773" s="54">
        <v>1.097</v>
      </c>
      <c r="N773" s="54">
        <v>400.38924339106654</v>
      </c>
      <c r="O773" s="54">
        <v>10.096</v>
      </c>
      <c r="P773" s="54">
        <v>390.88282488114106</v>
      </c>
      <c r="Q773" s="54">
        <v>22.94</v>
      </c>
      <c r="R773" s="54">
        <v>418.15937227550131</v>
      </c>
      <c r="S773" s="54">
        <v>2.5110000000000001</v>
      </c>
      <c r="T773" s="54">
        <v>698.31541218637983</v>
      </c>
      <c r="U773" s="54">
        <v>3.77</v>
      </c>
      <c r="V773" s="54">
        <v>1030.889124668435</v>
      </c>
      <c r="W773" s="54">
        <v>0.61599999999999999</v>
      </c>
      <c r="X773" s="54">
        <v>1190.0519480519481</v>
      </c>
      <c r="Y773" s="54">
        <v>0.38300000000000001</v>
      </c>
      <c r="Z773" s="54">
        <v>1257.9190600522193</v>
      </c>
      <c r="AA773" s="54">
        <v>7.0000000000000007E-2</v>
      </c>
      <c r="AB773" s="54">
        <v>1793.2428571428572</v>
      </c>
    </row>
    <row r="774" spans="2:28" ht="14.45" customHeight="1">
      <c r="B774" s="57"/>
      <c r="C774" s="58"/>
      <c r="D774" s="56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</row>
    <row r="775" spans="2:28" ht="14.45" customHeight="1">
      <c r="B775" s="57" t="s">
        <v>21</v>
      </c>
      <c r="C775" s="58" t="s">
        <v>20</v>
      </c>
      <c r="D775" s="56">
        <f>IF(B775="","",SUMPRODUCT((B$11:B775&lt;&gt;"")*1))</f>
        <v>613</v>
      </c>
      <c r="E775" s="54">
        <v>0.56999999999999995</v>
      </c>
      <c r="F775" s="54">
        <v>881.34736842105258</v>
      </c>
      <c r="G775" s="54">
        <v>0.84699999999999998</v>
      </c>
      <c r="H775" s="54">
        <v>808.66351829988196</v>
      </c>
      <c r="I775" s="54">
        <v>0.13300000000000001</v>
      </c>
      <c r="J775" s="54">
        <v>392.66917293233081</v>
      </c>
      <c r="K775" s="54">
        <v>1.333</v>
      </c>
      <c r="L775" s="54">
        <v>348.78319579894975</v>
      </c>
      <c r="M775" s="54">
        <v>2.5529999999999999</v>
      </c>
      <c r="N775" s="54">
        <v>402.94359576968276</v>
      </c>
      <c r="O775" s="54">
        <v>2.8860000000000001</v>
      </c>
      <c r="P775" s="54">
        <v>217.518711018711</v>
      </c>
      <c r="Q775" s="54">
        <v>3.86</v>
      </c>
      <c r="R775" s="54">
        <v>362.15958549222802</v>
      </c>
      <c r="S775" s="54">
        <v>0.73299999999999998</v>
      </c>
      <c r="T775" s="54">
        <v>541.07094133697137</v>
      </c>
      <c r="U775" s="54">
        <v>2E-3</v>
      </c>
      <c r="V775" s="54">
        <v>162</v>
      </c>
      <c r="W775" s="54">
        <v>6.0999999999999999E-2</v>
      </c>
      <c r="X775" s="54">
        <v>308.13114754098359</v>
      </c>
      <c r="Y775" s="54">
        <v>5.3999999999999999E-2</v>
      </c>
      <c r="Z775" s="54">
        <v>925.11111111111109</v>
      </c>
      <c r="AA775" s="54">
        <v>0.76300000000000001</v>
      </c>
      <c r="AB775" s="54">
        <v>1287.2437745740499</v>
      </c>
    </row>
    <row r="776" spans="2:28" ht="14.45" customHeight="1">
      <c r="B776" s="57" t="s">
        <v>22</v>
      </c>
      <c r="C776" s="58" t="s">
        <v>20</v>
      </c>
      <c r="D776" s="56">
        <f>IF(B776="","",SUMPRODUCT((B$11:B776&lt;&gt;"")*1))</f>
        <v>614</v>
      </c>
      <c r="E776" s="54">
        <v>37.484999999999999</v>
      </c>
      <c r="F776" s="54">
        <v>869.87074829931976</v>
      </c>
      <c r="G776" s="54">
        <v>29.440999999999999</v>
      </c>
      <c r="H776" s="54">
        <v>900.97401582826672</v>
      </c>
      <c r="I776" s="54">
        <v>64.403000000000006</v>
      </c>
      <c r="J776" s="54">
        <v>743.06960855860757</v>
      </c>
      <c r="K776" s="54">
        <v>17.811</v>
      </c>
      <c r="L776" s="54">
        <v>520.01358710908994</v>
      </c>
      <c r="M776" s="54">
        <v>46.45</v>
      </c>
      <c r="N776" s="54">
        <v>695.70699677072116</v>
      </c>
      <c r="O776" s="54">
        <v>164.84100000000001</v>
      </c>
      <c r="P776" s="54">
        <v>637.57168422904499</v>
      </c>
      <c r="Q776" s="54">
        <v>178.89500000000001</v>
      </c>
      <c r="R776" s="54">
        <v>445.14888621817266</v>
      </c>
      <c r="S776" s="54">
        <v>127.744</v>
      </c>
      <c r="T776" s="54">
        <v>578.50136209919833</v>
      </c>
      <c r="U776" s="54">
        <v>1112.04</v>
      </c>
      <c r="V776" s="54">
        <v>670.91742922916444</v>
      </c>
      <c r="W776" s="54">
        <v>494.39100000000002</v>
      </c>
      <c r="X776" s="54">
        <v>695.69008133238674</v>
      </c>
      <c r="Y776" s="54">
        <v>128.458</v>
      </c>
      <c r="Z776" s="54">
        <v>810.47339986610416</v>
      </c>
      <c r="AA776" s="54">
        <v>80.293000000000006</v>
      </c>
      <c r="AB776" s="54">
        <v>1015.5742592754038</v>
      </c>
    </row>
    <row r="777" spans="2:28" ht="14.45" customHeight="1">
      <c r="B777" s="57" t="s">
        <v>24</v>
      </c>
      <c r="C777" s="58" t="s">
        <v>25</v>
      </c>
      <c r="D777" s="56">
        <f>IF(B777="","",SUMPRODUCT((B$11:B777&lt;&gt;"")*1))</f>
        <v>615</v>
      </c>
      <c r="E777" s="54">
        <v>0.89200000000000002</v>
      </c>
      <c r="F777" s="54">
        <v>789.74439461883412</v>
      </c>
      <c r="G777" s="54">
        <v>1.5960000000000001</v>
      </c>
      <c r="H777" s="54">
        <v>719.71553884711784</v>
      </c>
      <c r="I777" s="54">
        <v>1.214</v>
      </c>
      <c r="J777" s="54">
        <v>596.58896210873149</v>
      </c>
      <c r="K777" s="54">
        <v>1.4359999999999999</v>
      </c>
      <c r="L777" s="54">
        <v>633.77785515320329</v>
      </c>
      <c r="M777" s="54">
        <v>1.161</v>
      </c>
      <c r="N777" s="54">
        <v>576.60206718346251</v>
      </c>
      <c r="O777" s="54">
        <v>6.28</v>
      </c>
      <c r="P777" s="54">
        <v>726.8114649681529</v>
      </c>
      <c r="Q777" s="54">
        <v>0.3</v>
      </c>
      <c r="R777" s="54">
        <v>1067.1366666666668</v>
      </c>
      <c r="S777" s="54">
        <v>0</v>
      </c>
      <c r="T777" s="54">
        <v>0</v>
      </c>
      <c r="U777" s="54">
        <v>14.675000000000001</v>
      </c>
      <c r="V777" s="54">
        <v>701.77063032367971</v>
      </c>
      <c r="W777" s="54">
        <v>12.021000000000001</v>
      </c>
      <c r="X777" s="54">
        <v>742.93078778803761</v>
      </c>
      <c r="Y777" s="54">
        <v>8.8789999999999996</v>
      </c>
      <c r="Z777" s="54">
        <v>818.4990426849871</v>
      </c>
      <c r="AA777" s="54">
        <v>8.6039999999999992</v>
      </c>
      <c r="AB777" s="54">
        <v>1019.0825197582519</v>
      </c>
    </row>
    <row r="778" spans="2:28" ht="14.45" customHeight="1">
      <c r="B778" s="57" t="s">
        <v>26</v>
      </c>
      <c r="C778" s="58" t="s">
        <v>25</v>
      </c>
      <c r="D778" s="56">
        <f>IF(B778="","",SUMPRODUCT((B$11:B778&lt;&gt;"")*1))</f>
        <v>616</v>
      </c>
      <c r="E778" s="54">
        <v>0</v>
      </c>
      <c r="F778" s="54">
        <v>0</v>
      </c>
      <c r="G778" s="54">
        <v>0</v>
      </c>
      <c r="H778" s="54">
        <v>0</v>
      </c>
      <c r="I778" s="54">
        <v>0</v>
      </c>
      <c r="J778" s="54">
        <v>0</v>
      </c>
      <c r="K778" s="54">
        <v>0</v>
      </c>
      <c r="L778" s="54">
        <v>0</v>
      </c>
      <c r="M778" s="54">
        <v>0</v>
      </c>
      <c r="N778" s="54">
        <v>0</v>
      </c>
      <c r="O778" s="54">
        <v>0</v>
      </c>
      <c r="P778" s="54">
        <v>0</v>
      </c>
      <c r="Q778" s="54">
        <v>0</v>
      </c>
      <c r="R778" s="54">
        <v>0</v>
      </c>
      <c r="S778" s="54">
        <v>0</v>
      </c>
      <c r="T778" s="54">
        <v>0</v>
      </c>
      <c r="U778" s="54">
        <v>7.0000000000000001E-3</v>
      </c>
      <c r="V778" s="54">
        <v>1331.5714285714287</v>
      </c>
      <c r="W778" s="54">
        <v>5.2999999999999999E-2</v>
      </c>
      <c r="X778" s="54">
        <v>1557.4150943396226</v>
      </c>
      <c r="Y778" s="54">
        <v>0.01</v>
      </c>
      <c r="Z778" s="54">
        <v>1659.4</v>
      </c>
      <c r="AA778" s="54">
        <v>3.9E-2</v>
      </c>
      <c r="AB778" s="54">
        <v>1904.3076923076924</v>
      </c>
    </row>
    <row r="779" spans="2:28" ht="14.45" customHeight="1">
      <c r="B779" s="57" t="s">
        <v>27</v>
      </c>
      <c r="C779" s="58" t="s">
        <v>28</v>
      </c>
      <c r="D779" s="56">
        <f>IF(B779="","",SUMPRODUCT((B$11:B779&lt;&gt;"")*1))</f>
        <v>617</v>
      </c>
      <c r="E779" s="54">
        <v>3.4000000000000002E-2</v>
      </c>
      <c r="F779" s="54">
        <v>1722.2352941176471</v>
      </c>
      <c r="G779" s="54">
        <v>0</v>
      </c>
      <c r="H779" s="54">
        <v>0</v>
      </c>
      <c r="I779" s="54">
        <v>0</v>
      </c>
      <c r="J779" s="54">
        <v>0</v>
      </c>
      <c r="K779" s="54">
        <v>0</v>
      </c>
      <c r="L779" s="54">
        <v>0</v>
      </c>
      <c r="M779" s="54">
        <v>0</v>
      </c>
      <c r="N779" s="54">
        <v>0</v>
      </c>
      <c r="O779" s="54">
        <v>0</v>
      </c>
      <c r="P779" s="54">
        <v>0</v>
      </c>
      <c r="Q779" s="54">
        <v>0</v>
      </c>
      <c r="R779" s="54">
        <v>0</v>
      </c>
      <c r="S779" s="54">
        <v>0</v>
      </c>
      <c r="T779" s="54">
        <v>0</v>
      </c>
      <c r="U779" s="54">
        <v>0</v>
      </c>
      <c r="V779" s="54">
        <v>0</v>
      </c>
      <c r="W779" s="54">
        <v>0</v>
      </c>
      <c r="X779" s="54">
        <v>0</v>
      </c>
      <c r="Y779" s="54">
        <v>0</v>
      </c>
      <c r="Z779" s="54">
        <v>0</v>
      </c>
      <c r="AA779" s="54">
        <v>1E-3</v>
      </c>
      <c r="AB779" s="54">
        <v>4797</v>
      </c>
    </row>
    <row r="780" spans="2:28" ht="14.45" customHeight="1">
      <c r="B780" s="57"/>
      <c r="C780" s="58"/>
      <c r="D780" s="56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</row>
    <row r="781" spans="2:28" ht="14.45" customHeight="1">
      <c r="B781" s="57" t="s">
        <v>31</v>
      </c>
      <c r="C781" s="58" t="s">
        <v>32</v>
      </c>
      <c r="D781" s="56">
        <f>IF(B781="","",SUMPRODUCT((B$11:B781&lt;&gt;"")*1))</f>
        <v>618</v>
      </c>
      <c r="E781" s="54">
        <v>0.38300000000000001</v>
      </c>
      <c r="F781" s="54">
        <v>948.21932114882509</v>
      </c>
      <c r="G781" s="54">
        <v>5.1999999999999998E-2</v>
      </c>
      <c r="H781" s="54">
        <v>816.26923076923072</v>
      </c>
      <c r="I781" s="54">
        <v>0.74</v>
      </c>
      <c r="J781" s="54">
        <v>643.58513513513515</v>
      </c>
      <c r="K781" s="54">
        <v>9.2999999999999999E-2</v>
      </c>
      <c r="L781" s="54">
        <v>565.46236559139788</v>
      </c>
      <c r="M781" s="54">
        <v>0.11700000000000001</v>
      </c>
      <c r="N781" s="54">
        <v>681.78632478632483</v>
      </c>
      <c r="O781" s="54">
        <v>0</v>
      </c>
      <c r="P781" s="54">
        <v>0</v>
      </c>
      <c r="Q781" s="54">
        <v>1.4370000000000001</v>
      </c>
      <c r="R781" s="54">
        <v>622.41336116910236</v>
      </c>
      <c r="S781" s="54">
        <v>0.24099999999999999</v>
      </c>
      <c r="T781" s="54">
        <v>300.13278008298755</v>
      </c>
      <c r="U781" s="54">
        <v>0.157</v>
      </c>
      <c r="V781" s="54">
        <v>693.63694267515928</v>
      </c>
      <c r="W781" s="54">
        <v>0.28799999999999998</v>
      </c>
      <c r="X781" s="54">
        <v>696.6875</v>
      </c>
      <c r="Y781" s="54">
        <v>0.25700000000000001</v>
      </c>
      <c r="Z781" s="54">
        <v>832.71984435797663</v>
      </c>
      <c r="AA781" s="54">
        <v>7.1999999999999995E-2</v>
      </c>
      <c r="AB781" s="54">
        <v>957.90277777777771</v>
      </c>
    </row>
    <row r="782" spans="2:28" ht="14.45" customHeight="1">
      <c r="B782" s="57" t="s">
        <v>34</v>
      </c>
      <c r="C782" s="58" t="s">
        <v>33</v>
      </c>
      <c r="D782" s="56">
        <f>IF(B782="","",SUMPRODUCT((B$11:B782&lt;&gt;"")*1))</f>
        <v>619</v>
      </c>
      <c r="E782" s="54">
        <v>0</v>
      </c>
      <c r="F782" s="54">
        <v>0</v>
      </c>
      <c r="G782" s="54">
        <v>0</v>
      </c>
      <c r="H782" s="54">
        <v>0</v>
      </c>
      <c r="I782" s="54">
        <v>0</v>
      </c>
      <c r="J782" s="54">
        <v>0</v>
      </c>
      <c r="K782" s="54">
        <v>1.2E-2</v>
      </c>
      <c r="L782" s="54">
        <v>1079.0833333333333</v>
      </c>
      <c r="M782" s="54">
        <v>3.0000000000000001E-3</v>
      </c>
      <c r="N782" s="54">
        <v>1569.6666666666667</v>
      </c>
      <c r="O782" s="54">
        <v>3.5999999999999997E-2</v>
      </c>
      <c r="P782" s="54">
        <v>717.77777777777771</v>
      </c>
      <c r="Q782" s="54">
        <v>5.1999999999999998E-2</v>
      </c>
      <c r="R782" s="54">
        <v>1218.3076923076924</v>
      </c>
      <c r="S782" s="54">
        <v>6.9000000000000006E-2</v>
      </c>
      <c r="T782" s="54">
        <v>1368.927536231884</v>
      </c>
      <c r="U782" s="54">
        <v>0</v>
      </c>
      <c r="V782" s="54">
        <v>0</v>
      </c>
      <c r="W782" s="54">
        <v>0</v>
      </c>
      <c r="X782" s="54">
        <v>0</v>
      </c>
      <c r="Y782" s="54">
        <v>0</v>
      </c>
      <c r="Z782" s="54">
        <v>0</v>
      </c>
      <c r="AA782" s="54">
        <v>0</v>
      </c>
      <c r="AB782" s="54">
        <v>0</v>
      </c>
    </row>
    <row r="783" spans="2:28" ht="14.45" customHeight="1">
      <c r="B783" s="57" t="s">
        <v>85</v>
      </c>
      <c r="C783" s="58" t="s">
        <v>36</v>
      </c>
      <c r="D783" s="56">
        <f>IF(B783="","",SUMPRODUCT((B$11:B783&lt;&gt;"")*1))</f>
        <v>620</v>
      </c>
      <c r="E783" s="54">
        <v>20.992999999999999</v>
      </c>
      <c r="F783" s="54">
        <v>493.35950078597631</v>
      </c>
      <c r="G783" s="54">
        <v>19.486999999999998</v>
      </c>
      <c r="H783" s="54">
        <v>601.54790373069227</v>
      </c>
      <c r="I783" s="54">
        <v>25.829000000000001</v>
      </c>
      <c r="J783" s="54">
        <v>671.24534438034766</v>
      </c>
      <c r="K783" s="54">
        <v>18.425000000000001</v>
      </c>
      <c r="L783" s="54">
        <v>667.68412483039344</v>
      </c>
      <c r="M783" s="54">
        <v>4.165</v>
      </c>
      <c r="N783" s="54">
        <v>835.50684273709487</v>
      </c>
      <c r="O783" s="54">
        <v>20.207999999999998</v>
      </c>
      <c r="P783" s="54">
        <v>646.2803840063342</v>
      </c>
      <c r="Q783" s="54">
        <v>40.328000000000003</v>
      </c>
      <c r="R783" s="54">
        <v>716.25064471335054</v>
      </c>
      <c r="S783" s="54">
        <v>42.05</v>
      </c>
      <c r="T783" s="54">
        <v>717.7482282996433</v>
      </c>
      <c r="U783" s="54">
        <v>60.014000000000003</v>
      </c>
      <c r="V783" s="54">
        <v>688.56501816242871</v>
      </c>
      <c r="W783" s="54">
        <v>25.242999999999999</v>
      </c>
      <c r="X783" s="54">
        <v>588.71968466505564</v>
      </c>
      <c r="Y783" s="54">
        <v>5.359</v>
      </c>
      <c r="Z783" s="54">
        <v>520.81283821608508</v>
      </c>
      <c r="AA783" s="54">
        <v>8.0289999999999999</v>
      </c>
      <c r="AB783" s="54">
        <v>506.1535683148586</v>
      </c>
    </row>
    <row r="784" spans="2:28" ht="14.45" customHeight="1">
      <c r="B784" s="57" t="s">
        <v>35</v>
      </c>
      <c r="C784" s="58" t="s">
        <v>36</v>
      </c>
      <c r="D784" s="56">
        <f>IF(B784="","",SUMPRODUCT((B$11:B784&lt;&gt;"")*1))</f>
        <v>621</v>
      </c>
      <c r="E784" s="54">
        <v>8.9999999999999993E-3</v>
      </c>
      <c r="F784" s="54">
        <v>458.33333333333337</v>
      </c>
      <c r="G784" s="54">
        <v>2.1000000000000001E-2</v>
      </c>
      <c r="H784" s="54">
        <v>864.19047619047615</v>
      </c>
      <c r="I784" s="54">
        <v>4.0000000000000001E-3</v>
      </c>
      <c r="J784" s="54">
        <v>561.75</v>
      </c>
      <c r="K784" s="54">
        <v>5.0999999999999997E-2</v>
      </c>
      <c r="L784" s="54">
        <v>543.35294117647061</v>
      </c>
      <c r="M784" s="54">
        <v>1.4999999999999999E-2</v>
      </c>
      <c r="N784" s="54">
        <v>524.73333333333335</v>
      </c>
      <c r="O784" s="54">
        <v>0.77500000000000002</v>
      </c>
      <c r="P784" s="54">
        <v>812.15870967741932</v>
      </c>
      <c r="Q784" s="54">
        <v>1.5640000000000001</v>
      </c>
      <c r="R784" s="54">
        <v>843.14833759590795</v>
      </c>
      <c r="S784" s="54">
        <v>1.9930000000000001</v>
      </c>
      <c r="T784" s="54">
        <v>957.05418966382331</v>
      </c>
      <c r="U784" s="54">
        <v>5.7679999999999998</v>
      </c>
      <c r="V784" s="54">
        <v>740.81328016643556</v>
      </c>
      <c r="W784" s="54">
        <v>1.4690000000000001</v>
      </c>
      <c r="X784" s="54">
        <v>501.929884275017</v>
      </c>
      <c r="Y784" s="54">
        <v>2.8000000000000001E-2</v>
      </c>
      <c r="Z784" s="54">
        <v>621.42857142857144</v>
      </c>
      <c r="AA784" s="54">
        <v>0.08</v>
      </c>
      <c r="AB784" s="54">
        <v>728.32500000000005</v>
      </c>
    </row>
    <row r="785" spans="2:28" ht="14.45" customHeight="1">
      <c r="B785" s="57" t="s">
        <v>37</v>
      </c>
      <c r="C785" s="58" t="s">
        <v>38</v>
      </c>
      <c r="D785" s="56">
        <f>IF(B785="","",SUMPRODUCT((B$11:B785&lt;&gt;"")*1))</f>
        <v>622</v>
      </c>
      <c r="E785" s="54">
        <v>0.157</v>
      </c>
      <c r="F785" s="54">
        <v>673.86624203821657</v>
      </c>
      <c r="G785" s="54">
        <v>0.109</v>
      </c>
      <c r="H785" s="54">
        <v>645.02752293577987</v>
      </c>
      <c r="I785" s="54">
        <v>0.14799999999999999</v>
      </c>
      <c r="J785" s="54">
        <v>783</v>
      </c>
      <c r="K785" s="54">
        <v>0.33800000000000002</v>
      </c>
      <c r="L785" s="54">
        <v>587.60946745562137</v>
      </c>
      <c r="M785" s="54">
        <v>8.2000000000000003E-2</v>
      </c>
      <c r="N785" s="54">
        <v>802.09756097560978</v>
      </c>
      <c r="O785" s="54">
        <v>1.869</v>
      </c>
      <c r="P785" s="54">
        <v>500.69341894060994</v>
      </c>
      <c r="Q785" s="54">
        <v>0.50800000000000001</v>
      </c>
      <c r="R785" s="54">
        <v>743.24409448818892</v>
      </c>
      <c r="S785" s="54">
        <v>1.4999999999999999E-2</v>
      </c>
      <c r="T785" s="54">
        <v>684</v>
      </c>
      <c r="U785" s="54">
        <v>6.4000000000000001E-2</v>
      </c>
      <c r="V785" s="54">
        <v>288.5625</v>
      </c>
      <c r="W785" s="54">
        <v>4.0000000000000001E-3</v>
      </c>
      <c r="X785" s="54">
        <v>1350</v>
      </c>
      <c r="Y785" s="54">
        <v>3.0000000000000001E-3</v>
      </c>
      <c r="Z785" s="54">
        <v>432</v>
      </c>
      <c r="AA785" s="54">
        <v>0.157</v>
      </c>
      <c r="AB785" s="54">
        <v>760.81528662420374</v>
      </c>
    </row>
    <row r="786" spans="2:28" ht="14.45" customHeight="1">
      <c r="B786" s="57"/>
      <c r="C786" s="58"/>
      <c r="D786" s="56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</row>
    <row r="787" spans="2:28" ht="14.45" customHeight="1">
      <c r="B787" s="57" t="s">
        <v>39</v>
      </c>
      <c r="C787" s="58" t="s">
        <v>40</v>
      </c>
      <c r="D787" s="56">
        <f>IF(B787="","",SUMPRODUCT((B$11:B787&lt;&gt;"")*1))</f>
        <v>623</v>
      </c>
      <c r="E787" s="54">
        <v>1.4999999999999999E-2</v>
      </c>
      <c r="F787" s="54">
        <v>432</v>
      </c>
      <c r="G787" s="54">
        <v>0</v>
      </c>
      <c r="H787" s="54">
        <v>0</v>
      </c>
      <c r="I787" s="54">
        <v>0</v>
      </c>
      <c r="J787" s="54">
        <v>0</v>
      </c>
      <c r="K787" s="54">
        <v>0</v>
      </c>
      <c r="L787" s="54">
        <v>0</v>
      </c>
      <c r="M787" s="54">
        <v>0.02</v>
      </c>
      <c r="N787" s="54">
        <v>162</v>
      </c>
      <c r="O787" s="54">
        <v>7.5999999999999998E-2</v>
      </c>
      <c r="P787" s="54">
        <v>332.5263157894737</v>
      </c>
      <c r="Q787" s="54">
        <v>2.5999999999999999E-2</v>
      </c>
      <c r="R787" s="54">
        <v>208.38461538461539</v>
      </c>
      <c r="S787" s="54">
        <v>0</v>
      </c>
      <c r="T787" s="54">
        <v>0</v>
      </c>
      <c r="U787" s="54">
        <v>0.01</v>
      </c>
      <c r="V787" s="54">
        <v>216</v>
      </c>
      <c r="W787" s="54">
        <v>0</v>
      </c>
      <c r="X787" s="54">
        <v>0</v>
      </c>
      <c r="Y787" s="54">
        <v>0</v>
      </c>
      <c r="Z787" s="54">
        <v>0</v>
      </c>
      <c r="AA787" s="54">
        <v>0</v>
      </c>
      <c r="AB787" s="54">
        <v>0</v>
      </c>
    </row>
    <row r="788" spans="2:28" ht="14.45" customHeight="1">
      <c r="B788" s="57" t="s">
        <v>42</v>
      </c>
      <c r="C788" s="58" t="s">
        <v>43</v>
      </c>
      <c r="D788" s="56">
        <f>IF(B788="","",SUMPRODUCT((B$11:B788&lt;&gt;"")*1))</f>
        <v>624</v>
      </c>
      <c r="E788" s="54">
        <v>1.1399999999999999</v>
      </c>
      <c r="F788" s="54">
        <v>939.97894736842102</v>
      </c>
      <c r="G788" s="54">
        <v>0.66500000000000004</v>
      </c>
      <c r="H788" s="54">
        <v>873.74436090225561</v>
      </c>
      <c r="I788" s="54">
        <v>1.895</v>
      </c>
      <c r="J788" s="54">
        <v>844.10976253298156</v>
      </c>
      <c r="K788" s="54">
        <v>8.8999999999999996E-2</v>
      </c>
      <c r="L788" s="54">
        <v>606.74157303370782</v>
      </c>
      <c r="M788" s="54">
        <v>0.39500000000000002</v>
      </c>
      <c r="N788" s="54">
        <v>1071.7974683544303</v>
      </c>
      <c r="O788" s="54">
        <v>9.2650000000000006</v>
      </c>
      <c r="P788" s="54">
        <v>935.37441985968701</v>
      </c>
      <c r="Q788" s="54">
        <v>1.05</v>
      </c>
      <c r="R788" s="54">
        <v>1099.1314285714286</v>
      </c>
      <c r="S788" s="54">
        <v>2.2400000000000002</v>
      </c>
      <c r="T788" s="54">
        <v>1283.175</v>
      </c>
      <c r="U788" s="54">
        <v>1.2150000000000001</v>
      </c>
      <c r="V788" s="54">
        <v>1062.6666666666667</v>
      </c>
      <c r="W788" s="54">
        <v>2.69</v>
      </c>
      <c r="X788" s="54">
        <v>1065.3457249070632</v>
      </c>
      <c r="Y788" s="54">
        <v>5.585</v>
      </c>
      <c r="Z788" s="54">
        <v>930.26965085049244</v>
      </c>
      <c r="AA788" s="54">
        <v>1.8180000000000001</v>
      </c>
      <c r="AB788" s="54">
        <v>1539.1248624862485</v>
      </c>
    </row>
    <row r="789" spans="2:28" ht="14.45" customHeight="1">
      <c r="B789" s="57" t="s">
        <v>135</v>
      </c>
      <c r="C789" s="58" t="s">
        <v>136</v>
      </c>
      <c r="D789" s="56">
        <f>IF(B789="","",SUMPRODUCT((B$11:B789&lt;&gt;"")*1))</f>
        <v>625</v>
      </c>
      <c r="E789" s="54">
        <v>2.5000000000000001E-2</v>
      </c>
      <c r="F789" s="54">
        <v>1160</v>
      </c>
      <c r="G789" s="54">
        <v>0.6</v>
      </c>
      <c r="H789" s="54">
        <v>1193</v>
      </c>
      <c r="I789" s="54">
        <v>8.2949999999999999</v>
      </c>
      <c r="J789" s="54">
        <v>1204</v>
      </c>
      <c r="K789" s="54">
        <v>7.9649999999999999</v>
      </c>
      <c r="L789" s="54">
        <v>962.33521657250469</v>
      </c>
      <c r="M789" s="54">
        <v>0.66600000000000004</v>
      </c>
      <c r="N789" s="54">
        <v>1224</v>
      </c>
      <c r="O789" s="54">
        <v>5.8</v>
      </c>
      <c r="P789" s="54">
        <v>1066</v>
      </c>
      <c r="Q789" s="54">
        <v>0.71299999999999997</v>
      </c>
      <c r="R789" s="54">
        <v>982</v>
      </c>
      <c r="S789" s="54">
        <v>2.331</v>
      </c>
      <c r="T789" s="54">
        <v>892</v>
      </c>
      <c r="U789" s="54">
        <v>28.808</v>
      </c>
      <c r="V789" s="54">
        <v>1679.4640377672868</v>
      </c>
      <c r="W789" s="54">
        <v>5.2690000000000001</v>
      </c>
      <c r="X789" s="54">
        <v>1022</v>
      </c>
      <c r="Y789" s="54">
        <v>3.12</v>
      </c>
      <c r="Z789" s="54">
        <v>1029</v>
      </c>
      <c r="AA789" s="54">
        <v>0.99099999999999999</v>
      </c>
      <c r="AB789" s="54">
        <v>1328</v>
      </c>
    </row>
    <row r="790" spans="2:28" ht="14.45" customHeight="1">
      <c r="B790" s="57" t="s">
        <v>44</v>
      </c>
      <c r="C790" s="58" t="s">
        <v>45</v>
      </c>
      <c r="D790" s="56">
        <f>IF(B790="","",SUMPRODUCT((B$11:B790&lt;&gt;"")*1))</f>
        <v>626</v>
      </c>
      <c r="E790" s="54">
        <v>0.23499999999999999</v>
      </c>
      <c r="F790" s="54">
        <v>1532</v>
      </c>
      <c r="G790" s="54">
        <v>2</v>
      </c>
      <c r="H790" s="54">
        <v>1430</v>
      </c>
      <c r="I790" s="54">
        <v>0</v>
      </c>
      <c r="J790" s="54">
        <v>0</v>
      </c>
      <c r="K790" s="54">
        <v>0.88500000000000001</v>
      </c>
      <c r="L790" s="54">
        <v>1142</v>
      </c>
      <c r="M790" s="54">
        <v>25</v>
      </c>
      <c r="N790" s="54">
        <v>1140</v>
      </c>
      <c r="O790" s="54">
        <v>9</v>
      </c>
      <c r="P790" s="54">
        <v>1027</v>
      </c>
      <c r="Q790" s="54">
        <v>6.82</v>
      </c>
      <c r="R790" s="54">
        <v>1032</v>
      </c>
      <c r="S790" s="54">
        <v>0.5</v>
      </c>
      <c r="T790" s="54">
        <v>1353</v>
      </c>
      <c r="U790" s="54">
        <v>7.6</v>
      </c>
      <c r="V790" s="54">
        <v>1054</v>
      </c>
      <c r="W790" s="54">
        <v>114.345</v>
      </c>
      <c r="X790" s="54">
        <v>1081</v>
      </c>
      <c r="Y790" s="54">
        <v>67.375</v>
      </c>
      <c r="Z790" s="54">
        <v>1048</v>
      </c>
      <c r="AA790" s="54">
        <v>0</v>
      </c>
      <c r="AB790" s="54">
        <v>0</v>
      </c>
    </row>
    <row r="791" spans="2:28" ht="14.45" customHeight="1">
      <c r="B791" s="57" t="s">
        <v>100</v>
      </c>
      <c r="C791" s="58" t="s">
        <v>101</v>
      </c>
      <c r="D791" s="56">
        <f>IF(B791="","",SUMPRODUCT((B$11:B791&lt;&gt;"")*1))</f>
        <v>627</v>
      </c>
      <c r="E791" s="54">
        <v>3.891</v>
      </c>
      <c r="F791" s="54">
        <v>1154.1649961449498</v>
      </c>
      <c r="G791" s="54">
        <v>6.9379999999999997</v>
      </c>
      <c r="H791" s="54">
        <v>1090.8660997405593</v>
      </c>
      <c r="I791" s="54">
        <v>8.5220000000000002</v>
      </c>
      <c r="J791" s="54">
        <v>1187.2220136118283</v>
      </c>
      <c r="K791" s="54">
        <v>24.684000000000001</v>
      </c>
      <c r="L791" s="54">
        <v>816.14754496840055</v>
      </c>
      <c r="M791" s="54">
        <v>9.2550000000000008</v>
      </c>
      <c r="N791" s="54">
        <v>847.29411129119399</v>
      </c>
      <c r="O791" s="54">
        <v>4.5709999999999997</v>
      </c>
      <c r="P791" s="54">
        <v>666.04637934806385</v>
      </c>
      <c r="Q791" s="54">
        <v>5.0289999999999999</v>
      </c>
      <c r="R791" s="54">
        <v>644.62179359713662</v>
      </c>
      <c r="S791" s="54">
        <v>6.3449999999999998</v>
      </c>
      <c r="T791" s="54">
        <v>637.22017336485419</v>
      </c>
      <c r="U791" s="54">
        <v>20.344000000000001</v>
      </c>
      <c r="V791" s="54">
        <v>679.10376523790796</v>
      </c>
      <c r="W791" s="54">
        <v>14.23</v>
      </c>
      <c r="X791" s="54">
        <v>781.85839775122975</v>
      </c>
      <c r="Y791" s="54">
        <v>1.788</v>
      </c>
      <c r="Z791" s="54">
        <v>872.80648769574941</v>
      </c>
      <c r="AA791" s="54">
        <v>0.877</v>
      </c>
      <c r="AB791" s="54">
        <v>992.85518814139118</v>
      </c>
    </row>
    <row r="792" spans="2:28" ht="14.45" customHeight="1">
      <c r="B792" s="57"/>
      <c r="C792" s="58"/>
      <c r="D792" s="56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</row>
    <row r="793" spans="2:28" ht="14.45" customHeight="1">
      <c r="B793" s="57" t="s">
        <v>102</v>
      </c>
      <c r="C793" s="58" t="s">
        <v>103</v>
      </c>
      <c r="D793" s="56">
        <f>IF(B793="","",SUMPRODUCT((B$11:B793&lt;&gt;"")*1))</f>
        <v>628</v>
      </c>
      <c r="E793" s="54">
        <v>2.5779999999999998</v>
      </c>
      <c r="F793" s="54">
        <v>700.1148176881303</v>
      </c>
      <c r="G793" s="54">
        <v>3.4089999999999998</v>
      </c>
      <c r="H793" s="54">
        <v>886.6201232032854</v>
      </c>
      <c r="I793" s="54">
        <v>10.172000000000001</v>
      </c>
      <c r="J793" s="54">
        <v>735.98623672827375</v>
      </c>
      <c r="K793" s="54">
        <v>21.361999999999998</v>
      </c>
      <c r="L793" s="54">
        <v>611.88708922385536</v>
      </c>
      <c r="M793" s="54">
        <v>10.692</v>
      </c>
      <c r="N793" s="54">
        <v>579</v>
      </c>
      <c r="O793" s="54">
        <v>1.4670000000000001</v>
      </c>
      <c r="P793" s="54">
        <v>679.43558282208596</v>
      </c>
      <c r="Q793" s="54">
        <v>1.095</v>
      </c>
      <c r="R793" s="54">
        <v>732.23013698630132</v>
      </c>
      <c r="S793" s="54">
        <v>2.601</v>
      </c>
      <c r="T793" s="54">
        <v>531.07266435986151</v>
      </c>
      <c r="U793" s="54">
        <v>2.323</v>
      </c>
      <c r="V793" s="54">
        <v>477</v>
      </c>
      <c r="W793" s="54">
        <v>7.7380000000000004</v>
      </c>
      <c r="X793" s="54">
        <v>515</v>
      </c>
      <c r="Y793" s="54">
        <v>3.0870000000000002</v>
      </c>
      <c r="Z793" s="54">
        <v>493</v>
      </c>
      <c r="AA793" s="54">
        <v>0.88700000000000001</v>
      </c>
      <c r="AB793" s="54">
        <v>534</v>
      </c>
    </row>
    <row r="794" spans="2:28" ht="14.45" customHeight="1">
      <c r="B794" s="57" t="s">
        <v>86</v>
      </c>
      <c r="C794" s="58" t="s">
        <v>87</v>
      </c>
      <c r="D794" s="56">
        <f>IF(B794="","",SUMPRODUCT((B$11:B794&lt;&gt;"")*1))</f>
        <v>629</v>
      </c>
      <c r="E794" s="54">
        <v>3.8809999999999998</v>
      </c>
      <c r="F794" s="54">
        <v>728.57845916001031</v>
      </c>
      <c r="G794" s="54">
        <v>2.82</v>
      </c>
      <c r="H794" s="54">
        <v>1053.7659574468084</v>
      </c>
      <c r="I794" s="54">
        <v>1.1870000000000001</v>
      </c>
      <c r="J794" s="54">
        <v>1159.5669755686604</v>
      </c>
      <c r="K794" s="54">
        <v>16.779</v>
      </c>
      <c r="L794" s="54">
        <v>730.77847309136428</v>
      </c>
      <c r="M794" s="54">
        <v>9</v>
      </c>
      <c r="N794" s="54">
        <v>836.84500000000003</v>
      </c>
      <c r="O794" s="54">
        <v>10.215</v>
      </c>
      <c r="P794" s="54">
        <v>591.93607440039159</v>
      </c>
      <c r="Q794" s="54">
        <v>3.0009999999999999</v>
      </c>
      <c r="R794" s="54">
        <v>705.81339553482167</v>
      </c>
      <c r="S794" s="54">
        <v>0.54900000000000004</v>
      </c>
      <c r="T794" s="54">
        <v>627.32786885245901</v>
      </c>
      <c r="U794" s="54">
        <v>2.1970000000000001</v>
      </c>
      <c r="V794" s="54">
        <v>610.23577605826131</v>
      </c>
      <c r="W794" s="54">
        <v>4.702</v>
      </c>
      <c r="X794" s="54">
        <v>713.52148022118251</v>
      </c>
      <c r="Y794" s="54">
        <v>0.753</v>
      </c>
      <c r="Z794" s="54">
        <v>631.62151394422312</v>
      </c>
      <c r="AA794" s="54">
        <v>0.372</v>
      </c>
      <c r="AB794" s="54">
        <v>651.77419354838707</v>
      </c>
    </row>
    <row r="795" spans="2:28" ht="14.45" customHeight="1">
      <c r="B795" s="57" t="s">
        <v>46</v>
      </c>
      <c r="C795" s="58" t="s">
        <v>47</v>
      </c>
      <c r="D795" s="56">
        <f>IF(B795="","",SUMPRODUCT((B$11:B795&lt;&gt;"")*1))</f>
        <v>630</v>
      </c>
      <c r="E795" s="54">
        <v>1.657</v>
      </c>
      <c r="F795" s="54">
        <v>1118.1291490645747</v>
      </c>
      <c r="G795" s="54">
        <v>1.339</v>
      </c>
      <c r="H795" s="54">
        <v>1045.3174010455564</v>
      </c>
      <c r="I795" s="54">
        <v>0.95499999999999996</v>
      </c>
      <c r="J795" s="54">
        <v>854.95287958115182</v>
      </c>
      <c r="K795" s="54">
        <v>1.3029999999999999</v>
      </c>
      <c r="L795" s="54">
        <v>523.00844205679209</v>
      </c>
      <c r="M795" s="54">
        <v>1.4259999999999999</v>
      </c>
      <c r="N795" s="54">
        <v>458.35624123422161</v>
      </c>
      <c r="O795" s="54">
        <v>4.0060000000000002</v>
      </c>
      <c r="P795" s="54">
        <v>438.01198202695957</v>
      </c>
      <c r="Q795" s="54">
        <v>1.488</v>
      </c>
      <c r="R795" s="54">
        <v>455.08064516129036</v>
      </c>
      <c r="S795" s="54">
        <v>0.39600000000000002</v>
      </c>
      <c r="T795" s="54">
        <v>520.90909090909088</v>
      </c>
      <c r="U795" s="54">
        <v>0.71799999999999997</v>
      </c>
      <c r="V795" s="54">
        <v>591.89415041782729</v>
      </c>
      <c r="W795" s="54">
        <v>6.08</v>
      </c>
      <c r="X795" s="54">
        <v>661.44671052631588</v>
      </c>
      <c r="Y795" s="54">
        <v>1.3049999999999999</v>
      </c>
      <c r="Z795" s="54">
        <v>659.17241379310349</v>
      </c>
      <c r="AA795" s="54">
        <v>2.6150000000000002</v>
      </c>
      <c r="AB795" s="54">
        <v>1057.2848948374763</v>
      </c>
    </row>
    <row r="796" spans="2:28" ht="14.45" customHeight="1">
      <c r="B796" s="57" t="s">
        <v>88</v>
      </c>
      <c r="C796" s="58" t="s">
        <v>49</v>
      </c>
      <c r="D796" s="56">
        <f>IF(B796="","",SUMPRODUCT((B$11:B796&lt;&gt;"")*1))</f>
        <v>631</v>
      </c>
      <c r="E796" s="54">
        <v>14.077</v>
      </c>
      <c r="F796" s="54">
        <v>966.0464587625205</v>
      </c>
      <c r="G796" s="54">
        <v>14.574</v>
      </c>
      <c r="H796" s="54">
        <v>1012.1350349938247</v>
      </c>
      <c r="I796" s="54">
        <v>7.1</v>
      </c>
      <c r="J796" s="54">
        <v>894.46816901408454</v>
      </c>
      <c r="K796" s="54">
        <v>16.812000000000001</v>
      </c>
      <c r="L796" s="54">
        <v>433.63169164882225</v>
      </c>
      <c r="M796" s="54">
        <v>6.0270000000000001</v>
      </c>
      <c r="N796" s="54">
        <v>407.86261821801889</v>
      </c>
      <c r="O796" s="54">
        <v>16.103999999999999</v>
      </c>
      <c r="P796" s="54">
        <v>423.91877794336807</v>
      </c>
      <c r="Q796" s="54">
        <v>10.491</v>
      </c>
      <c r="R796" s="54">
        <v>459.01286817271944</v>
      </c>
      <c r="S796" s="54">
        <v>6.617</v>
      </c>
      <c r="T796" s="54">
        <v>422.77829832250268</v>
      </c>
      <c r="U796" s="54">
        <v>5.3449999999999998</v>
      </c>
      <c r="V796" s="54">
        <v>431.59588400374179</v>
      </c>
      <c r="W796" s="54">
        <v>15.337999999999999</v>
      </c>
      <c r="X796" s="54">
        <v>587.81066631894646</v>
      </c>
      <c r="Y796" s="54">
        <v>4.1989999999999998</v>
      </c>
      <c r="Z796" s="54">
        <v>582.74732079066439</v>
      </c>
      <c r="AA796" s="54">
        <v>10.288</v>
      </c>
      <c r="AB796" s="54">
        <v>885.49922239502337</v>
      </c>
    </row>
    <row r="797" spans="2:28" ht="14.45" customHeight="1">
      <c r="B797" s="57" t="s">
        <v>48</v>
      </c>
      <c r="C797" s="58" t="s">
        <v>49</v>
      </c>
      <c r="D797" s="56">
        <f>IF(B797="","",SUMPRODUCT((B$11:B797&lt;&gt;"")*1))</f>
        <v>632</v>
      </c>
      <c r="E797" s="54">
        <v>9.7460000000000004</v>
      </c>
      <c r="F797" s="54">
        <v>853.61666324646012</v>
      </c>
      <c r="G797" s="54">
        <v>2.0790000000000002</v>
      </c>
      <c r="H797" s="54">
        <v>917.1948051948051</v>
      </c>
      <c r="I797" s="54">
        <v>5.1680000000000001</v>
      </c>
      <c r="J797" s="54">
        <v>615.79643962848297</v>
      </c>
      <c r="K797" s="54">
        <v>2.2309999999999999</v>
      </c>
      <c r="L797" s="54">
        <v>817.43074854325414</v>
      </c>
      <c r="M797" s="54">
        <v>2.129</v>
      </c>
      <c r="N797" s="54">
        <v>555.61390324095817</v>
      </c>
      <c r="O797" s="54">
        <v>1.389</v>
      </c>
      <c r="P797" s="54">
        <v>335.11879049676025</v>
      </c>
      <c r="Q797" s="54">
        <v>0.98299999999999998</v>
      </c>
      <c r="R797" s="54">
        <v>442.76703967446593</v>
      </c>
      <c r="S797" s="54">
        <v>6.8179999999999996</v>
      </c>
      <c r="T797" s="54">
        <v>689.12173657964217</v>
      </c>
      <c r="U797" s="54">
        <v>5.4059999999999997</v>
      </c>
      <c r="V797" s="54">
        <v>617.47391786903438</v>
      </c>
      <c r="W797" s="54">
        <v>4.51</v>
      </c>
      <c r="X797" s="54">
        <v>743.04478935698455</v>
      </c>
      <c r="Y797" s="54">
        <v>1.488</v>
      </c>
      <c r="Z797" s="54">
        <v>627.24193548387098</v>
      </c>
      <c r="AA797" s="54">
        <v>1.694</v>
      </c>
      <c r="AB797" s="54">
        <v>786.41086186540724</v>
      </c>
    </row>
    <row r="798" spans="2:28" ht="14.45" customHeight="1">
      <c r="B798" s="57"/>
      <c r="C798" s="58"/>
      <c r="D798" s="56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</row>
    <row r="799" spans="2:28" ht="14.45" customHeight="1">
      <c r="B799" s="57" t="s">
        <v>62</v>
      </c>
      <c r="C799" s="58" t="s">
        <v>49</v>
      </c>
      <c r="D799" s="56">
        <f>IF(B799="","",SUMPRODUCT((B$11:B799&lt;&gt;"")*1))</f>
        <v>633</v>
      </c>
      <c r="E799" s="54">
        <v>1.702</v>
      </c>
      <c r="F799" s="54">
        <v>740.83431257344296</v>
      </c>
      <c r="G799" s="54">
        <v>2.3780000000000001</v>
      </c>
      <c r="H799" s="54">
        <v>675.11354079058037</v>
      </c>
      <c r="I799" s="54">
        <v>2.6859999999999999</v>
      </c>
      <c r="J799" s="54">
        <v>496.13253909158607</v>
      </c>
      <c r="K799" s="54">
        <v>4.1280000000000001</v>
      </c>
      <c r="L799" s="54">
        <v>391.57848837209303</v>
      </c>
      <c r="M799" s="54">
        <v>2.48</v>
      </c>
      <c r="N799" s="54">
        <v>334.25564516129032</v>
      </c>
      <c r="O799" s="54">
        <v>4.0119999999999996</v>
      </c>
      <c r="P799" s="54">
        <v>481.93519441674977</v>
      </c>
      <c r="Q799" s="54">
        <v>1.026</v>
      </c>
      <c r="R799" s="54">
        <v>461.0526315789474</v>
      </c>
      <c r="S799" s="54">
        <v>4.1840000000000002</v>
      </c>
      <c r="T799" s="54">
        <v>512.87093690248571</v>
      </c>
      <c r="U799" s="54">
        <v>1.93</v>
      </c>
      <c r="V799" s="54">
        <v>403.18134715025906</v>
      </c>
      <c r="W799" s="54">
        <v>2.0960000000000001</v>
      </c>
      <c r="X799" s="54">
        <v>456.26908396946567</v>
      </c>
      <c r="Y799" s="54">
        <v>1.5780000000000001</v>
      </c>
      <c r="Z799" s="54">
        <v>439.59695817490496</v>
      </c>
      <c r="AA799" s="54">
        <v>1.8680000000000001</v>
      </c>
      <c r="AB799" s="54">
        <v>512.94218415417561</v>
      </c>
    </row>
    <row r="800" spans="2:28" ht="14.45" customHeight="1">
      <c r="B800" s="59"/>
      <c r="C800" s="11"/>
      <c r="D800" s="56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</row>
    <row r="801" spans="1:31" ht="14.45" customHeight="1">
      <c r="A801" s="50" t="s">
        <v>137</v>
      </c>
      <c r="B801" s="60"/>
      <c r="C801" s="11"/>
      <c r="D801" s="56"/>
      <c r="E801" s="53"/>
      <c r="F801" s="53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</row>
    <row r="802" spans="1:31" s="50" customFormat="1" ht="14.45" customHeight="1">
      <c r="B802" s="60" t="s">
        <v>55</v>
      </c>
      <c r="D802" s="56">
        <f>IF(B802="","",SUMPRODUCT((B$11:B802&lt;&gt;"")*1))</f>
        <v>634</v>
      </c>
      <c r="E802" s="53">
        <f>IF(SUM(E803:E805)&lt;0.001,"-",SUM(E803:E805))</f>
        <v>104.98400000000001</v>
      </c>
      <c r="F802" s="53">
        <f>IF(ISERR(SUMPRODUCT(E803:E805,F803:F805)/E802),"-",SUMPRODUCT(E803:E805,F803:F805)/E802)</f>
        <v>1983.8927074601843</v>
      </c>
      <c r="G802" s="53">
        <f>IF(SUM(G803:G805)&lt;0.001,"-",SUM(G803:G805))</f>
        <v>124.952</v>
      </c>
      <c r="H802" s="53">
        <f>IF(ISERR(SUMPRODUCT(G803:G805,H803:H805)/G802),"-",SUMPRODUCT(G803:G805,H803:H805)/G802)</f>
        <v>1977.3758243165378</v>
      </c>
      <c r="I802" s="53">
        <f>IF(SUM(I803:I805)&lt;0.001,"-",SUM(I803:I805))</f>
        <v>53</v>
      </c>
      <c r="J802" s="53">
        <f>IF(ISERR(SUMPRODUCT(I803:I805,J803:J805)/I802),"-",SUMPRODUCT(I803:I805,J803:J805)/I802)</f>
        <v>1903.6792452830189</v>
      </c>
      <c r="K802" s="53" t="str">
        <f>IF(SUM(K803:K805)&lt;0.001,"-",SUM(K803:K805))</f>
        <v>-</v>
      </c>
      <c r="L802" s="53" t="str">
        <f>IF(ISERR(SUMPRODUCT(K803:K805,L803:L805)/K802),"-",SUMPRODUCT(K803:K805,L803:L805)/K802)</f>
        <v>-</v>
      </c>
      <c r="M802" s="53">
        <f>IF(SUM(M803:M805)&lt;0.001,"-",SUM(M803:M805))</f>
        <v>9.7680000000000007</v>
      </c>
      <c r="N802" s="53">
        <f>IF(ISERR(SUMPRODUCT(M803:M805,N803:N805)/M802),"-",SUMPRODUCT(M803:M805,N803:N805)/M802)</f>
        <v>1740.9999999999998</v>
      </c>
      <c r="O802" s="53">
        <f>IF(SUM(O803:O805)&lt;0.001,"-",SUM(O803:O805))</f>
        <v>10.432</v>
      </c>
      <c r="P802" s="53">
        <f>IF(ISERR(SUMPRODUCT(O803:O805,P803:P805)/O802),"-",SUMPRODUCT(O803:O805,P803:P805)/O802)</f>
        <v>1306</v>
      </c>
      <c r="Q802" s="53">
        <f>IF(SUM(Q803:Q805)&lt;0.001,"-",SUM(Q803:Q805))</f>
        <v>21.832000000000001</v>
      </c>
      <c r="R802" s="53">
        <f>IF(ISERR(SUMPRODUCT(Q803:Q805,R803:R805)/Q802),"-",SUMPRODUCT(Q803:Q805,R803:R805)/Q802)</f>
        <v>1193</v>
      </c>
      <c r="S802" s="53">
        <f>IF(SUM(S803:S805)&lt;0.001,"-",SUM(S803:S805))</f>
        <v>84.272000000000006</v>
      </c>
      <c r="T802" s="53">
        <f>IF(ISERR(SUMPRODUCT(S803:S805,T803:T805)/S802),"-",SUMPRODUCT(S803:S805,T803:T805)/S802)</f>
        <v>1141</v>
      </c>
      <c r="U802" s="53">
        <f>IF(SUM(U803:U805)&lt;0.001,"-",SUM(U803:U805))</f>
        <v>42.423999999999999</v>
      </c>
      <c r="V802" s="53">
        <f>IF(ISERR(SUMPRODUCT(U803:U805,V803:V805)/U802),"-",SUMPRODUCT(U803:U805,V803:V805)/U802)</f>
        <v>1416.368093531963</v>
      </c>
      <c r="W802" s="53">
        <f>IF(SUM(W803:W805)&lt;0.001,"-",SUM(W803:W805))</f>
        <v>140.24799999999999</v>
      </c>
      <c r="X802" s="53">
        <f>IF(ISERR(SUMPRODUCT(W803:W805,X803:X805)/W802),"-",SUMPRODUCT(W803:W805,X803:X805)/W802)</f>
        <v>1480.8155838229422</v>
      </c>
      <c r="Y802" s="53">
        <f>IF(SUM(Y803:Y805)&lt;0.001,"-",SUM(Y803:Y805))</f>
        <v>203.304</v>
      </c>
      <c r="Z802" s="53">
        <f>IF(ISERR(SUMPRODUCT(Y803:Y805,Z803:Z805)/Y802),"-",SUMPRODUCT(Y803:Y805,Z803:Z805)/Y802)</f>
        <v>1764.0582379097314</v>
      </c>
      <c r="AA802" s="53">
        <f>IF(SUM(AA803:AA805)&lt;0.001,"-",SUM(AA803:AA805))</f>
        <v>159.28</v>
      </c>
      <c r="AB802" s="53">
        <f>IF(ISERR(SUMPRODUCT(AA803:AA805,AB803:AB805)/AA802),"-",SUMPRODUCT(AA803:AA805,AB803:AB805)/AA802)</f>
        <v>1920.6436464088397</v>
      </c>
      <c r="AE802" s="11"/>
    </row>
    <row r="803" spans="1:31" ht="14.45" customHeight="1">
      <c r="B803" s="57" t="s">
        <v>134</v>
      </c>
      <c r="C803" s="58" t="s">
        <v>12</v>
      </c>
      <c r="D803" s="56">
        <f>IF(B803="","",SUMPRODUCT((B$11:B803&lt;&gt;"")*1))</f>
        <v>635</v>
      </c>
      <c r="E803" s="54">
        <v>0</v>
      </c>
      <c r="F803" s="54">
        <v>0</v>
      </c>
      <c r="G803" s="54">
        <v>0</v>
      </c>
      <c r="H803" s="54">
        <v>0</v>
      </c>
      <c r="I803" s="54">
        <v>0</v>
      </c>
      <c r="J803" s="54">
        <v>0</v>
      </c>
      <c r="K803" s="54">
        <v>0</v>
      </c>
      <c r="L803" s="54">
        <v>0</v>
      </c>
      <c r="M803" s="54">
        <v>0</v>
      </c>
      <c r="N803" s="54">
        <v>0</v>
      </c>
      <c r="O803" s="54">
        <v>0</v>
      </c>
      <c r="P803" s="54">
        <v>0</v>
      </c>
      <c r="Q803" s="54">
        <v>0</v>
      </c>
      <c r="R803" s="54">
        <v>0</v>
      </c>
      <c r="S803" s="54">
        <v>0</v>
      </c>
      <c r="T803" s="54">
        <v>0</v>
      </c>
      <c r="U803" s="54">
        <v>0</v>
      </c>
      <c r="V803" s="54">
        <v>0</v>
      </c>
      <c r="W803" s="54">
        <v>0</v>
      </c>
      <c r="X803" s="54">
        <v>0</v>
      </c>
      <c r="Y803" s="54">
        <v>0</v>
      </c>
      <c r="Z803" s="54">
        <v>0</v>
      </c>
      <c r="AA803" s="54">
        <v>17</v>
      </c>
      <c r="AB803" s="54">
        <v>1873</v>
      </c>
    </row>
    <row r="804" spans="1:31" ht="14.45" customHeight="1">
      <c r="B804" s="57" t="s">
        <v>13</v>
      </c>
      <c r="C804" s="58" t="s">
        <v>14</v>
      </c>
      <c r="D804" s="56">
        <f>IF(B804="","",SUMPRODUCT((B$11:B804&lt;&gt;"")*1))</f>
        <v>636</v>
      </c>
      <c r="E804" s="54">
        <v>85</v>
      </c>
      <c r="F804" s="54">
        <v>2024.0705882352941</v>
      </c>
      <c r="G804" s="54">
        <v>115</v>
      </c>
      <c r="H804" s="54">
        <v>1979.1391304347826</v>
      </c>
      <c r="I804" s="54">
        <v>53</v>
      </c>
      <c r="J804" s="54">
        <v>1903.6792452830189</v>
      </c>
      <c r="K804" s="54">
        <v>0</v>
      </c>
      <c r="L804" s="54">
        <v>0</v>
      </c>
      <c r="M804" s="54">
        <v>0</v>
      </c>
      <c r="N804" s="54">
        <v>0</v>
      </c>
      <c r="O804" s="54">
        <v>0</v>
      </c>
      <c r="P804" s="54">
        <v>0</v>
      </c>
      <c r="Q804" s="54">
        <v>0</v>
      </c>
      <c r="R804" s="54">
        <v>0</v>
      </c>
      <c r="S804" s="54">
        <v>0</v>
      </c>
      <c r="T804" s="54">
        <v>0</v>
      </c>
      <c r="U804" s="54">
        <v>0</v>
      </c>
      <c r="V804" s="54">
        <v>0</v>
      </c>
      <c r="W804" s="54">
        <v>27</v>
      </c>
      <c r="X804" s="54">
        <v>1765.2592592592594</v>
      </c>
      <c r="Y804" s="54">
        <v>106</v>
      </c>
      <c r="Z804" s="54">
        <v>1800.8301886792453</v>
      </c>
      <c r="AA804" s="54">
        <v>31</v>
      </c>
      <c r="AB804" s="54">
        <v>2096.2580645161288</v>
      </c>
    </row>
    <row r="805" spans="1:31" ht="14.45" customHeight="1">
      <c r="B805" s="62" t="s">
        <v>135</v>
      </c>
      <c r="C805" s="62" t="s">
        <v>136</v>
      </c>
      <c r="D805" s="56">
        <f>IF(B805="","",SUMPRODUCT((B$11:B805&lt;&gt;"")*1))</f>
        <v>637</v>
      </c>
      <c r="E805" s="54">
        <v>19.984000000000002</v>
      </c>
      <c r="F805" s="54">
        <v>1813</v>
      </c>
      <c r="G805" s="54">
        <v>9.952</v>
      </c>
      <c r="H805" s="54">
        <v>1957</v>
      </c>
      <c r="I805" s="54">
        <v>0</v>
      </c>
      <c r="J805" s="54">
        <v>0</v>
      </c>
      <c r="K805" s="54">
        <v>0</v>
      </c>
      <c r="L805" s="54">
        <v>0</v>
      </c>
      <c r="M805" s="54">
        <v>9.7680000000000007</v>
      </c>
      <c r="N805" s="54">
        <v>1741</v>
      </c>
      <c r="O805" s="54">
        <v>10.432</v>
      </c>
      <c r="P805" s="54">
        <v>1306</v>
      </c>
      <c r="Q805" s="54">
        <v>21.832000000000001</v>
      </c>
      <c r="R805" s="54">
        <v>1193</v>
      </c>
      <c r="S805" s="54">
        <v>84.272000000000006</v>
      </c>
      <c r="T805" s="54">
        <v>1141</v>
      </c>
      <c r="U805" s="54">
        <v>42.423999999999999</v>
      </c>
      <c r="V805" s="54">
        <v>1416.368093531963</v>
      </c>
      <c r="W805" s="54">
        <v>113.248</v>
      </c>
      <c r="X805" s="54">
        <v>1413</v>
      </c>
      <c r="Y805" s="54">
        <v>97.304000000000002</v>
      </c>
      <c r="Z805" s="54">
        <v>1724</v>
      </c>
      <c r="AA805" s="54">
        <v>111.28</v>
      </c>
      <c r="AB805" s="54">
        <v>1879</v>
      </c>
    </row>
    <row r="806" spans="1:31" ht="14.45" customHeight="1">
      <c r="B806" s="61"/>
      <c r="C806" s="61"/>
      <c r="D806" s="56" t="str">
        <f>IF(B806="","",SUMPRODUCT((B$11:B806&lt;&gt;"")*1))</f>
        <v/>
      </c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</row>
    <row r="807" spans="1:31" ht="14.45" customHeight="1">
      <c r="A807" s="50" t="s">
        <v>138</v>
      </c>
      <c r="B807" s="60"/>
      <c r="C807" s="11"/>
      <c r="D807" s="56" t="str">
        <f>IF(B807="","",SUMPRODUCT((B$11:B807&lt;&gt;"")*1))</f>
        <v/>
      </c>
      <c r="E807" s="53"/>
      <c r="F807" s="53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</row>
    <row r="808" spans="1:31" s="50" customFormat="1" ht="14.45" customHeight="1">
      <c r="B808" s="60" t="s">
        <v>139</v>
      </c>
      <c r="D808" s="56">
        <f>IF(B808="","",SUMPRODUCT((B$11:B808&lt;&gt;"")*1))</f>
        <v>638</v>
      </c>
      <c r="E808" s="53">
        <f>IF(SUM(E809:E815)&lt;0.001,"-",SUM(E809:E815))</f>
        <v>0.218</v>
      </c>
      <c r="F808" s="53">
        <f>IF(ISERR(SUMPRODUCT(E809:E815,F809:F815)/E808),"-",SUMPRODUCT(E809:E815,F809:F815)/E808)</f>
        <v>242.66513761467888</v>
      </c>
      <c r="G808" s="53">
        <f t="shared" ref="G808" si="103">IF(SUM(G809:G815)&lt;0.001,"-",SUM(G809:G815))</f>
        <v>0.14800000000000002</v>
      </c>
      <c r="H808" s="53">
        <f t="shared" ref="H808" si="104">IF(ISERR(SUMPRODUCT(G809:G815,H809:H815)/G808),"-",SUMPRODUCT(G809:G815,H809:H815)/G808)</f>
        <v>349.60135135135135</v>
      </c>
      <c r="I808" s="53">
        <f t="shared" ref="I808" si="105">IF(SUM(I809:I815)&lt;0.001,"-",SUM(I809:I815))</f>
        <v>0.27400000000000002</v>
      </c>
      <c r="J808" s="53">
        <f t="shared" ref="J808" si="106">IF(ISERR(SUMPRODUCT(I809:I815,J809:J815)/I808),"-",SUMPRODUCT(I809:I815,J809:J815)/I808)</f>
        <v>409.91240875912405</v>
      </c>
      <c r="K808" s="53">
        <f t="shared" ref="K808" si="107">IF(SUM(K809:K815)&lt;0.001,"-",SUM(K809:K815))</f>
        <v>0.223</v>
      </c>
      <c r="L808" s="53">
        <f>IF(ISERR(SUMPRODUCT(K809:K815,L809:L815)/K808),"-",SUMPRODUCT(K809:K815,L809:L815)/K808)</f>
        <v>379.39910313901345</v>
      </c>
      <c r="M808" s="53">
        <f t="shared" ref="M808" si="108">IF(SUM(M809:M815)&lt;0.001,"-",SUM(M809:M815))</f>
        <v>0.13900000000000001</v>
      </c>
      <c r="N808" s="53">
        <f t="shared" ref="N808" si="109">IF(ISERR(SUMPRODUCT(M809:M815,N809:N815)/M808),"-",SUMPRODUCT(M809:M815,N809:N815)/M808)</f>
        <v>388.39568345323733</v>
      </c>
      <c r="O808" s="53">
        <f t="shared" ref="O808" si="110">IF(SUM(O809:O815)&lt;0.001,"-",SUM(O809:O815))</f>
        <v>7.9000000000000001E-2</v>
      </c>
      <c r="P808" s="53">
        <f t="shared" ref="P808" si="111">IF(ISERR(SUMPRODUCT(O809:O815,P809:P815)/O808),"-",SUMPRODUCT(O809:O815,P809:P815)/O808)</f>
        <v>305.79746835443035</v>
      </c>
      <c r="Q808" s="53">
        <f t="shared" ref="Q808" si="112">IF(SUM(Q809:Q815)&lt;0.001,"-",SUM(Q809:Q815))</f>
        <v>4.0000000000000001E-3</v>
      </c>
      <c r="R808" s="53">
        <f t="shared" ref="R808" si="113">IF(ISERR(SUMPRODUCT(Q809:Q815,R809:R815)/Q808),"-",SUMPRODUCT(Q809:Q815,R809:R815)/Q808)</f>
        <v>176.75</v>
      </c>
      <c r="S808" s="53" t="str">
        <f t="shared" ref="S808" si="114">IF(SUM(S809:S815)&lt;0.001,"-",SUM(S809:S815))</f>
        <v>-</v>
      </c>
      <c r="T808" s="53" t="str">
        <f t="shared" ref="T808" si="115">IF(ISERR(SUMPRODUCT(S809:S815,T809:T815)/S808),"-",SUMPRODUCT(S809:S815,T809:T815)/S808)</f>
        <v>-</v>
      </c>
      <c r="U808" s="53">
        <f t="shared" ref="U808" si="116">IF(SUM(U809:U815)&lt;0.001,"-",SUM(U809:U815))</f>
        <v>5.8999999999999997E-2</v>
      </c>
      <c r="V808" s="53">
        <f t="shared" ref="V808" si="117">IF(ISERR(SUMPRODUCT(U809:U815,V809:V815)/U808),"-",SUMPRODUCT(U809:U815,V809:V815)/U808)</f>
        <v>278.03389830508473</v>
      </c>
      <c r="W808" s="53">
        <f t="shared" ref="W808" si="118">IF(SUM(W809:W815)&lt;0.001,"-",SUM(W809:W815))</f>
        <v>2.5999999999999999E-2</v>
      </c>
      <c r="X808" s="53">
        <f t="shared" ref="X808" si="119">IF(ISERR(SUMPRODUCT(W809:W815,X809:X815)/W808),"-",SUMPRODUCT(W809:W815,X809:X815)/W808)</f>
        <v>261.26923076923077</v>
      </c>
      <c r="Y808" s="53">
        <f t="shared" ref="Y808" si="120">IF(SUM(Y809:Y815)&lt;0.001,"-",SUM(Y809:Y815))</f>
        <v>2.1000000000000001E-2</v>
      </c>
      <c r="Z808" s="53">
        <f t="shared" ref="Z808" si="121">IF(ISERR(SUMPRODUCT(Y809:Y815,Z809:Z815)/Y808),"-",SUMPRODUCT(Y809:Y815,Z809:Z815)/Y808)</f>
        <v>287.90476190476193</v>
      </c>
      <c r="AA808" s="53">
        <f t="shared" ref="AA808" si="122">IF(SUM(AA809:AA815)&lt;0.001,"-",SUM(AA809:AA815))</f>
        <v>1.8000000000000002E-2</v>
      </c>
      <c r="AB808" s="53">
        <f t="shared" ref="AB808" si="123">IF(ISERR(SUMPRODUCT(AA809:AA815,AB809:AB815)/AA808),"-",SUMPRODUCT(AA809:AA815,AB809:AB815)/AA808)</f>
        <v>320.61111111111114</v>
      </c>
      <c r="AE808" s="11"/>
    </row>
    <row r="809" spans="1:31" ht="14.45" customHeight="1">
      <c r="B809" s="57" t="s">
        <v>11</v>
      </c>
      <c r="C809" s="58" t="s">
        <v>12</v>
      </c>
      <c r="D809" s="56">
        <f>IF(B809="","",SUMPRODUCT((B$11:B809&lt;&gt;"")*1))</f>
        <v>639</v>
      </c>
      <c r="E809" s="54">
        <v>1.2999999999999999E-2</v>
      </c>
      <c r="F809" s="54">
        <v>138.46153846153845</v>
      </c>
      <c r="G809" s="54">
        <v>0</v>
      </c>
      <c r="H809" s="54">
        <v>0</v>
      </c>
      <c r="I809" s="54">
        <v>0</v>
      </c>
      <c r="J809" s="54">
        <v>0</v>
      </c>
      <c r="K809" s="54">
        <v>8.0000000000000002E-3</v>
      </c>
      <c r="L809" s="54">
        <v>300</v>
      </c>
      <c r="M809" s="54">
        <v>0</v>
      </c>
      <c r="N809" s="54">
        <v>0</v>
      </c>
      <c r="O809" s="54">
        <v>0</v>
      </c>
      <c r="P809" s="54">
        <v>0</v>
      </c>
      <c r="Q809" s="54">
        <v>0</v>
      </c>
      <c r="R809" s="54">
        <v>0</v>
      </c>
      <c r="S809" s="54">
        <v>0</v>
      </c>
      <c r="T809" s="54">
        <v>0</v>
      </c>
      <c r="U809" s="54">
        <v>0</v>
      </c>
      <c r="V809" s="54">
        <v>0</v>
      </c>
      <c r="W809" s="54">
        <v>0</v>
      </c>
      <c r="X809" s="54">
        <v>0</v>
      </c>
      <c r="Y809" s="54">
        <v>0</v>
      </c>
      <c r="Z809" s="54">
        <v>0</v>
      </c>
      <c r="AA809" s="54">
        <v>0</v>
      </c>
      <c r="AB809" s="54">
        <v>0</v>
      </c>
    </row>
    <row r="810" spans="1:31" ht="14.45" customHeight="1">
      <c r="B810" s="57" t="s">
        <v>15</v>
      </c>
      <c r="C810" s="58" t="s">
        <v>16</v>
      </c>
      <c r="D810" s="56">
        <f>IF(B810="","",SUMPRODUCT((B$11:B810&lt;&gt;"")*1))</f>
        <v>640</v>
      </c>
      <c r="E810" s="54">
        <v>5.0000000000000001E-3</v>
      </c>
      <c r="F810" s="54">
        <v>220.2</v>
      </c>
      <c r="G810" s="54">
        <v>0.13300000000000001</v>
      </c>
      <c r="H810" s="54">
        <v>355.33082706766919</v>
      </c>
      <c r="I810" s="54">
        <v>0.27400000000000002</v>
      </c>
      <c r="J810" s="54">
        <v>409.91240875912405</v>
      </c>
      <c r="K810" s="54">
        <v>0.161</v>
      </c>
      <c r="L810" s="54">
        <v>387.61490683229812</v>
      </c>
      <c r="M810" s="54">
        <v>0.11</v>
      </c>
      <c r="N810" s="54">
        <v>416.93636363636364</v>
      </c>
      <c r="O810" s="54">
        <v>7.4999999999999997E-2</v>
      </c>
      <c r="P810" s="54">
        <v>300.52</v>
      </c>
      <c r="Q810" s="54">
        <v>4.0000000000000001E-3</v>
      </c>
      <c r="R810" s="54">
        <v>176.75</v>
      </c>
      <c r="S810" s="54">
        <v>0</v>
      </c>
      <c r="T810" s="54">
        <v>0</v>
      </c>
      <c r="U810" s="54">
        <v>5.8999999999999997E-2</v>
      </c>
      <c r="V810" s="54">
        <v>278.03389830508473</v>
      </c>
      <c r="W810" s="54">
        <v>2.5999999999999999E-2</v>
      </c>
      <c r="X810" s="54">
        <v>261.26923076923077</v>
      </c>
      <c r="Y810" s="54">
        <v>0.02</v>
      </c>
      <c r="Z810" s="54">
        <v>218.05</v>
      </c>
      <c r="AA810" s="54">
        <v>2E-3</v>
      </c>
      <c r="AB810" s="54">
        <v>85.5</v>
      </c>
    </row>
    <row r="811" spans="1:31" ht="14.45" customHeight="1">
      <c r="B811" s="62" t="s">
        <v>18</v>
      </c>
      <c r="C811" s="62" t="s">
        <v>16</v>
      </c>
      <c r="D811" s="56">
        <f>IF(B811="","",SUMPRODUCT((B$11:B811&lt;&gt;"")*1))</f>
        <v>641</v>
      </c>
      <c r="E811" s="54">
        <v>0</v>
      </c>
      <c r="F811" s="54">
        <v>0</v>
      </c>
      <c r="G811" s="54">
        <v>0</v>
      </c>
      <c r="H811" s="54">
        <v>0</v>
      </c>
      <c r="I811" s="54">
        <v>0</v>
      </c>
      <c r="J811" s="54">
        <v>0</v>
      </c>
      <c r="K811" s="54">
        <v>0</v>
      </c>
      <c r="L811" s="54">
        <v>0</v>
      </c>
      <c r="M811" s="54">
        <v>0</v>
      </c>
      <c r="N811" s="54">
        <v>0</v>
      </c>
      <c r="O811" s="54">
        <v>0</v>
      </c>
      <c r="P811" s="54">
        <v>0</v>
      </c>
      <c r="Q811" s="54">
        <v>0</v>
      </c>
      <c r="R811" s="54">
        <v>0</v>
      </c>
      <c r="S811" s="54">
        <v>0</v>
      </c>
      <c r="T811" s="54">
        <v>0</v>
      </c>
      <c r="U811" s="54">
        <v>0</v>
      </c>
      <c r="V811" s="54">
        <v>0</v>
      </c>
      <c r="W811" s="54">
        <v>0</v>
      </c>
      <c r="X811" s="54">
        <v>0</v>
      </c>
      <c r="Y811" s="54">
        <v>1E-3</v>
      </c>
      <c r="Z811" s="54">
        <v>1685</v>
      </c>
      <c r="AA811" s="54">
        <v>0</v>
      </c>
      <c r="AB811" s="54">
        <v>0</v>
      </c>
    </row>
    <row r="812" spans="1:31" ht="14.45" customHeight="1">
      <c r="B812" s="57" t="s">
        <v>22</v>
      </c>
      <c r="C812" s="58" t="s">
        <v>20</v>
      </c>
      <c r="D812" s="56">
        <f>IF(B812="","",SUMPRODUCT((B$11:B812&lt;&gt;"")*1))</f>
        <v>642</v>
      </c>
      <c r="E812" s="54">
        <v>0</v>
      </c>
      <c r="F812" s="54">
        <v>0</v>
      </c>
      <c r="G812" s="54">
        <v>1E-3</v>
      </c>
      <c r="H812" s="54">
        <v>432</v>
      </c>
      <c r="I812" s="54">
        <v>0</v>
      </c>
      <c r="J812" s="54">
        <v>0</v>
      </c>
      <c r="K812" s="54">
        <v>0</v>
      </c>
      <c r="L812" s="54">
        <v>0</v>
      </c>
      <c r="M812" s="54">
        <v>3.0000000000000001E-3</v>
      </c>
      <c r="N812" s="54">
        <v>108</v>
      </c>
      <c r="O812" s="54">
        <v>0</v>
      </c>
      <c r="P812" s="54">
        <v>0</v>
      </c>
      <c r="Q812" s="54">
        <v>0</v>
      </c>
      <c r="R812" s="54">
        <v>0</v>
      </c>
      <c r="S812" s="54">
        <v>0</v>
      </c>
      <c r="T812" s="54">
        <v>0</v>
      </c>
      <c r="U812" s="54">
        <v>0</v>
      </c>
      <c r="V812" s="54">
        <v>0</v>
      </c>
      <c r="W812" s="54">
        <v>0</v>
      </c>
      <c r="X812" s="54">
        <v>0</v>
      </c>
      <c r="Y812" s="54">
        <v>0</v>
      </c>
      <c r="Z812" s="54">
        <v>0</v>
      </c>
      <c r="AA812" s="54">
        <v>0</v>
      </c>
      <c r="AB812" s="54">
        <v>0</v>
      </c>
    </row>
    <row r="813" spans="1:31" ht="14.45" customHeight="1">
      <c r="B813" s="57"/>
      <c r="C813" s="58"/>
      <c r="D813" s="56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</row>
    <row r="814" spans="1:31" ht="14.45" customHeight="1">
      <c r="B814" s="57" t="s">
        <v>24</v>
      </c>
      <c r="C814" s="58" t="s">
        <v>25</v>
      </c>
      <c r="D814" s="56">
        <v>642</v>
      </c>
      <c r="E814" s="54">
        <v>0</v>
      </c>
      <c r="F814" s="54">
        <v>0</v>
      </c>
      <c r="G814" s="54">
        <v>0</v>
      </c>
      <c r="H814" s="54">
        <v>0</v>
      </c>
      <c r="I814" s="54">
        <v>0</v>
      </c>
      <c r="J814" s="54">
        <v>0</v>
      </c>
      <c r="K814" s="54">
        <v>0</v>
      </c>
      <c r="L814" s="54">
        <v>0</v>
      </c>
      <c r="M814" s="54">
        <v>0</v>
      </c>
      <c r="N814" s="54">
        <v>0</v>
      </c>
      <c r="O814" s="54">
        <v>4.0000000000000001E-3</v>
      </c>
      <c r="P814" s="54">
        <v>404.75</v>
      </c>
      <c r="Q814" s="54">
        <v>0</v>
      </c>
      <c r="R814" s="54">
        <v>0</v>
      </c>
      <c r="S814" s="54">
        <v>0</v>
      </c>
      <c r="T814" s="54">
        <v>0</v>
      </c>
      <c r="U814" s="54">
        <v>0</v>
      </c>
      <c r="V814" s="54">
        <v>0</v>
      </c>
      <c r="W814" s="54">
        <v>0</v>
      </c>
      <c r="X814" s="54">
        <v>0</v>
      </c>
      <c r="Y814" s="54">
        <v>0</v>
      </c>
      <c r="Z814" s="54">
        <v>0</v>
      </c>
      <c r="AA814" s="54">
        <v>0</v>
      </c>
      <c r="AB814" s="54">
        <v>0</v>
      </c>
    </row>
    <row r="815" spans="1:31" ht="14.45" customHeight="1">
      <c r="B815" s="57" t="s">
        <v>52</v>
      </c>
      <c r="C815" s="58" t="s">
        <v>53</v>
      </c>
      <c r="D815" s="56">
        <f>IF(B815="","",SUMPRODUCT((B$11:B815&lt;&gt;"")*1))</f>
        <v>644</v>
      </c>
      <c r="E815" s="54">
        <v>0.2</v>
      </c>
      <c r="F815" s="54">
        <v>250</v>
      </c>
      <c r="G815" s="54">
        <v>1.4E-2</v>
      </c>
      <c r="H815" s="54">
        <v>289.28571428571428</v>
      </c>
      <c r="I815" s="54">
        <v>0</v>
      </c>
      <c r="J815" s="54">
        <v>0</v>
      </c>
      <c r="K815" s="54">
        <v>5.3999999999999999E-2</v>
      </c>
      <c r="L815" s="54">
        <v>366.66666666666663</v>
      </c>
      <c r="M815" s="54">
        <v>2.5999999999999999E-2</v>
      </c>
      <c r="N815" s="54">
        <v>300</v>
      </c>
      <c r="O815" s="54">
        <v>0</v>
      </c>
      <c r="P815" s="54">
        <v>0</v>
      </c>
      <c r="Q815" s="54">
        <v>0</v>
      </c>
      <c r="R815" s="54">
        <v>0</v>
      </c>
      <c r="S815" s="54">
        <v>0</v>
      </c>
      <c r="T815" s="54">
        <v>0</v>
      </c>
      <c r="U815" s="54">
        <v>0</v>
      </c>
      <c r="V815" s="54">
        <v>0</v>
      </c>
      <c r="W815" s="54">
        <v>0</v>
      </c>
      <c r="X815" s="54">
        <v>0</v>
      </c>
      <c r="Y815" s="54">
        <v>0</v>
      </c>
      <c r="Z815" s="54">
        <v>0</v>
      </c>
      <c r="AA815" s="54">
        <v>1.6E-2</v>
      </c>
      <c r="AB815" s="54">
        <v>350</v>
      </c>
    </row>
    <row r="816" spans="1:31" ht="14.45" customHeight="1">
      <c r="B816" s="46"/>
      <c r="C816" s="46"/>
      <c r="D816" s="56" t="str">
        <f>IF(B816="","",SUMPRODUCT((B$11:B816&lt;&gt;"")*1))</f>
        <v/>
      </c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</row>
    <row r="817" spans="1:31" s="50" customFormat="1" ht="14.45" customHeight="1">
      <c r="A817" s="50" t="s">
        <v>140</v>
      </c>
      <c r="B817" s="55"/>
      <c r="C817" s="55"/>
      <c r="D817" s="56" t="str">
        <f>IF(B817="","",SUMPRODUCT((B$11:B817&lt;&gt;"")*1))</f>
        <v/>
      </c>
      <c r="E817" s="53"/>
      <c r="F817" s="53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E817" s="11"/>
    </row>
    <row r="818" spans="1:31" s="50" customFormat="1" ht="14.45" customHeight="1">
      <c r="B818" s="60" t="s">
        <v>141</v>
      </c>
      <c r="D818" s="56">
        <f>IF(B818="","",SUMPRODUCT((B$11:B818&lt;&gt;"")*1))</f>
        <v>645</v>
      </c>
      <c r="E818" s="53">
        <f>IF(SUM(E819:E820)&lt;0.001,"-",SUM(E819:E820))</f>
        <v>12</v>
      </c>
      <c r="F818" s="53">
        <f>IF(ISERR(SUMPRODUCT(E819:E820,F819:F820)/E818),"-",SUMPRODUCT(E819:E820,F819:F820)/E818)</f>
        <v>800.5</v>
      </c>
      <c r="G818" s="53" t="str">
        <f>IF(SUM(G819:G820)&lt;0.001,"-",SUM(G819:G820))</f>
        <v>-</v>
      </c>
      <c r="H818" s="53" t="str">
        <f>IF(ISERR(SUMPRODUCT(G819:G820,H819:H820)/G818),"-",SUMPRODUCT(G819:G820,H819:H820)/G818)</f>
        <v>-</v>
      </c>
      <c r="I818" s="53">
        <f>IF(SUM(I819:I820)&lt;0.001,"-",SUM(I819:I820))</f>
        <v>57</v>
      </c>
      <c r="J818" s="53">
        <f>IF(ISERR(SUMPRODUCT(I819:I820,J819:J820)/I818),"-",SUMPRODUCT(I819:I820,J819:J820)/I818)</f>
        <v>983.33333333333326</v>
      </c>
      <c r="K818" s="53" t="str">
        <f>IF(SUM(K819:K820)&lt;0.001,"-",SUM(K819:K820))</f>
        <v>-</v>
      </c>
      <c r="L818" s="53" t="str">
        <f>IF(ISERR(SUMPRODUCT(K819:K820,L819:L820)/K818),"-",SUMPRODUCT(K819:K820,L819:L820)/K818)</f>
        <v>-</v>
      </c>
      <c r="M818" s="53" t="str">
        <f>IF(SUM(M819:M820)&lt;0.001,"-",SUM(M819:M820))</f>
        <v>-</v>
      </c>
      <c r="N818" s="53" t="str">
        <f>IF(ISERR(SUMPRODUCT(M819:M820,N819:N820)/M818),"-",SUMPRODUCT(M819:M820,N819:N820)/M818)</f>
        <v>-</v>
      </c>
      <c r="O818" s="53">
        <f>IF(SUM(O819:O820)&lt;0.001,"-",SUM(O819:O820))</f>
        <v>1</v>
      </c>
      <c r="P818" s="53">
        <f>IF(ISERR(SUMPRODUCT(O819:O820,P819:P820)/O818),"-",SUMPRODUCT(O819:O820,P819:P820)/O818)</f>
        <v>684</v>
      </c>
      <c r="Q818" s="53">
        <f>IF(SUM(Q819:Q820)&lt;0.001,"-",SUM(Q819:Q820))</f>
        <v>746</v>
      </c>
      <c r="R818" s="53">
        <f>IF(ISERR(SUMPRODUCT(Q819:Q820,R819:R820)/Q818),"-",SUMPRODUCT(Q819:Q820,R819:R820)/Q818)</f>
        <v>706.07238605898124</v>
      </c>
      <c r="S818" s="53">
        <f>IF(SUM(S819:S820)&lt;0.001,"-",SUM(S819:S820))</f>
        <v>1673</v>
      </c>
      <c r="T818" s="53">
        <f>IF(ISERR(SUMPRODUCT(S819:S820,T819:T820)/S818),"-",SUMPRODUCT(S819:S820,T819:T820)/S818)</f>
        <v>682.10340705319788</v>
      </c>
      <c r="U818" s="53">
        <f>IF(SUM(U819:U820)&lt;0.001,"-",SUM(U819:U820))</f>
        <v>911</v>
      </c>
      <c r="V818" s="53">
        <f>IF(ISERR(SUMPRODUCT(U819:U820,V819:V820)/U818),"-",SUMPRODUCT(U819:U820,V819:V820)/U818)</f>
        <v>665.57848518111962</v>
      </c>
      <c r="W818" s="53">
        <f>IF(SUM(W819:W820)&lt;0.001,"-",SUM(W819:W820))</f>
        <v>243</v>
      </c>
      <c r="X818" s="53">
        <f>IF(ISERR(SUMPRODUCT(W819:W820,X819:X820)/W818),"-",SUMPRODUCT(W819:W820,X819:X820)/W818)</f>
        <v>728.98353909465015</v>
      </c>
      <c r="Y818" s="53">
        <f>IF(SUM(Y819:Y820)&lt;0.001,"-",SUM(Y819:Y820))</f>
        <v>241</v>
      </c>
      <c r="Z818" s="53">
        <f>IF(ISERR(SUMPRODUCT(Y819:Y820,Z819:Z820)/Y818),"-",SUMPRODUCT(Y819:Y820,Z819:Z820)/Y818)</f>
        <v>843.18257261410781</v>
      </c>
      <c r="AA818" s="53" t="str">
        <f>IF(SUM(AA819:AA820)&lt;0.001,"-",SUM(AA819:AA820))</f>
        <v>-</v>
      </c>
      <c r="AB818" s="53" t="str">
        <f>IF(ISERR(SUMPRODUCT(AA819:AA820,AB819:AB820)/AA818),"-",SUMPRODUCT(AA819:AA820,AB819:AB820)/AA818)</f>
        <v>-</v>
      </c>
      <c r="AE818" s="11"/>
    </row>
    <row r="819" spans="1:31" ht="14.45" customHeight="1">
      <c r="B819" s="57" t="s">
        <v>134</v>
      </c>
      <c r="C819" s="58" t="s">
        <v>12</v>
      </c>
      <c r="D819" s="56">
        <f>IF(B819="","",SUMPRODUCT((B$11:B819&lt;&gt;"")*1))</f>
        <v>646</v>
      </c>
      <c r="E819" s="54">
        <v>0</v>
      </c>
      <c r="F819" s="54">
        <v>0</v>
      </c>
      <c r="G819" s="54">
        <v>0</v>
      </c>
      <c r="H819" s="54">
        <v>0</v>
      </c>
      <c r="I819" s="54">
        <v>0</v>
      </c>
      <c r="J819" s="54">
        <v>0</v>
      </c>
      <c r="K819" s="54">
        <v>0</v>
      </c>
      <c r="L819" s="54">
        <v>0</v>
      </c>
      <c r="M819" s="54">
        <v>0</v>
      </c>
      <c r="N819" s="54">
        <v>0</v>
      </c>
      <c r="O819" s="54">
        <v>0</v>
      </c>
      <c r="P819" s="54">
        <v>0</v>
      </c>
      <c r="Q819" s="54">
        <v>0</v>
      </c>
      <c r="R819" s="54">
        <v>0</v>
      </c>
      <c r="S819" s="54">
        <v>308</v>
      </c>
      <c r="T819" s="54">
        <v>647</v>
      </c>
      <c r="U819" s="54">
        <v>177</v>
      </c>
      <c r="V819" s="54">
        <v>631</v>
      </c>
      <c r="W819" s="54">
        <v>0</v>
      </c>
      <c r="X819" s="54">
        <v>0</v>
      </c>
      <c r="Y819" s="54">
        <v>0</v>
      </c>
      <c r="Z819" s="54">
        <v>0</v>
      </c>
      <c r="AA819" s="54">
        <v>0</v>
      </c>
      <c r="AB819" s="54">
        <v>0</v>
      </c>
    </row>
    <row r="820" spans="1:31" ht="14.45" customHeight="1">
      <c r="B820" s="57" t="s">
        <v>13</v>
      </c>
      <c r="C820" s="58" t="s">
        <v>14</v>
      </c>
      <c r="D820" s="56">
        <f>IF(B820="","",SUMPRODUCT((B$11:B820&lt;&gt;"")*1))</f>
        <v>647</v>
      </c>
      <c r="E820" s="54">
        <v>12</v>
      </c>
      <c r="F820" s="54">
        <v>800.5</v>
      </c>
      <c r="G820" s="54">
        <v>0</v>
      </c>
      <c r="H820" s="54">
        <v>0</v>
      </c>
      <c r="I820" s="54">
        <v>57</v>
      </c>
      <c r="J820" s="54">
        <v>983.33333333333326</v>
      </c>
      <c r="K820" s="54">
        <v>0</v>
      </c>
      <c r="L820" s="54">
        <v>0</v>
      </c>
      <c r="M820" s="54">
        <v>0</v>
      </c>
      <c r="N820" s="54">
        <v>0</v>
      </c>
      <c r="O820" s="54">
        <v>1</v>
      </c>
      <c r="P820" s="54">
        <v>684</v>
      </c>
      <c r="Q820" s="54">
        <v>746</v>
      </c>
      <c r="R820" s="54">
        <v>706.07238605898124</v>
      </c>
      <c r="S820" s="54">
        <v>1365</v>
      </c>
      <c r="T820" s="54">
        <v>690.02417582417581</v>
      </c>
      <c r="U820" s="54">
        <v>734</v>
      </c>
      <c r="V820" s="54">
        <v>673.91689373297004</v>
      </c>
      <c r="W820" s="54">
        <v>243</v>
      </c>
      <c r="X820" s="54">
        <v>728.98353909465015</v>
      </c>
      <c r="Y820" s="54">
        <v>241</v>
      </c>
      <c r="Z820" s="54">
        <v>843.18257261410781</v>
      </c>
      <c r="AA820" s="54">
        <v>0</v>
      </c>
      <c r="AB820" s="54">
        <v>0</v>
      </c>
    </row>
    <row r="821" spans="1:31" ht="14.45" customHeight="1">
      <c r="B821" s="59"/>
      <c r="C821" s="11"/>
      <c r="D821" s="56" t="str">
        <f>IF(B821="","",SUMPRODUCT((B$11:B821&lt;&gt;"")*1))</f>
        <v/>
      </c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</row>
    <row r="822" spans="1:31" ht="14.45" customHeight="1">
      <c r="A822" s="50" t="s">
        <v>142</v>
      </c>
      <c r="B822" s="59"/>
      <c r="C822" s="11"/>
      <c r="D822" s="56" t="str">
        <f>IF(B822="","",SUMPRODUCT((B$11:B822&lt;&gt;"")*1))</f>
        <v/>
      </c>
      <c r="E822" s="53"/>
      <c r="F822" s="53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</row>
    <row r="823" spans="1:31" s="50" customFormat="1" ht="14.45" customHeight="1">
      <c r="B823" s="60" t="s">
        <v>116</v>
      </c>
      <c r="D823" s="56">
        <f>IF(B823="","",SUMPRODUCT((B$11:B823&lt;&gt;"")*1))</f>
        <v>648</v>
      </c>
      <c r="E823" s="53">
        <f>IF(SUM(E824:E870)&lt;0.001,"-",SUM(E824:E870))</f>
        <v>453.26299999999998</v>
      </c>
      <c r="F823" s="53">
        <f>IF(ISERR(SUMPRODUCT(E824:E870,F824:F870)/E823),"-",SUMPRODUCT(E824:E870,F824:F870)/E823)</f>
        <v>1079.33642719569</v>
      </c>
      <c r="G823" s="53">
        <f>IF(SUM(G824:G870)&lt;0.001,"-",SUM(G824:G870))</f>
        <v>218.51399999999992</v>
      </c>
      <c r="H823" s="53">
        <f>IF(ISERR(SUMPRODUCT(G824:G870,H824:H870)/G823),"-",SUMPRODUCT(G824:G870,H824:H870)/G823)</f>
        <v>1071.7627886542743</v>
      </c>
      <c r="I823" s="53">
        <f>IF(SUM(I824:I870)&lt;0.001,"-",SUM(I824:I870))</f>
        <v>148.04200000000003</v>
      </c>
      <c r="J823" s="53">
        <f>IF(ISERR(SUMPRODUCT(I824:I870,J824:J870)/I823),"-",SUMPRODUCT(I824:I870,J824:J870)/I823)</f>
        <v>1054.0753097094068</v>
      </c>
      <c r="K823" s="53">
        <f>IF(SUM(K824:K870)&lt;0.001,"-",SUM(K824:K870))</f>
        <v>233.745</v>
      </c>
      <c r="L823" s="53">
        <f>IF(ISERR(SUMPRODUCT(K824:K870,L824:L870)/K823),"-",SUMPRODUCT(K824:K870,L824:L870)/K823)</f>
        <v>942.66864317953321</v>
      </c>
      <c r="M823" s="53">
        <f>IF(SUM(M824:M870)&lt;0.001,"-",SUM(M824:M870))</f>
        <v>274.673</v>
      </c>
      <c r="N823" s="53">
        <f>IF(ISERR(SUMPRODUCT(M824:M870,N824:N870)/M823),"-",SUMPRODUCT(M824:M870,N824:N870)/M823)</f>
        <v>994.4864584433127</v>
      </c>
      <c r="O823" s="53">
        <f>IF(SUM(O824:O870)&lt;0.001,"-",SUM(O824:O870))</f>
        <v>489.25500000000017</v>
      </c>
      <c r="P823" s="53">
        <f>IF(ISERR(SUMPRODUCT(O824:O870,P824:P870)/O823),"-",SUMPRODUCT(O824:O870,P824:P870)/O823)</f>
        <v>894.064348856935</v>
      </c>
      <c r="Q823" s="53">
        <f>IF(SUM(Q824:Q870)&lt;0.001,"-",SUM(Q824:Q870))</f>
        <v>650.39499999999998</v>
      </c>
      <c r="R823" s="53">
        <f>IF(ISERR(SUMPRODUCT(Q824:Q870,R824:R870)/Q823),"-",SUMPRODUCT(Q824:Q870,R824:R870)/Q823)</f>
        <v>969.39163123947787</v>
      </c>
      <c r="S823" s="53">
        <f>IF(SUM(S824:S870)&lt;0.001,"-",SUM(S824:S870))</f>
        <v>531.81999999999971</v>
      </c>
      <c r="T823" s="53">
        <f>IF(ISERR(SUMPRODUCT(S824:S870,T824:T870)/S823),"-",SUMPRODUCT(S824:S870,T824:T870)/S823)</f>
        <v>990.4255255537596</v>
      </c>
      <c r="U823" s="53">
        <f>IF(SUM(U824:U870)&lt;0.001,"-",SUM(U824:U870))</f>
        <v>544.23800000000017</v>
      </c>
      <c r="V823" s="53">
        <f>IF(ISERR(SUMPRODUCT(U824:U870,V824:V870)/U823),"-",SUMPRODUCT(U824:U870,V824:V870)/U823)</f>
        <v>962.89994267213945</v>
      </c>
      <c r="W823" s="53">
        <f>IF(SUM(W824:W870)&lt;0.001,"-",SUM(W824:W870))</f>
        <v>707.55400000000009</v>
      </c>
      <c r="X823" s="53">
        <f>IF(ISERR(SUMPRODUCT(W824:W870,X824:X870)/W823),"-",SUMPRODUCT(W824:W870,X824:X870)/W823)</f>
        <v>1017.3200222173851</v>
      </c>
      <c r="Y823" s="53">
        <f>IF(SUM(Y824:Y870)&lt;0.001,"-",SUM(Y824:Y870))</f>
        <v>774.54799999999977</v>
      </c>
      <c r="Z823" s="53">
        <f>IF(ISERR(SUMPRODUCT(Y824:Y870,Z824:Z870)/Y823),"-",SUMPRODUCT(Y824:Y870,Z824:Z870)/Y823)</f>
        <v>978.94545463935128</v>
      </c>
      <c r="AA823" s="53">
        <f>IF(SUM(AA824:AA870)&lt;0.001,"-",SUM(AA824:AA870))</f>
        <v>870.75900000000001</v>
      </c>
      <c r="AB823" s="53">
        <f>IF(ISERR(SUMPRODUCT(AA824:AA870,AB824:AB870)/AA823),"-",SUMPRODUCT(AA824:AA870,AB824:AB870)/AA823)</f>
        <v>881.68105526328202</v>
      </c>
      <c r="AE823" s="11"/>
    </row>
    <row r="824" spans="1:31" ht="14.45" customHeight="1">
      <c r="B824" s="57" t="s">
        <v>117</v>
      </c>
      <c r="C824" s="58" t="s">
        <v>12</v>
      </c>
      <c r="D824" s="56">
        <f>IF(B824="","",SUMPRODUCT((B$11:B824&lt;&gt;"")*1))</f>
        <v>649</v>
      </c>
      <c r="E824" s="54">
        <v>58.51</v>
      </c>
      <c r="F824" s="54">
        <v>844.57943941206634</v>
      </c>
      <c r="G824" s="54">
        <v>2.532</v>
      </c>
      <c r="H824" s="54">
        <v>669.08609794628751</v>
      </c>
      <c r="I824" s="54">
        <v>0.72899999999999998</v>
      </c>
      <c r="J824" s="54">
        <v>502.83264746227712</v>
      </c>
      <c r="K824" s="54">
        <v>4.0430000000000001</v>
      </c>
      <c r="L824" s="54">
        <v>625.78357655206537</v>
      </c>
      <c r="M824" s="54">
        <v>9.8309999999999995</v>
      </c>
      <c r="N824" s="54">
        <v>776.8782422947819</v>
      </c>
      <c r="O824" s="54">
        <v>12.047000000000001</v>
      </c>
      <c r="P824" s="54">
        <v>673.43712127500623</v>
      </c>
      <c r="Q824" s="54">
        <v>13.141</v>
      </c>
      <c r="R824" s="54">
        <v>590.60436800852301</v>
      </c>
      <c r="S824" s="54">
        <v>12.491</v>
      </c>
      <c r="T824" s="54">
        <v>558.46897766391794</v>
      </c>
      <c r="U824" s="54">
        <v>9.8650000000000002</v>
      </c>
      <c r="V824" s="54">
        <v>549.98834262544358</v>
      </c>
      <c r="W824" s="54">
        <v>26.48</v>
      </c>
      <c r="X824" s="54">
        <v>599.94263595166171</v>
      </c>
      <c r="Y824" s="54">
        <v>65.33</v>
      </c>
      <c r="Z824" s="54">
        <v>601.27893770090316</v>
      </c>
      <c r="AA824" s="54">
        <v>82.028999999999996</v>
      </c>
      <c r="AB824" s="54">
        <v>659.23975667142111</v>
      </c>
    </row>
    <row r="825" spans="1:31" ht="14.45" customHeight="1">
      <c r="B825" s="57" t="s">
        <v>11</v>
      </c>
      <c r="C825" s="58" t="s">
        <v>12</v>
      </c>
      <c r="D825" s="56">
        <f>IF(B825="","",SUMPRODUCT((B$11:B825&lt;&gt;"")*1))</f>
        <v>650</v>
      </c>
      <c r="E825" s="54">
        <v>66.432000000000002</v>
      </c>
      <c r="F825" s="54">
        <v>875.28602179672441</v>
      </c>
      <c r="G825" s="54">
        <v>34.735999999999997</v>
      </c>
      <c r="H825" s="54">
        <v>891.94153040073695</v>
      </c>
      <c r="I825" s="54">
        <v>34.207000000000001</v>
      </c>
      <c r="J825" s="54">
        <v>910.44216096120681</v>
      </c>
      <c r="K825" s="54">
        <v>43.29</v>
      </c>
      <c r="L825" s="54">
        <v>910.28362208362205</v>
      </c>
      <c r="M825" s="54">
        <v>8.3960000000000008</v>
      </c>
      <c r="N825" s="54">
        <v>682.86981896141015</v>
      </c>
      <c r="O825" s="54">
        <v>11.936999999999999</v>
      </c>
      <c r="P825" s="54">
        <v>637.10480020105558</v>
      </c>
      <c r="Q825" s="54">
        <v>23.628</v>
      </c>
      <c r="R825" s="54">
        <v>630.42068732012865</v>
      </c>
      <c r="S825" s="54">
        <v>91.698999999999998</v>
      </c>
      <c r="T825" s="54">
        <v>846.89479710792921</v>
      </c>
      <c r="U825" s="54">
        <v>68.424000000000007</v>
      </c>
      <c r="V825" s="54">
        <v>952.22101894072262</v>
      </c>
      <c r="W825" s="54">
        <v>154.57599999999999</v>
      </c>
      <c r="X825" s="54">
        <v>869.26671022668461</v>
      </c>
      <c r="Y825" s="54">
        <v>139.06800000000001</v>
      </c>
      <c r="Z825" s="54">
        <v>748.86341933442634</v>
      </c>
      <c r="AA825" s="54">
        <v>330.90600000000001</v>
      </c>
      <c r="AB825" s="54">
        <v>651.98663668836468</v>
      </c>
    </row>
    <row r="826" spans="1:31" ht="14.45" customHeight="1">
      <c r="B826" s="57" t="s">
        <v>93</v>
      </c>
      <c r="C826" s="58" t="s">
        <v>12</v>
      </c>
      <c r="D826" s="56">
        <f>IF(B826="","",SUMPRODUCT((B$11:B826&lt;&gt;"")*1))</f>
        <v>651</v>
      </c>
      <c r="E826" s="54">
        <v>52.262</v>
      </c>
      <c r="F826" s="54">
        <v>903.49850751980409</v>
      </c>
      <c r="G826" s="54">
        <v>6.7830000000000004</v>
      </c>
      <c r="H826" s="54">
        <v>932.70396579684507</v>
      </c>
      <c r="I826" s="54">
        <v>4.5750000000000002</v>
      </c>
      <c r="J826" s="54">
        <v>930.38163934426223</v>
      </c>
      <c r="K826" s="54">
        <v>5.1150000000000002</v>
      </c>
      <c r="L826" s="54">
        <v>905.73763440860216</v>
      </c>
      <c r="M826" s="54">
        <v>2.4369999999999998</v>
      </c>
      <c r="N826" s="54">
        <v>706.40828887977023</v>
      </c>
      <c r="O826" s="54">
        <v>1.175</v>
      </c>
      <c r="P826" s="54">
        <v>572.2621276595745</v>
      </c>
      <c r="Q826" s="54">
        <v>8.8119999999999994</v>
      </c>
      <c r="R826" s="54">
        <v>646.62119836586476</v>
      </c>
      <c r="S826" s="54">
        <v>81.643000000000001</v>
      </c>
      <c r="T826" s="54">
        <v>857.99517411168131</v>
      </c>
      <c r="U826" s="54">
        <v>57.97</v>
      </c>
      <c r="V826" s="54">
        <v>851.51580127652232</v>
      </c>
      <c r="W826" s="54">
        <v>52.597000000000001</v>
      </c>
      <c r="X826" s="54">
        <v>826.21636214993259</v>
      </c>
      <c r="Y826" s="54">
        <v>66.213999999999999</v>
      </c>
      <c r="Z826" s="54">
        <v>783.49722113148277</v>
      </c>
      <c r="AA826" s="54">
        <v>159.87299999999999</v>
      </c>
      <c r="AB826" s="54">
        <v>686.87833467815074</v>
      </c>
    </row>
    <row r="827" spans="1:31" ht="14.45" customHeight="1">
      <c r="B827" s="62" t="s">
        <v>94</v>
      </c>
      <c r="C827" s="62" t="s">
        <v>12</v>
      </c>
      <c r="D827" s="56">
        <f>IF(B827="","",SUMPRODUCT((B$11:B827&lt;&gt;"")*1))</f>
        <v>652</v>
      </c>
      <c r="E827" s="54">
        <v>1.8420000000000001</v>
      </c>
      <c r="F827" s="54">
        <v>755.68892508143324</v>
      </c>
      <c r="G827" s="54">
        <v>1.6439999999999999</v>
      </c>
      <c r="H827" s="54">
        <v>743.64537712895378</v>
      </c>
      <c r="I827" s="54">
        <v>3.5720000000000001</v>
      </c>
      <c r="J827" s="54">
        <v>770.76987681970877</v>
      </c>
      <c r="K827" s="54">
        <v>4.6820000000000004</v>
      </c>
      <c r="L827" s="54">
        <v>745.30158052114484</v>
      </c>
      <c r="M827" s="54">
        <v>8.4510000000000005</v>
      </c>
      <c r="N827" s="54">
        <v>794.27736362560643</v>
      </c>
      <c r="O827" s="54">
        <v>0.60099999999999998</v>
      </c>
      <c r="P827" s="54">
        <v>759.19800332778698</v>
      </c>
      <c r="Q827" s="54">
        <v>0.23200000000000001</v>
      </c>
      <c r="R827" s="54">
        <v>629.89224137931035</v>
      </c>
      <c r="S827" s="54">
        <v>0.25600000000000001</v>
      </c>
      <c r="T827" s="54">
        <v>677.42578125</v>
      </c>
      <c r="U827" s="54">
        <v>27.07</v>
      </c>
      <c r="V827" s="54">
        <v>765.14547469523461</v>
      </c>
      <c r="W827" s="54">
        <v>19.914000000000001</v>
      </c>
      <c r="X827" s="54">
        <v>730.47298383047109</v>
      </c>
      <c r="Y827" s="54">
        <v>36.768999999999998</v>
      </c>
      <c r="Z827" s="54">
        <v>735.96997470695419</v>
      </c>
      <c r="AA827" s="54">
        <v>17.503</v>
      </c>
      <c r="AB827" s="54">
        <v>688.30177683825639</v>
      </c>
    </row>
    <row r="828" spans="1:31" ht="14.45" customHeight="1">
      <c r="B828" s="62"/>
      <c r="C828" s="62"/>
      <c r="D828" s="56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</row>
    <row r="829" spans="1:31" ht="14.45" customHeight="1">
      <c r="B829" s="62" t="s">
        <v>118</v>
      </c>
      <c r="C829" s="62" t="s">
        <v>12</v>
      </c>
      <c r="D829" s="56">
        <v>652</v>
      </c>
      <c r="E829" s="54">
        <v>16.483000000000001</v>
      </c>
      <c r="F829" s="54">
        <v>862.5535400109203</v>
      </c>
      <c r="G829" s="54">
        <v>5.2290000000000001</v>
      </c>
      <c r="H829" s="54">
        <v>663.08146873207113</v>
      </c>
      <c r="I829" s="54">
        <v>4.2069999999999999</v>
      </c>
      <c r="J829" s="54">
        <v>709.72712146422634</v>
      </c>
      <c r="K829" s="54">
        <v>2.6680000000000001</v>
      </c>
      <c r="L829" s="54">
        <v>391.39880059970017</v>
      </c>
      <c r="M829" s="54">
        <v>8.5540000000000003</v>
      </c>
      <c r="N829" s="54">
        <v>719.10579845686232</v>
      </c>
      <c r="O829" s="54">
        <v>45.475999999999999</v>
      </c>
      <c r="P829" s="54">
        <v>835.55361069575156</v>
      </c>
      <c r="Q829" s="54">
        <v>14.097</v>
      </c>
      <c r="R829" s="54">
        <v>794.22650209264384</v>
      </c>
      <c r="S829" s="54">
        <v>14.497</v>
      </c>
      <c r="T829" s="54">
        <v>646.80257984410571</v>
      </c>
      <c r="U829" s="54">
        <v>7.8520000000000003</v>
      </c>
      <c r="V829" s="54">
        <v>707.56749872643911</v>
      </c>
      <c r="W829" s="54">
        <v>5.641</v>
      </c>
      <c r="X829" s="54">
        <v>616.1061868463039</v>
      </c>
      <c r="Y829" s="54">
        <v>15.047000000000001</v>
      </c>
      <c r="Z829" s="54">
        <v>705.02060211337812</v>
      </c>
      <c r="AA829" s="54">
        <v>2.2450000000000001</v>
      </c>
      <c r="AB829" s="54">
        <v>584.37728285077958</v>
      </c>
    </row>
    <row r="830" spans="1:31" ht="14.45" customHeight="1">
      <c r="B830" s="57" t="s">
        <v>112</v>
      </c>
      <c r="C830" s="58" t="s">
        <v>12</v>
      </c>
      <c r="D830" s="56">
        <f>IF(B830="","",SUMPRODUCT((B$11:B830&lt;&gt;"")*1))</f>
        <v>654</v>
      </c>
      <c r="E830" s="54">
        <v>0.61599999999999999</v>
      </c>
      <c r="F830" s="54">
        <v>455.38798701298703</v>
      </c>
      <c r="G830" s="54">
        <v>0</v>
      </c>
      <c r="H830" s="54">
        <v>0</v>
      </c>
      <c r="I830" s="54">
        <v>2.169</v>
      </c>
      <c r="J830" s="54">
        <v>631.2535730751498</v>
      </c>
      <c r="K830" s="54">
        <v>6.5979999999999999</v>
      </c>
      <c r="L830" s="54">
        <v>663.37511367080924</v>
      </c>
      <c r="M830" s="54">
        <v>22.158999999999999</v>
      </c>
      <c r="N830" s="54">
        <v>941.6804007401056</v>
      </c>
      <c r="O830" s="54">
        <v>108.051</v>
      </c>
      <c r="P830" s="54">
        <v>971.8073409778716</v>
      </c>
      <c r="Q830" s="54">
        <v>115.485</v>
      </c>
      <c r="R830" s="54">
        <v>984.76719920335972</v>
      </c>
      <c r="S830" s="54">
        <v>28.568000000000001</v>
      </c>
      <c r="T830" s="54">
        <v>935.47689722766734</v>
      </c>
      <c r="U830" s="54">
        <v>18.056999999999999</v>
      </c>
      <c r="V830" s="54">
        <v>735.85219028631548</v>
      </c>
      <c r="W830" s="54">
        <v>14.084</v>
      </c>
      <c r="X830" s="54">
        <v>811.13689292814536</v>
      </c>
      <c r="Y830" s="54">
        <v>29.181999999999999</v>
      </c>
      <c r="Z830" s="54">
        <v>737.9566513604276</v>
      </c>
      <c r="AA830" s="54">
        <v>18.099</v>
      </c>
      <c r="AB830" s="54">
        <v>675.14227305375994</v>
      </c>
    </row>
    <row r="831" spans="1:31" ht="14.45" customHeight="1">
      <c r="B831" s="57" t="s">
        <v>119</v>
      </c>
      <c r="C831" s="58" t="s">
        <v>12</v>
      </c>
      <c r="D831" s="56">
        <f>IF(B831="","",SUMPRODUCT((B$11:B831&lt;&gt;"")*1))</f>
        <v>655</v>
      </c>
      <c r="E831" s="54">
        <v>4.8540000000000001</v>
      </c>
      <c r="F831" s="54">
        <v>775.76431808817472</v>
      </c>
      <c r="G831" s="54">
        <v>0</v>
      </c>
      <c r="H831" s="54">
        <v>0</v>
      </c>
      <c r="I831" s="54">
        <v>1.673</v>
      </c>
      <c r="J831" s="54">
        <v>903.76628810520026</v>
      </c>
      <c r="K831" s="54">
        <v>33.298999999999999</v>
      </c>
      <c r="L831" s="54">
        <v>974.35307366587585</v>
      </c>
      <c r="M831" s="54">
        <v>6.27</v>
      </c>
      <c r="N831" s="54">
        <v>525.45119617224873</v>
      </c>
      <c r="O831" s="54">
        <v>11.12</v>
      </c>
      <c r="P831" s="54">
        <v>843.86366906474825</v>
      </c>
      <c r="Q831" s="54">
        <v>160.61099999999999</v>
      </c>
      <c r="R831" s="54">
        <v>981.48194706464687</v>
      </c>
      <c r="S831" s="54">
        <v>183.83</v>
      </c>
      <c r="T831" s="54">
        <v>1001.0448947397051</v>
      </c>
      <c r="U831" s="54">
        <v>125.029</v>
      </c>
      <c r="V831" s="54">
        <v>961.03072087275757</v>
      </c>
      <c r="W831" s="54">
        <v>184.101</v>
      </c>
      <c r="X831" s="54">
        <v>1008.4313556145811</v>
      </c>
      <c r="Y831" s="54">
        <v>160.72800000000001</v>
      </c>
      <c r="Z831" s="54">
        <v>882.91738216116664</v>
      </c>
      <c r="AA831" s="54">
        <v>58.572000000000003</v>
      </c>
      <c r="AB831" s="54">
        <v>934.19669808099434</v>
      </c>
    </row>
    <row r="832" spans="1:31" ht="14.45" customHeight="1">
      <c r="B832" s="57" t="s">
        <v>96</v>
      </c>
      <c r="C832" s="58" t="s">
        <v>12</v>
      </c>
      <c r="D832" s="56">
        <f>IF(B832="","",SUMPRODUCT((B$11:B832&lt;&gt;"")*1))</f>
        <v>656</v>
      </c>
      <c r="E832" s="54">
        <v>9.5380000000000003</v>
      </c>
      <c r="F832" s="54">
        <v>600.67666177395677</v>
      </c>
      <c r="G832" s="54">
        <v>7.4059999999999997</v>
      </c>
      <c r="H832" s="54">
        <v>633.0930326762084</v>
      </c>
      <c r="I832" s="54">
        <v>9.5079999999999991</v>
      </c>
      <c r="J832" s="54">
        <v>593.61590239798068</v>
      </c>
      <c r="K832" s="54">
        <v>12.747</v>
      </c>
      <c r="L832" s="54">
        <v>677.03906801600374</v>
      </c>
      <c r="M832" s="54">
        <v>23.922000000000001</v>
      </c>
      <c r="N832" s="54">
        <v>765.87672435415107</v>
      </c>
      <c r="O832" s="54">
        <v>62.6</v>
      </c>
      <c r="P832" s="54">
        <v>782.98977635782751</v>
      </c>
      <c r="Q832" s="54">
        <v>35.005000000000003</v>
      </c>
      <c r="R832" s="54">
        <v>827.34483645193541</v>
      </c>
      <c r="S832" s="54">
        <v>2.8740000000000001</v>
      </c>
      <c r="T832" s="54">
        <v>809.51322199025742</v>
      </c>
      <c r="U832" s="54">
        <v>18.986000000000001</v>
      </c>
      <c r="V832" s="54">
        <v>490.06357315916995</v>
      </c>
      <c r="W832" s="54">
        <v>19.518000000000001</v>
      </c>
      <c r="X832" s="54">
        <v>487.44143867199506</v>
      </c>
      <c r="Y832" s="54">
        <v>15.808</v>
      </c>
      <c r="Z832" s="54">
        <v>578.80984311740883</v>
      </c>
      <c r="AA832" s="54">
        <v>21.824000000000002</v>
      </c>
      <c r="AB832" s="54">
        <v>765.97007881231673</v>
      </c>
    </row>
    <row r="833" spans="2:28" ht="14.45" customHeight="1">
      <c r="B833" s="62" t="s">
        <v>13</v>
      </c>
      <c r="C833" s="62" t="s">
        <v>14</v>
      </c>
      <c r="D833" s="56">
        <f>IF(B833="","",SUMPRODUCT((B$11:B833&lt;&gt;"")*1))</f>
        <v>657</v>
      </c>
      <c r="E833" s="54">
        <v>4</v>
      </c>
      <c r="F833" s="54">
        <v>839</v>
      </c>
      <c r="G833" s="54">
        <v>3</v>
      </c>
      <c r="H833" s="54">
        <v>963.33333333333326</v>
      </c>
      <c r="I833" s="54">
        <v>5</v>
      </c>
      <c r="J833" s="54">
        <v>742.6</v>
      </c>
      <c r="K833" s="54">
        <v>7</v>
      </c>
      <c r="L833" s="54">
        <v>731.71428571428567</v>
      </c>
      <c r="M833" s="54">
        <v>6</v>
      </c>
      <c r="N833" s="54">
        <v>867.16666666666674</v>
      </c>
      <c r="O833" s="54">
        <v>10</v>
      </c>
      <c r="P833" s="54">
        <v>621</v>
      </c>
      <c r="Q833" s="54">
        <v>1</v>
      </c>
      <c r="R833" s="54">
        <v>879</v>
      </c>
      <c r="S833" s="54">
        <v>0</v>
      </c>
      <c r="T833" s="54">
        <v>0</v>
      </c>
      <c r="U833" s="54">
        <v>2</v>
      </c>
      <c r="V833" s="54">
        <v>627</v>
      </c>
      <c r="W833" s="54">
        <v>3</v>
      </c>
      <c r="X833" s="54">
        <v>818.66666666666674</v>
      </c>
      <c r="Y833" s="54">
        <v>8</v>
      </c>
      <c r="Z833" s="54">
        <v>765</v>
      </c>
      <c r="AA833" s="54">
        <v>4</v>
      </c>
      <c r="AB833" s="54">
        <v>870.5</v>
      </c>
    </row>
    <row r="834" spans="2:28" ht="14.45" customHeight="1">
      <c r="B834" s="62"/>
      <c r="C834" s="62"/>
      <c r="D834" s="56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</row>
    <row r="835" spans="2:28" ht="14.45" customHeight="1">
      <c r="B835" s="12" t="s">
        <v>15</v>
      </c>
      <c r="C835" s="12" t="s">
        <v>16</v>
      </c>
      <c r="D835" s="56">
        <f>IF(B835="","",SUMPRODUCT((B$11:B835&lt;&gt;"")*1))</f>
        <v>658</v>
      </c>
      <c r="E835" s="54">
        <v>53.523000000000003</v>
      </c>
      <c r="F835" s="54">
        <v>1238.7082375801058</v>
      </c>
      <c r="G835" s="54">
        <v>18.3</v>
      </c>
      <c r="H835" s="54">
        <v>1039.7668852459017</v>
      </c>
      <c r="I835" s="54">
        <v>5.5410000000000004</v>
      </c>
      <c r="J835" s="54">
        <v>895.66540335679474</v>
      </c>
      <c r="K835" s="54">
        <v>16.771000000000001</v>
      </c>
      <c r="L835" s="54">
        <v>978.11907459304757</v>
      </c>
      <c r="M835" s="54">
        <v>27.655000000000001</v>
      </c>
      <c r="N835" s="54">
        <v>1254.345615621045</v>
      </c>
      <c r="O835" s="54">
        <v>35.024000000000001</v>
      </c>
      <c r="P835" s="54">
        <v>1222.0428848789402</v>
      </c>
      <c r="Q835" s="54">
        <v>47.42</v>
      </c>
      <c r="R835" s="54">
        <v>1395.8620835090678</v>
      </c>
      <c r="S835" s="54">
        <v>24.864000000000001</v>
      </c>
      <c r="T835" s="54">
        <v>1453.1119288931789</v>
      </c>
      <c r="U835" s="54">
        <v>22.734999999999999</v>
      </c>
      <c r="V835" s="54">
        <v>1327.2337805146251</v>
      </c>
      <c r="W835" s="54">
        <v>35.811999999999998</v>
      </c>
      <c r="X835" s="54">
        <v>1451.5153021333631</v>
      </c>
      <c r="Y835" s="54">
        <v>38.44</v>
      </c>
      <c r="Z835" s="54">
        <v>1599.5616545265348</v>
      </c>
      <c r="AA835" s="54">
        <v>39.581000000000003</v>
      </c>
      <c r="AB835" s="54">
        <v>1555.7650387812334</v>
      </c>
    </row>
    <row r="836" spans="2:28" ht="14.45" customHeight="1">
      <c r="B836" s="12" t="s">
        <v>17</v>
      </c>
      <c r="C836" s="12" t="s">
        <v>16</v>
      </c>
      <c r="D836" s="56">
        <v>658</v>
      </c>
      <c r="E836" s="54">
        <v>29.407</v>
      </c>
      <c r="F836" s="54">
        <v>1251.2497024517972</v>
      </c>
      <c r="G836" s="54">
        <v>14.028</v>
      </c>
      <c r="H836" s="54">
        <v>1205.3733247790135</v>
      </c>
      <c r="I836" s="54">
        <v>2.6859999999999999</v>
      </c>
      <c r="J836" s="54">
        <v>844.94527177959787</v>
      </c>
      <c r="K836" s="54">
        <v>17.600999999999999</v>
      </c>
      <c r="L836" s="54">
        <v>1020.0365320152264</v>
      </c>
      <c r="M836" s="54">
        <v>37.491999999999997</v>
      </c>
      <c r="N836" s="54">
        <v>1310.2419449482557</v>
      </c>
      <c r="O836" s="54">
        <v>27.184000000000001</v>
      </c>
      <c r="P836" s="54">
        <v>1378.1098808122426</v>
      </c>
      <c r="Q836" s="54">
        <v>45.125</v>
      </c>
      <c r="R836" s="54">
        <v>1394.6911468144044</v>
      </c>
      <c r="S836" s="54">
        <v>26.712</v>
      </c>
      <c r="T836" s="54">
        <v>1411.0871518418687</v>
      </c>
      <c r="U836" s="54">
        <v>19.454000000000001</v>
      </c>
      <c r="V836" s="54">
        <v>1310.291456769816</v>
      </c>
      <c r="W836" s="54">
        <v>23.091999999999999</v>
      </c>
      <c r="X836" s="54">
        <v>1452.0441278364801</v>
      </c>
      <c r="Y836" s="54">
        <v>24.448</v>
      </c>
      <c r="Z836" s="54">
        <v>1579.1988710732985</v>
      </c>
      <c r="AA836" s="54">
        <v>17.204999999999998</v>
      </c>
      <c r="AB836" s="54">
        <v>1704.3604766056378</v>
      </c>
    </row>
    <row r="837" spans="2:28" ht="14.45" customHeight="1">
      <c r="B837" s="57" t="s">
        <v>18</v>
      </c>
      <c r="C837" s="58" t="s">
        <v>16</v>
      </c>
      <c r="D837" s="56">
        <f>IF(B837="","",SUMPRODUCT((B$11:B837&lt;&gt;"")*1))</f>
        <v>660</v>
      </c>
      <c r="E837" s="54">
        <v>26.558</v>
      </c>
      <c r="F837" s="54">
        <v>1308.7404548535283</v>
      </c>
      <c r="G837" s="54">
        <v>20.295999999999999</v>
      </c>
      <c r="H837" s="54">
        <v>1241.3240540007885</v>
      </c>
      <c r="I837" s="54">
        <v>6.516</v>
      </c>
      <c r="J837" s="54">
        <v>1517.0535604665438</v>
      </c>
      <c r="K837" s="54">
        <v>16.605</v>
      </c>
      <c r="L837" s="54">
        <v>1370.8899728997289</v>
      </c>
      <c r="M837" s="54">
        <v>26.033000000000001</v>
      </c>
      <c r="N837" s="54">
        <v>1454.2538700879652</v>
      </c>
      <c r="O837" s="54">
        <v>15.62</v>
      </c>
      <c r="P837" s="54">
        <v>1509.2932778489117</v>
      </c>
      <c r="Q837" s="54">
        <v>29.722999999999999</v>
      </c>
      <c r="R837" s="54">
        <v>1574.7141607509336</v>
      </c>
      <c r="S837" s="54">
        <v>19.443999999999999</v>
      </c>
      <c r="T837" s="54">
        <v>1659.1879757251595</v>
      </c>
      <c r="U837" s="54">
        <v>20.079999999999998</v>
      </c>
      <c r="V837" s="54">
        <v>1671.4948207171315</v>
      </c>
      <c r="W837" s="54">
        <v>26.452000000000002</v>
      </c>
      <c r="X837" s="54">
        <v>1840.5522077725691</v>
      </c>
      <c r="Y837" s="54">
        <v>30.440999999999999</v>
      </c>
      <c r="Z837" s="54">
        <v>1911.3853684175947</v>
      </c>
      <c r="AA837" s="54">
        <v>22.613</v>
      </c>
      <c r="AB837" s="54">
        <v>1930.5486224737983</v>
      </c>
    </row>
    <row r="838" spans="2:28" ht="14.45" customHeight="1">
      <c r="B838" s="57" t="s">
        <v>19</v>
      </c>
      <c r="C838" s="58" t="s">
        <v>20</v>
      </c>
      <c r="D838" s="56">
        <f>IF(B838="","",SUMPRODUCT((B$11:B838&lt;&gt;"")*1))</f>
        <v>661</v>
      </c>
      <c r="E838" s="54">
        <v>32.33</v>
      </c>
      <c r="F838" s="54">
        <v>1384.3158676152182</v>
      </c>
      <c r="G838" s="54">
        <v>22.88</v>
      </c>
      <c r="H838" s="54">
        <v>1293.3374125874125</v>
      </c>
      <c r="I838" s="54">
        <v>14.903</v>
      </c>
      <c r="J838" s="54">
        <v>1749.8497617929277</v>
      </c>
      <c r="K838" s="54">
        <v>7.9809999999999999</v>
      </c>
      <c r="L838" s="54">
        <v>1558.664327778474</v>
      </c>
      <c r="M838" s="54">
        <v>5.47</v>
      </c>
      <c r="N838" s="54">
        <v>1566.8449725776966</v>
      </c>
      <c r="O838" s="54">
        <v>2.839</v>
      </c>
      <c r="P838" s="54">
        <v>1426.6699542092285</v>
      </c>
      <c r="Q838" s="54">
        <v>3.016</v>
      </c>
      <c r="R838" s="54">
        <v>904.94860742705566</v>
      </c>
      <c r="S838" s="54">
        <v>0.998</v>
      </c>
      <c r="T838" s="54">
        <v>844.90881763527057</v>
      </c>
      <c r="U838" s="54">
        <v>16.36</v>
      </c>
      <c r="V838" s="54">
        <v>1553.7971882640586</v>
      </c>
      <c r="W838" s="54">
        <v>37.692999999999998</v>
      </c>
      <c r="X838" s="54">
        <v>1665.8719921470831</v>
      </c>
      <c r="Y838" s="54">
        <v>40.012999999999998</v>
      </c>
      <c r="Z838" s="54">
        <v>1745.8810386624348</v>
      </c>
      <c r="AA838" s="54">
        <v>28.285</v>
      </c>
      <c r="AB838" s="54">
        <v>1887.1630192681632</v>
      </c>
    </row>
    <row r="839" spans="2:28" ht="14.45" customHeight="1">
      <c r="B839" s="57" t="s">
        <v>21</v>
      </c>
      <c r="C839" s="58" t="s">
        <v>20</v>
      </c>
      <c r="D839" s="56">
        <f>IF(B839="","",SUMPRODUCT((B$11:B839&lt;&gt;"")*1))</f>
        <v>662</v>
      </c>
      <c r="E839" s="54">
        <v>5.6970000000000001</v>
      </c>
      <c r="F839" s="54">
        <v>1187.0870633666843</v>
      </c>
      <c r="G839" s="54">
        <v>4.6449999999999996</v>
      </c>
      <c r="H839" s="54">
        <v>1038.4359526372443</v>
      </c>
      <c r="I839" s="54">
        <v>1.2030000000000001</v>
      </c>
      <c r="J839" s="54">
        <v>814.17373233582714</v>
      </c>
      <c r="K839" s="54">
        <v>0.57899999999999996</v>
      </c>
      <c r="L839" s="54">
        <v>899.53195164075987</v>
      </c>
      <c r="M839" s="54">
        <v>0.41399999999999998</v>
      </c>
      <c r="N839" s="54">
        <v>825.72463768115938</v>
      </c>
      <c r="O839" s="54">
        <v>0.34799999999999998</v>
      </c>
      <c r="P839" s="54">
        <v>371.85344827586209</v>
      </c>
      <c r="Q839" s="54">
        <v>9.9000000000000005E-2</v>
      </c>
      <c r="R839" s="54">
        <v>831.49494949494942</v>
      </c>
      <c r="S839" s="54">
        <v>3.4000000000000002E-2</v>
      </c>
      <c r="T839" s="54">
        <v>788.7058823529411</v>
      </c>
      <c r="U839" s="54">
        <v>3.7080000000000002</v>
      </c>
      <c r="V839" s="54">
        <v>1350.6359223300969</v>
      </c>
      <c r="W839" s="54">
        <v>2.4529999999999998</v>
      </c>
      <c r="X839" s="54">
        <v>1370.5311863024867</v>
      </c>
      <c r="Y839" s="54">
        <v>4.3289999999999997</v>
      </c>
      <c r="Z839" s="54">
        <v>1509.6851466851467</v>
      </c>
      <c r="AA839" s="54">
        <v>3.3340000000000001</v>
      </c>
      <c r="AB839" s="54">
        <v>1621.8326334733053</v>
      </c>
    </row>
    <row r="840" spans="2:28" ht="14.45" customHeight="1">
      <c r="B840" s="57"/>
      <c r="C840" s="58"/>
      <c r="D840" s="56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</row>
    <row r="841" spans="2:28" ht="14.45" customHeight="1">
      <c r="B841" s="57" t="s">
        <v>22</v>
      </c>
      <c r="C841" s="58" t="s">
        <v>20</v>
      </c>
      <c r="D841" s="56">
        <f>IF(B841="","",SUMPRODUCT((B$11:B841&lt;&gt;"")*1))</f>
        <v>663</v>
      </c>
      <c r="E841" s="54">
        <v>76.923000000000002</v>
      </c>
      <c r="F841" s="54">
        <v>1253.7998647998647</v>
      </c>
      <c r="G841" s="54">
        <v>62.951999999999998</v>
      </c>
      <c r="H841" s="54">
        <v>1096.8250254161901</v>
      </c>
      <c r="I841" s="54">
        <v>35.234000000000002</v>
      </c>
      <c r="J841" s="54">
        <v>1010.8918374297554</v>
      </c>
      <c r="K841" s="54">
        <v>31.149000000000001</v>
      </c>
      <c r="L841" s="54">
        <v>556.376384474622</v>
      </c>
      <c r="M841" s="54">
        <v>40.308</v>
      </c>
      <c r="N841" s="54">
        <v>426.91309417485365</v>
      </c>
      <c r="O841" s="54">
        <v>87.936999999999998</v>
      </c>
      <c r="P841" s="54">
        <v>432.49004400877902</v>
      </c>
      <c r="Q841" s="54">
        <v>114.283</v>
      </c>
      <c r="R841" s="54">
        <v>462.89129616828393</v>
      </c>
      <c r="S841" s="54">
        <v>20.919</v>
      </c>
      <c r="T841" s="54">
        <v>373.67273770256708</v>
      </c>
      <c r="U841" s="54">
        <v>105.687</v>
      </c>
      <c r="V841" s="54">
        <v>845.81994001154351</v>
      </c>
      <c r="W841" s="54">
        <v>92.183999999999997</v>
      </c>
      <c r="X841" s="54">
        <v>940.8343096415864</v>
      </c>
      <c r="Y841" s="54">
        <v>92.584999999999994</v>
      </c>
      <c r="Z841" s="54">
        <v>1093.6506561538047</v>
      </c>
      <c r="AA841" s="54">
        <v>54.853000000000002</v>
      </c>
      <c r="AB841" s="54">
        <v>1436.2783621679762</v>
      </c>
    </row>
    <row r="842" spans="2:28" ht="14.45" customHeight="1">
      <c r="B842" s="57" t="s">
        <v>23</v>
      </c>
      <c r="C842" s="58" t="s">
        <v>20</v>
      </c>
      <c r="D842" s="56">
        <f>IF(B842="","",SUMPRODUCT((B$11:B842&lt;&gt;"")*1))</f>
        <v>664</v>
      </c>
      <c r="E842" s="54">
        <v>0.35</v>
      </c>
      <c r="F842" s="54">
        <v>1239.7942857142857</v>
      </c>
      <c r="G842" s="54">
        <v>0.29099999999999998</v>
      </c>
      <c r="H842" s="54">
        <v>1057.1374570446735</v>
      </c>
      <c r="I842" s="54">
        <v>1.3220000000000001</v>
      </c>
      <c r="J842" s="54">
        <v>568.18835098335853</v>
      </c>
      <c r="K842" s="54">
        <v>1.274</v>
      </c>
      <c r="L842" s="54">
        <v>480.947409733124</v>
      </c>
      <c r="M842" s="54">
        <v>1.5209999999999999</v>
      </c>
      <c r="N842" s="54">
        <v>557.60223537146612</v>
      </c>
      <c r="O842" s="54">
        <v>1.508</v>
      </c>
      <c r="P842" s="54">
        <v>1033.9350132625996</v>
      </c>
      <c r="Q842" s="54">
        <v>0.161</v>
      </c>
      <c r="R842" s="54">
        <v>1777.5714285714287</v>
      </c>
      <c r="S842" s="54">
        <v>0</v>
      </c>
      <c r="T842" s="54">
        <v>0</v>
      </c>
      <c r="U842" s="54">
        <v>0.68799999999999994</v>
      </c>
      <c r="V842" s="54">
        <v>758.60610465116281</v>
      </c>
      <c r="W842" s="54">
        <v>1.1990000000000001</v>
      </c>
      <c r="X842" s="54">
        <v>1036.3928273561301</v>
      </c>
      <c r="Y842" s="54">
        <v>1.373</v>
      </c>
      <c r="Z842" s="54">
        <v>1176.8332119446468</v>
      </c>
      <c r="AA842" s="54">
        <v>0.20100000000000001</v>
      </c>
      <c r="AB842" s="54">
        <v>895.89054726368158</v>
      </c>
    </row>
    <row r="843" spans="2:28" ht="14.45" customHeight="1">
      <c r="B843" s="57" t="s">
        <v>60</v>
      </c>
      <c r="C843" s="58" t="s">
        <v>61</v>
      </c>
      <c r="D843" s="56">
        <v>664</v>
      </c>
      <c r="E843" s="54">
        <v>0.39200000000000002</v>
      </c>
      <c r="F843" s="54">
        <v>831.1887755102041</v>
      </c>
      <c r="G843" s="54">
        <v>0.99199999999999999</v>
      </c>
      <c r="H843" s="54">
        <v>281.83064516129036</v>
      </c>
      <c r="I843" s="54">
        <v>0.35399999999999998</v>
      </c>
      <c r="J843" s="54">
        <v>597.70621468926561</v>
      </c>
      <c r="K843" s="54">
        <v>0.24</v>
      </c>
      <c r="L843" s="54">
        <v>500.17500000000001</v>
      </c>
      <c r="M843" s="54">
        <v>1.2529999999999999</v>
      </c>
      <c r="N843" s="54">
        <v>304.7589784517159</v>
      </c>
      <c r="O843" s="54">
        <v>3.016</v>
      </c>
      <c r="P843" s="54">
        <v>263.89920424403186</v>
      </c>
      <c r="Q843" s="54">
        <v>0</v>
      </c>
      <c r="R843" s="54">
        <v>0</v>
      </c>
      <c r="S843" s="54">
        <v>0</v>
      </c>
      <c r="T843" s="54">
        <v>0</v>
      </c>
      <c r="U843" s="54">
        <v>0.40600000000000003</v>
      </c>
      <c r="V843" s="54">
        <v>232.0615763546798</v>
      </c>
      <c r="W843" s="54">
        <v>0.44800000000000001</v>
      </c>
      <c r="X843" s="54">
        <v>507.84151785714289</v>
      </c>
      <c r="Y843" s="54">
        <v>0.64600000000000002</v>
      </c>
      <c r="Z843" s="54">
        <v>828.2941176470589</v>
      </c>
      <c r="AA843" s="54">
        <v>0.45700000000000002</v>
      </c>
      <c r="AB843" s="54">
        <v>782.25601750547048</v>
      </c>
    </row>
    <row r="844" spans="2:28" ht="14.45" customHeight="1">
      <c r="B844" s="57" t="s">
        <v>99</v>
      </c>
      <c r="C844" s="58" t="s">
        <v>98</v>
      </c>
      <c r="D844" s="56">
        <f>IF(B844="","",SUMPRODUCT((B$11:B844&lt;&gt;"")*1))</f>
        <v>666</v>
      </c>
      <c r="E844" s="54">
        <v>0.16800000000000001</v>
      </c>
      <c r="F844" s="54">
        <v>1611.5119047619048</v>
      </c>
      <c r="G844" s="54">
        <v>0.112</v>
      </c>
      <c r="H844" s="54">
        <v>1625.7857142857142</v>
      </c>
      <c r="I844" s="54">
        <v>0</v>
      </c>
      <c r="J844" s="54">
        <v>0</v>
      </c>
      <c r="K844" s="54">
        <v>0</v>
      </c>
      <c r="L844" s="54">
        <v>0</v>
      </c>
      <c r="M844" s="54">
        <v>0</v>
      </c>
      <c r="N844" s="54">
        <v>0</v>
      </c>
      <c r="O844" s="54">
        <v>0</v>
      </c>
      <c r="P844" s="54">
        <v>0</v>
      </c>
      <c r="Q844" s="54">
        <v>0</v>
      </c>
      <c r="R844" s="54">
        <v>0</v>
      </c>
      <c r="S844" s="54">
        <v>0</v>
      </c>
      <c r="T844" s="54">
        <v>0</v>
      </c>
      <c r="U844" s="54">
        <v>0</v>
      </c>
      <c r="V844" s="54">
        <v>0</v>
      </c>
      <c r="W844" s="54">
        <v>0</v>
      </c>
      <c r="X844" s="54">
        <v>0</v>
      </c>
      <c r="Y844" s="54">
        <v>0</v>
      </c>
      <c r="Z844" s="54">
        <v>0</v>
      </c>
      <c r="AA844" s="54">
        <v>0</v>
      </c>
      <c r="AB844" s="54">
        <v>0</v>
      </c>
    </row>
    <row r="845" spans="2:28" ht="14.45" customHeight="1">
      <c r="B845" s="57" t="s">
        <v>24</v>
      </c>
      <c r="C845" s="58" t="s">
        <v>25</v>
      </c>
      <c r="D845" s="56">
        <f>IF(B845="","",SUMPRODUCT((B$11:B845&lt;&gt;"")*1))</f>
        <v>667</v>
      </c>
      <c r="E845" s="54">
        <v>5.1989999999999998</v>
      </c>
      <c r="F845" s="54">
        <v>1120.1061742642817</v>
      </c>
      <c r="G845" s="54">
        <v>4.6260000000000003</v>
      </c>
      <c r="H845" s="54">
        <v>1022.958711629918</v>
      </c>
      <c r="I845" s="54">
        <v>2.5339999999999998</v>
      </c>
      <c r="J845" s="54">
        <v>734.4214680347277</v>
      </c>
      <c r="K845" s="54">
        <v>6.0990000000000002</v>
      </c>
      <c r="L845" s="54">
        <v>488.45220527955405</v>
      </c>
      <c r="M845" s="54">
        <v>10.680999999999999</v>
      </c>
      <c r="N845" s="54">
        <v>436.58824080142313</v>
      </c>
      <c r="O845" s="54">
        <v>12.026</v>
      </c>
      <c r="P845" s="54">
        <v>432.89373025112258</v>
      </c>
      <c r="Q845" s="54">
        <v>0.68300000000000005</v>
      </c>
      <c r="R845" s="54">
        <v>521.95168374816978</v>
      </c>
      <c r="S845" s="54">
        <v>0.14299999999999999</v>
      </c>
      <c r="T845" s="54">
        <v>646.55244755244757</v>
      </c>
      <c r="U845" s="54">
        <v>4.9610000000000003</v>
      </c>
      <c r="V845" s="54">
        <v>439.8697843176779</v>
      </c>
      <c r="W845" s="54">
        <v>2.7770000000000001</v>
      </c>
      <c r="X845" s="54">
        <v>433.74288800864241</v>
      </c>
      <c r="Y845" s="54">
        <v>1.893</v>
      </c>
      <c r="Z845" s="54">
        <v>421.54094030639197</v>
      </c>
      <c r="AA845" s="54">
        <v>2.629</v>
      </c>
      <c r="AB845" s="54">
        <v>582.19284899201216</v>
      </c>
    </row>
    <row r="846" spans="2:28" ht="14.45" customHeight="1">
      <c r="B846" s="57"/>
      <c r="C846" s="58"/>
      <c r="D846" s="56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</row>
    <row r="847" spans="2:28" ht="14.45" customHeight="1">
      <c r="B847" s="57" t="s">
        <v>27</v>
      </c>
      <c r="C847" s="58" t="s">
        <v>28</v>
      </c>
      <c r="D847" s="56">
        <f>IF(B847="","",SUMPRODUCT((B$11:B847&lt;&gt;"")*1))</f>
        <v>668</v>
      </c>
      <c r="E847" s="54">
        <v>0.05</v>
      </c>
      <c r="F847" s="54">
        <v>3374.86</v>
      </c>
      <c r="G847" s="54">
        <v>4.3999999999999997E-2</v>
      </c>
      <c r="H847" s="54">
        <v>3333.431818181818</v>
      </c>
      <c r="I847" s="54">
        <v>4.3999999999999997E-2</v>
      </c>
      <c r="J847" s="54">
        <v>3293.7954545454545</v>
      </c>
      <c r="K847" s="54">
        <v>9.0999999999999998E-2</v>
      </c>
      <c r="L847" s="54">
        <v>3280.9780219780218</v>
      </c>
      <c r="M847" s="54">
        <v>9.6000000000000002E-2</v>
      </c>
      <c r="N847" s="54">
        <v>3350.4479166666665</v>
      </c>
      <c r="O847" s="54">
        <v>8.4000000000000005E-2</v>
      </c>
      <c r="P847" s="54">
        <v>3106.1904761904761</v>
      </c>
      <c r="Q847" s="54">
        <v>0.15</v>
      </c>
      <c r="R847" s="54">
        <v>3005.8066666666668</v>
      </c>
      <c r="S847" s="54">
        <v>0.19400000000000001</v>
      </c>
      <c r="T847" s="54">
        <v>2962.6237113402062</v>
      </c>
      <c r="U847" s="54">
        <v>0.123</v>
      </c>
      <c r="V847" s="54">
        <v>3049.3577235772359</v>
      </c>
      <c r="W847" s="54">
        <v>3.3000000000000002E-2</v>
      </c>
      <c r="X847" s="54">
        <v>3193.3030303030305</v>
      </c>
      <c r="Y847" s="54">
        <v>5.8999999999999997E-2</v>
      </c>
      <c r="Z847" s="54">
        <v>3766.7288135593221</v>
      </c>
      <c r="AA847" s="54">
        <v>0.15</v>
      </c>
      <c r="AB847" s="54">
        <v>3874.7133333333331</v>
      </c>
    </row>
    <row r="848" spans="2:28" ht="14.45" customHeight="1">
      <c r="B848" s="57" t="s">
        <v>29</v>
      </c>
      <c r="C848" s="58" t="s">
        <v>30</v>
      </c>
      <c r="D848" s="56">
        <f>IF(B848="","",SUMPRODUCT((B$11:B848&lt;&gt;"")*1))</f>
        <v>669</v>
      </c>
      <c r="E848" s="54">
        <v>8.5999999999999993E-2</v>
      </c>
      <c r="F848" s="54">
        <v>1287.7093023255813</v>
      </c>
      <c r="G848" s="54">
        <v>0.16700000000000001</v>
      </c>
      <c r="H848" s="54">
        <v>1305.5748502994013</v>
      </c>
      <c r="I848" s="54">
        <v>0.28899999999999998</v>
      </c>
      <c r="J848" s="54">
        <v>1196.3840830449826</v>
      </c>
      <c r="K848" s="54">
        <v>0</v>
      </c>
      <c r="L848" s="54">
        <v>0</v>
      </c>
      <c r="M848" s="54">
        <v>0.35</v>
      </c>
      <c r="N848" s="54">
        <v>952.12571428571437</v>
      </c>
      <c r="O848" s="54">
        <v>3.3000000000000002E-2</v>
      </c>
      <c r="P848" s="54">
        <v>2886.5757575757575</v>
      </c>
      <c r="Q848" s="54">
        <v>8.4000000000000005E-2</v>
      </c>
      <c r="R848" s="54">
        <v>3510.3690476190477</v>
      </c>
      <c r="S848" s="54">
        <v>7.8E-2</v>
      </c>
      <c r="T848" s="54">
        <v>3235.9615384615386</v>
      </c>
      <c r="U848" s="54">
        <v>0.214</v>
      </c>
      <c r="V848" s="54">
        <v>983.29439252336442</v>
      </c>
      <c r="W848" s="54">
        <v>0.39</v>
      </c>
      <c r="X848" s="54">
        <v>852.72051282051291</v>
      </c>
      <c r="Y848" s="54">
        <v>0.39800000000000002</v>
      </c>
      <c r="Z848" s="54">
        <v>790.1959798994975</v>
      </c>
      <c r="AA848" s="54">
        <v>0.23899999999999999</v>
      </c>
      <c r="AB848" s="54">
        <v>911.97071129707115</v>
      </c>
    </row>
    <row r="849" spans="2:28" ht="14.45" customHeight="1">
      <c r="B849" s="57" t="s">
        <v>31</v>
      </c>
      <c r="C849" s="58" t="s">
        <v>32</v>
      </c>
      <c r="D849" s="56">
        <f>IF(B849="","",SUMPRODUCT((B$11:B849&lt;&gt;"")*1))</f>
        <v>670</v>
      </c>
      <c r="E849" s="54">
        <v>3.0000000000000001E-3</v>
      </c>
      <c r="F849" s="54">
        <v>1625.3333333333333</v>
      </c>
      <c r="G849" s="54">
        <v>8.9999999999999993E-3</v>
      </c>
      <c r="H849" s="54">
        <v>1920.4444444444443</v>
      </c>
      <c r="I849" s="54">
        <v>1.7000000000000001E-2</v>
      </c>
      <c r="J849" s="54">
        <v>1256.1764705882354</v>
      </c>
      <c r="K849" s="54">
        <v>3.0000000000000001E-3</v>
      </c>
      <c r="L849" s="54">
        <v>2455.3333333333335</v>
      </c>
      <c r="M849" s="54">
        <v>3.0000000000000001E-3</v>
      </c>
      <c r="N849" s="54">
        <v>1804.3333333333333</v>
      </c>
      <c r="O849" s="54">
        <v>8.0000000000000002E-3</v>
      </c>
      <c r="P849" s="54">
        <v>2245.5</v>
      </c>
      <c r="Q849" s="54">
        <v>5.6000000000000001E-2</v>
      </c>
      <c r="R849" s="54">
        <v>1914.125</v>
      </c>
      <c r="S849" s="54">
        <v>0.09</v>
      </c>
      <c r="T849" s="54">
        <v>1883.8</v>
      </c>
      <c r="U849" s="54">
        <v>2.1000000000000001E-2</v>
      </c>
      <c r="V849" s="54">
        <v>1680.3809523809523</v>
      </c>
      <c r="W849" s="54">
        <v>8.0000000000000002E-3</v>
      </c>
      <c r="X849" s="54">
        <v>776.25</v>
      </c>
      <c r="Y849" s="54">
        <v>0</v>
      </c>
      <c r="Z849" s="54">
        <v>0</v>
      </c>
      <c r="AA849" s="54">
        <v>1.2E-2</v>
      </c>
      <c r="AB849" s="54">
        <v>1432</v>
      </c>
    </row>
    <row r="850" spans="2:28" ht="14.45" customHeight="1">
      <c r="B850" s="57" t="s">
        <v>26</v>
      </c>
      <c r="C850" s="58" t="s">
        <v>33</v>
      </c>
      <c r="D850" s="56">
        <v>670</v>
      </c>
      <c r="E850" s="54">
        <v>8.9999999999999993E-3</v>
      </c>
      <c r="F850" s="54">
        <v>688.88888888888891</v>
      </c>
      <c r="G850" s="54">
        <v>0</v>
      </c>
      <c r="H850" s="54">
        <v>0</v>
      </c>
      <c r="I850" s="54">
        <v>0</v>
      </c>
      <c r="J850" s="54">
        <v>0</v>
      </c>
      <c r="K850" s="54">
        <v>0</v>
      </c>
      <c r="L850" s="54">
        <v>0</v>
      </c>
      <c r="M850" s="54">
        <v>0</v>
      </c>
      <c r="N850" s="54">
        <v>0</v>
      </c>
      <c r="O850" s="54">
        <v>0</v>
      </c>
      <c r="P850" s="54">
        <v>0</v>
      </c>
      <c r="Q850" s="54">
        <v>0</v>
      </c>
      <c r="R850" s="54">
        <v>0</v>
      </c>
      <c r="S850" s="54">
        <v>0</v>
      </c>
      <c r="T850" s="54">
        <v>0</v>
      </c>
      <c r="U850" s="54">
        <v>0</v>
      </c>
      <c r="V850" s="54">
        <v>0</v>
      </c>
      <c r="W850" s="54">
        <v>0</v>
      </c>
      <c r="X850" s="54">
        <v>0</v>
      </c>
      <c r="Y850" s="54">
        <v>1E-3</v>
      </c>
      <c r="Z850" s="54">
        <v>1491</v>
      </c>
      <c r="AA850" s="54">
        <v>0</v>
      </c>
      <c r="AB850" s="54">
        <v>0</v>
      </c>
    </row>
    <row r="851" spans="2:28" ht="14.45" customHeight="1">
      <c r="B851" s="57" t="s">
        <v>34</v>
      </c>
      <c r="C851" s="58" t="s">
        <v>33</v>
      </c>
      <c r="D851" s="56">
        <f>IF(B851="","",SUMPRODUCT((B$11:B851&lt;&gt;"")*1))</f>
        <v>672</v>
      </c>
      <c r="E851" s="54">
        <v>0</v>
      </c>
      <c r="F851" s="54">
        <v>0</v>
      </c>
      <c r="G851" s="54">
        <v>0</v>
      </c>
      <c r="H851" s="54">
        <v>0</v>
      </c>
      <c r="I851" s="54">
        <v>0</v>
      </c>
      <c r="J851" s="54">
        <v>0</v>
      </c>
      <c r="K851" s="54">
        <v>0</v>
      </c>
      <c r="L851" s="54">
        <v>0</v>
      </c>
      <c r="M851" s="54">
        <v>4.0000000000000001E-3</v>
      </c>
      <c r="N851" s="54">
        <v>534.5</v>
      </c>
      <c r="O851" s="54">
        <v>4.0000000000000001E-3</v>
      </c>
      <c r="P851" s="54">
        <v>1185.25</v>
      </c>
      <c r="Q851" s="54">
        <v>0</v>
      </c>
      <c r="R851" s="54">
        <v>0</v>
      </c>
      <c r="S851" s="54">
        <v>0</v>
      </c>
      <c r="T851" s="54">
        <v>0</v>
      </c>
      <c r="U851" s="54">
        <v>5.0000000000000001E-3</v>
      </c>
      <c r="V851" s="54">
        <v>1386.2</v>
      </c>
      <c r="W851" s="54">
        <v>0</v>
      </c>
      <c r="X851" s="54">
        <v>0</v>
      </c>
      <c r="Y851" s="54">
        <v>0</v>
      </c>
      <c r="Z851" s="54">
        <v>0</v>
      </c>
      <c r="AA851" s="54">
        <v>0</v>
      </c>
      <c r="AB851" s="54">
        <v>0</v>
      </c>
    </row>
    <row r="852" spans="2:28" ht="14.45" customHeight="1">
      <c r="B852" s="57"/>
      <c r="C852" s="58"/>
      <c r="D852" s="56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</row>
    <row r="853" spans="2:28" ht="14.45" customHeight="1">
      <c r="B853" s="57" t="s">
        <v>85</v>
      </c>
      <c r="C853" s="58" t="s">
        <v>36</v>
      </c>
      <c r="D853" s="56">
        <f>IF(B853="","",SUMPRODUCT((B$11:B853&lt;&gt;"")*1))</f>
        <v>673</v>
      </c>
      <c r="E853" s="54">
        <v>0.89</v>
      </c>
      <c r="F853" s="54">
        <v>1771.2966292134831</v>
      </c>
      <c r="G853" s="54">
        <v>1.4750000000000001</v>
      </c>
      <c r="H853" s="54">
        <v>1581.5620338983051</v>
      </c>
      <c r="I853" s="54">
        <v>1.8620000000000001</v>
      </c>
      <c r="J853" s="54">
        <v>1690.9425349087003</v>
      </c>
      <c r="K853" s="54">
        <v>2.403</v>
      </c>
      <c r="L853" s="54">
        <v>1709.1419059508946</v>
      </c>
      <c r="M853" s="54">
        <v>3.0569999999999999</v>
      </c>
      <c r="N853" s="54">
        <v>1731.1357540071965</v>
      </c>
      <c r="O853" s="54">
        <v>3.6</v>
      </c>
      <c r="P853" s="54">
        <v>1600.7449999999999</v>
      </c>
      <c r="Q853" s="54">
        <v>4.5030000000000001</v>
      </c>
      <c r="R853" s="54">
        <v>1537.5649566955362</v>
      </c>
      <c r="S853" s="54">
        <v>3.9790000000000001</v>
      </c>
      <c r="T853" s="54">
        <v>1546.0123146519227</v>
      </c>
      <c r="U853" s="54">
        <v>3.8239999999999998</v>
      </c>
      <c r="V853" s="54">
        <v>1258.5151673640166</v>
      </c>
      <c r="W853" s="54">
        <v>0.82299999999999995</v>
      </c>
      <c r="X853" s="54">
        <v>1492.2940461725395</v>
      </c>
      <c r="Y853" s="54">
        <v>0.22800000000000001</v>
      </c>
      <c r="Z853" s="54">
        <v>1892.5921052631579</v>
      </c>
      <c r="AA853" s="54">
        <v>0.76600000000000001</v>
      </c>
      <c r="AB853" s="54">
        <v>2159.023498694517</v>
      </c>
    </row>
    <row r="854" spans="2:28" ht="14.45" customHeight="1">
      <c r="B854" s="57" t="s">
        <v>35</v>
      </c>
      <c r="C854" s="58" t="s">
        <v>36</v>
      </c>
      <c r="D854" s="56">
        <f>IF(B854="","",SUMPRODUCT((B$11:B854&lt;&gt;"")*1))</f>
        <v>674</v>
      </c>
      <c r="E854" s="54">
        <v>6.0999999999999999E-2</v>
      </c>
      <c r="F854" s="54">
        <v>1953.7868852459017</v>
      </c>
      <c r="G854" s="54">
        <v>7.4999999999999997E-2</v>
      </c>
      <c r="H854" s="54">
        <v>1952.8533333333332</v>
      </c>
      <c r="I854" s="54">
        <v>8.8999999999999996E-2</v>
      </c>
      <c r="J854" s="54">
        <v>2280.0224719101125</v>
      </c>
      <c r="K854" s="54">
        <v>0.126</v>
      </c>
      <c r="L854" s="54">
        <v>2221.8968253968255</v>
      </c>
      <c r="M854" s="54">
        <v>0.106</v>
      </c>
      <c r="N854" s="54">
        <v>1636.4056603773586</v>
      </c>
      <c r="O854" s="54">
        <v>0.156</v>
      </c>
      <c r="P854" s="54">
        <v>1651.448717948718</v>
      </c>
      <c r="Q854" s="54">
        <v>0.22500000000000001</v>
      </c>
      <c r="R854" s="54">
        <v>1519.5244444444445</v>
      </c>
      <c r="S854" s="54">
        <v>0.20200000000000001</v>
      </c>
      <c r="T854" s="54">
        <v>1389.1039603960396</v>
      </c>
      <c r="U854" s="54">
        <v>0.17799999999999999</v>
      </c>
      <c r="V854" s="54">
        <v>996.44943820224717</v>
      </c>
      <c r="W854" s="54">
        <v>5.0000000000000001E-3</v>
      </c>
      <c r="X854" s="54">
        <v>1446.6</v>
      </c>
      <c r="Y854" s="54">
        <v>2E-3</v>
      </c>
      <c r="Z854" s="54">
        <v>837</v>
      </c>
      <c r="AA854" s="54">
        <v>6.0000000000000001E-3</v>
      </c>
      <c r="AB854" s="54">
        <v>561.66666666666674</v>
      </c>
    </row>
    <row r="855" spans="2:28" ht="14.45" customHeight="1">
      <c r="B855" s="57" t="s">
        <v>37</v>
      </c>
      <c r="C855" s="58" t="s">
        <v>38</v>
      </c>
      <c r="D855" s="56">
        <f>IF(B855="","",SUMPRODUCT((B$11:B855&lt;&gt;"")*1))</f>
        <v>675</v>
      </c>
      <c r="E855" s="54">
        <v>1.3420000000000001</v>
      </c>
      <c r="F855" s="54">
        <v>1629.6311475409836</v>
      </c>
      <c r="G855" s="54">
        <v>1.123</v>
      </c>
      <c r="H855" s="54">
        <v>1889.9608192341941</v>
      </c>
      <c r="I855" s="54">
        <v>1.84</v>
      </c>
      <c r="J855" s="54">
        <v>2090.1902173913045</v>
      </c>
      <c r="K855" s="54">
        <v>2.1869999999999998</v>
      </c>
      <c r="L855" s="54">
        <v>1771.7338820301784</v>
      </c>
      <c r="M855" s="54">
        <v>2.2440000000000002</v>
      </c>
      <c r="N855" s="54">
        <v>1531.3088235294117</v>
      </c>
      <c r="O855" s="54">
        <v>2.2879999999999998</v>
      </c>
      <c r="P855" s="54">
        <v>1418.8575174825176</v>
      </c>
      <c r="Q855" s="54">
        <v>3.2570000000000001</v>
      </c>
      <c r="R855" s="54">
        <v>1350.9689898679767</v>
      </c>
      <c r="S855" s="54">
        <v>2.234</v>
      </c>
      <c r="T855" s="54">
        <v>1320.9637421665175</v>
      </c>
      <c r="U855" s="54">
        <v>2.7959999999999998</v>
      </c>
      <c r="V855" s="54">
        <v>1381.0890557939913</v>
      </c>
      <c r="W855" s="54">
        <v>0.59899999999999998</v>
      </c>
      <c r="X855" s="54">
        <v>2253.6243739565944</v>
      </c>
      <c r="Y855" s="54">
        <v>0.31900000000000001</v>
      </c>
      <c r="Z855" s="54">
        <v>2803.9968652037619</v>
      </c>
      <c r="AA855" s="54">
        <v>0.82599999999999996</v>
      </c>
      <c r="AB855" s="54">
        <v>2335.5435835351091</v>
      </c>
    </row>
    <row r="856" spans="2:28" ht="14.45" customHeight="1">
      <c r="B856" s="57" t="s">
        <v>39</v>
      </c>
      <c r="C856" s="58" t="s">
        <v>40</v>
      </c>
      <c r="D856" s="56">
        <f>IF(B856="","",SUMPRODUCT((B$11:B856&lt;&gt;"")*1))</f>
        <v>676</v>
      </c>
      <c r="E856" s="54">
        <v>1.4E-2</v>
      </c>
      <c r="F856" s="54">
        <v>1956.5</v>
      </c>
      <c r="G856" s="54">
        <v>4.0000000000000001E-3</v>
      </c>
      <c r="H856" s="54">
        <v>1795.5</v>
      </c>
      <c r="I856" s="54">
        <v>0.02</v>
      </c>
      <c r="J856" s="54">
        <v>2061.35</v>
      </c>
      <c r="K856" s="54">
        <v>2E-3</v>
      </c>
      <c r="L856" s="54">
        <v>1544</v>
      </c>
      <c r="M856" s="54">
        <v>0</v>
      </c>
      <c r="N856" s="54">
        <v>0</v>
      </c>
      <c r="O856" s="54">
        <v>0.308</v>
      </c>
      <c r="P856" s="54">
        <v>1781.577922077922</v>
      </c>
      <c r="Q856" s="54">
        <v>0</v>
      </c>
      <c r="R856" s="54">
        <v>0</v>
      </c>
      <c r="S856" s="54">
        <v>2E-3</v>
      </c>
      <c r="T856" s="54">
        <v>2252</v>
      </c>
      <c r="U856" s="54">
        <v>1E-3</v>
      </c>
      <c r="V856" s="54">
        <v>2344</v>
      </c>
      <c r="W856" s="54">
        <v>3.0000000000000001E-3</v>
      </c>
      <c r="X856" s="54">
        <v>2325.6666666666665</v>
      </c>
      <c r="Y856" s="54">
        <v>2E-3</v>
      </c>
      <c r="Z856" s="54">
        <v>1026</v>
      </c>
      <c r="AA856" s="54">
        <v>1.2999999999999999E-2</v>
      </c>
      <c r="AB856" s="54">
        <v>1848.9230769230769</v>
      </c>
    </row>
    <row r="857" spans="2:28" ht="14.45" customHeight="1">
      <c r="B857" s="57" t="s">
        <v>41</v>
      </c>
      <c r="C857" s="58" t="s">
        <v>40</v>
      </c>
      <c r="D857" s="56">
        <v>676</v>
      </c>
      <c r="E857" s="54">
        <v>0</v>
      </c>
      <c r="F857" s="54">
        <v>0</v>
      </c>
      <c r="G857" s="54">
        <v>0</v>
      </c>
      <c r="H857" s="54">
        <v>0</v>
      </c>
      <c r="I857" s="54">
        <v>5.0000000000000001E-3</v>
      </c>
      <c r="J857" s="54">
        <v>695.6</v>
      </c>
      <c r="K857" s="54">
        <v>0</v>
      </c>
      <c r="L857" s="54">
        <v>0</v>
      </c>
      <c r="M857" s="54">
        <v>0</v>
      </c>
      <c r="N857" s="54">
        <v>0</v>
      </c>
      <c r="O857" s="54">
        <v>3.0000000000000001E-3</v>
      </c>
      <c r="P857" s="54">
        <v>806.33333333333326</v>
      </c>
      <c r="Q857" s="54">
        <v>0</v>
      </c>
      <c r="R857" s="54">
        <v>0</v>
      </c>
      <c r="S857" s="54">
        <v>7.0000000000000001E-3</v>
      </c>
      <c r="T857" s="54">
        <v>1280.5714285714287</v>
      </c>
      <c r="U857" s="54">
        <v>1.2999999999999999E-2</v>
      </c>
      <c r="V857" s="54">
        <v>1133.1538461538462</v>
      </c>
      <c r="W857" s="54">
        <v>0</v>
      </c>
      <c r="X857" s="54">
        <v>0</v>
      </c>
      <c r="Y857" s="54">
        <v>3.0000000000000001E-3</v>
      </c>
      <c r="Z857" s="54">
        <v>1116</v>
      </c>
      <c r="AA857" s="54">
        <v>1.7999999999999999E-2</v>
      </c>
      <c r="AB857" s="54">
        <v>1152.6111111111111</v>
      </c>
    </row>
    <row r="858" spans="2:28" ht="14.45" customHeight="1">
      <c r="B858" s="57"/>
      <c r="C858" s="58"/>
      <c r="D858" s="56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</row>
    <row r="859" spans="2:28" ht="14.45" customHeight="1">
      <c r="B859" s="57" t="s">
        <v>42</v>
      </c>
      <c r="C859" s="58" t="s">
        <v>43</v>
      </c>
      <c r="D859" s="56">
        <f>IF(B859="","",SUMPRODUCT((B$11:B859&lt;&gt;"")*1))</f>
        <v>678</v>
      </c>
      <c r="E859" s="54">
        <v>0.95</v>
      </c>
      <c r="F859" s="54">
        <v>1336.0852631578948</v>
      </c>
      <c r="G859" s="54">
        <v>0.51700000000000002</v>
      </c>
      <c r="H859" s="54">
        <v>1412.9323017408124</v>
      </c>
      <c r="I859" s="54">
        <v>0.81100000000000005</v>
      </c>
      <c r="J859" s="54">
        <v>1411.6115906288533</v>
      </c>
      <c r="K859" s="54">
        <v>1.956</v>
      </c>
      <c r="L859" s="54">
        <v>1233.2592024539877</v>
      </c>
      <c r="M859" s="54">
        <v>2.3170000000000002</v>
      </c>
      <c r="N859" s="54">
        <v>1068.8407423392318</v>
      </c>
      <c r="O859" s="54">
        <v>7.4459999999999997</v>
      </c>
      <c r="P859" s="54">
        <v>802.65283373623424</v>
      </c>
      <c r="Q859" s="54">
        <v>4.5510000000000002</v>
      </c>
      <c r="R859" s="54">
        <v>1098.5216435948143</v>
      </c>
      <c r="S859" s="54">
        <v>3.2290000000000001</v>
      </c>
      <c r="T859" s="54">
        <v>1521.5490864044596</v>
      </c>
      <c r="U859" s="54">
        <v>2.024</v>
      </c>
      <c r="V859" s="54">
        <v>1538.6684782608695</v>
      </c>
      <c r="W859" s="54">
        <v>1.86</v>
      </c>
      <c r="X859" s="54">
        <v>1645.5779569892472</v>
      </c>
      <c r="Y859" s="54">
        <v>1.2849999999999999</v>
      </c>
      <c r="Z859" s="54">
        <v>1475.1533073929961</v>
      </c>
      <c r="AA859" s="54">
        <v>2.3420000000000001</v>
      </c>
      <c r="AB859" s="54">
        <v>1786.7741246797609</v>
      </c>
    </row>
    <row r="860" spans="2:28" ht="14.45" customHeight="1">
      <c r="B860" s="57" t="s">
        <v>100</v>
      </c>
      <c r="C860" s="58" t="s">
        <v>101</v>
      </c>
      <c r="D860" s="56">
        <f>IF(B860="","",SUMPRODUCT((B$11:B860&lt;&gt;"")*1))</f>
        <v>679</v>
      </c>
      <c r="E860" s="54">
        <v>2.1629999999999998</v>
      </c>
      <c r="F860" s="54">
        <v>1048.8335644937586</v>
      </c>
      <c r="G860" s="54">
        <v>2.2450000000000001</v>
      </c>
      <c r="H860" s="54">
        <v>924.23474387527847</v>
      </c>
      <c r="I860" s="54">
        <v>1.4319999999999999</v>
      </c>
      <c r="J860" s="54">
        <v>753.76815642458098</v>
      </c>
      <c r="K860" s="54">
        <v>0.58299999999999996</v>
      </c>
      <c r="L860" s="54">
        <v>834.63807890222984</v>
      </c>
      <c r="M860" s="54">
        <v>0.37</v>
      </c>
      <c r="N860" s="54">
        <v>787.0594594594595</v>
      </c>
      <c r="O860" s="54">
        <v>0</v>
      </c>
      <c r="P860" s="54">
        <v>0</v>
      </c>
      <c r="Q860" s="54">
        <v>5.0000000000000001E-3</v>
      </c>
      <c r="R860" s="54">
        <v>1036.8</v>
      </c>
      <c r="S860" s="54">
        <v>2.5000000000000001E-2</v>
      </c>
      <c r="T860" s="54">
        <v>682.56</v>
      </c>
      <c r="U860" s="54">
        <v>0.123</v>
      </c>
      <c r="V860" s="54">
        <v>1345.1707317073171</v>
      </c>
      <c r="W860" s="54">
        <v>0.246</v>
      </c>
      <c r="X860" s="54">
        <v>1143.9634146341464</v>
      </c>
      <c r="Y860" s="54">
        <v>0.63</v>
      </c>
      <c r="Z860" s="54">
        <v>1261.4730158730158</v>
      </c>
      <c r="AA860" s="54">
        <v>0.83</v>
      </c>
      <c r="AB860" s="54">
        <v>1411.9638554216867</v>
      </c>
    </row>
    <row r="861" spans="2:28" ht="14.45" customHeight="1">
      <c r="B861" s="57" t="s">
        <v>86</v>
      </c>
      <c r="C861" s="58" t="s">
        <v>87</v>
      </c>
      <c r="D861" s="56">
        <f>IF(B861="","",SUMPRODUCT((B$11:B861&lt;&gt;"")*1))</f>
        <v>680</v>
      </c>
      <c r="E861" s="54">
        <v>0.11799999999999999</v>
      </c>
      <c r="F861" s="54">
        <v>1957.5338983050847</v>
      </c>
      <c r="G861" s="54">
        <v>6.7000000000000004E-2</v>
      </c>
      <c r="H861" s="54">
        <v>1853.2537313432836</v>
      </c>
      <c r="I861" s="54">
        <v>7.8E-2</v>
      </c>
      <c r="J861" s="54">
        <v>1777.551282051282</v>
      </c>
      <c r="K861" s="54">
        <v>1.3360000000000001</v>
      </c>
      <c r="L861" s="54">
        <v>1463.0029940119759</v>
      </c>
      <c r="M861" s="54">
        <v>1.6779999999999999</v>
      </c>
      <c r="N861" s="54">
        <v>1367.7449344457689</v>
      </c>
      <c r="O861" s="54">
        <v>1.0669999999999999</v>
      </c>
      <c r="P861" s="54">
        <v>1280.4039362699157</v>
      </c>
      <c r="Q861" s="54">
        <v>2.706</v>
      </c>
      <c r="R861" s="54">
        <v>1108.6308203991132</v>
      </c>
      <c r="S861" s="54">
        <v>2.2040000000000002</v>
      </c>
      <c r="T861" s="54">
        <v>921.64156079854808</v>
      </c>
      <c r="U861" s="54">
        <v>1.016</v>
      </c>
      <c r="V861" s="54">
        <v>989.75984251968498</v>
      </c>
      <c r="W861" s="54">
        <v>1.4999999999999999E-2</v>
      </c>
      <c r="X861" s="54">
        <v>882</v>
      </c>
      <c r="Y861" s="54">
        <v>8.0000000000000002E-3</v>
      </c>
      <c r="Z861" s="54">
        <v>405</v>
      </c>
      <c r="AA861" s="54">
        <v>0.114</v>
      </c>
      <c r="AB861" s="54">
        <v>2106.5614035087719</v>
      </c>
    </row>
    <row r="862" spans="2:28" ht="14.45" customHeight="1">
      <c r="B862" s="57" t="s">
        <v>46</v>
      </c>
      <c r="C862" s="58" t="s">
        <v>47</v>
      </c>
      <c r="D862" s="56">
        <f>IF(B862="","",SUMPRODUCT((B$11:B862&lt;&gt;"")*1))</f>
        <v>681</v>
      </c>
      <c r="E862" s="54">
        <v>0.69099999999999995</v>
      </c>
      <c r="F862" s="54">
        <v>1852.8798842257597</v>
      </c>
      <c r="G862" s="54">
        <v>0.55700000000000005</v>
      </c>
      <c r="H862" s="54">
        <v>2121.4147217235191</v>
      </c>
      <c r="I862" s="54">
        <v>2.4689999999999999</v>
      </c>
      <c r="J862" s="54">
        <v>1119.4556500607532</v>
      </c>
      <c r="K862" s="54">
        <v>1.177</v>
      </c>
      <c r="L862" s="54">
        <v>1678.358538657604</v>
      </c>
      <c r="M862" s="54">
        <v>1.0740000000000001</v>
      </c>
      <c r="N862" s="54">
        <v>1583.7988826815642</v>
      </c>
      <c r="O862" s="54">
        <v>0.7</v>
      </c>
      <c r="P862" s="54">
        <v>1618.3028571428572</v>
      </c>
      <c r="Q862" s="54">
        <v>1.7470000000000001</v>
      </c>
      <c r="R862" s="54">
        <v>1662.0377790497996</v>
      </c>
      <c r="S862" s="54">
        <v>1.486</v>
      </c>
      <c r="T862" s="54">
        <v>1516.6514131897711</v>
      </c>
      <c r="U862" s="54">
        <v>0.93200000000000005</v>
      </c>
      <c r="V862" s="54">
        <v>1733.6781115879828</v>
      </c>
      <c r="W862" s="54">
        <v>0.157</v>
      </c>
      <c r="X862" s="54">
        <v>2279.0063694267515</v>
      </c>
      <c r="Y862" s="54">
        <v>0.17899999999999999</v>
      </c>
      <c r="Z862" s="54">
        <v>2129.8324022346369</v>
      </c>
      <c r="AA862" s="54">
        <v>0.45300000000000001</v>
      </c>
      <c r="AB862" s="54">
        <v>2858.3046357615895</v>
      </c>
    </row>
    <row r="863" spans="2:28" ht="14.45" customHeight="1">
      <c r="B863" s="57" t="s">
        <v>88</v>
      </c>
      <c r="C863" s="58" t="s">
        <v>49</v>
      </c>
      <c r="D863" s="56">
        <f>IF(B863="","",SUMPRODUCT((B$11:B863&lt;&gt;"")*1))</f>
        <v>682</v>
      </c>
      <c r="E863" s="54">
        <v>0</v>
      </c>
      <c r="F863" s="54">
        <v>0</v>
      </c>
      <c r="G863" s="54">
        <v>3.0000000000000001E-3</v>
      </c>
      <c r="H863" s="54">
        <v>1728</v>
      </c>
      <c r="I863" s="54">
        <v>0</v>
      </c>
      <c r="J863" s="54">
        <v>0</v>
      </c>
      <c r="K863" s="54">
        <v>2.7E-2</v>
      </c>
      <c r="L863" s="54">
        <v>1400</v>
      </c>
      <c r="M863" s="54">
        <v>2.3E-2</v>
      </c>
      <c r="N863" s="54">
        <v>1666.9565217391305</v>
      </c>
      <c r="O863" s="54">
        <v>0.01</v>
      </c>
      <c r="P863" s="54">
        <v>2245.3000000000002</v>
      </c>
      <c r="Q863" s="54">
        <v>0.10299999999999999</v>
      </c>
      <c r="R863" s="54">
        <v>1319.0679611650485</v>
      </c>
      <c r="S863" s="54">
        <v>0.216</v>
      </c>
      <c r="T863" s="54">
        <v>1232</v>
      </c>
      <c r="U863" s="54">
        <v>5.6000000000000001E-2</v>
      </c>
      <c r="V863" s="54">
        <v>1019.4464285714286</v>
      </c>
      <c r="W863" s="54">
        <v>0</v>
      </c>
      <c r="X863" s="54">
        <v>0</v>
      </c>
      <c r="Y863" s="54">
        <v>0</v>
      </c>
      <c r="Z863" s="54">
        <v>0</v>
      </c>
      <c r="AA863" s="54">
        <v>0</v>
      </c>
      <c r="AB863" s="54">
        <v>0</v>
      </c>
    </row>
    <row r="864" spans="2:28" ht="14.45" customHeight="1">
      <c r="B864" s="57"/>
      <c r="C864" s="58"/>
      <c r="D864" s="56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</row>
    <row r="865" spans="1:28" ht="14.45" customHeight="1">
      <c r="B865" s="57" t="s">
        <v>48</v>
      </c>
      <c r="C865" s="58" t="s">
        <v>49</v>
      </c>
      <c r="D865" s="56">
        <v>682</v>
      </c>
      <c r="E865" s="54">
        <v>1.056</v>
      </c>
      <c r="F865" s="54">
        <v>1803.966856060606</v>
      </c>
      <c r="G865" s="54">
        <v>0.98199999999999998</v>
      </c>
      <c r="H865" s="54">
        <v>1871.8380855397149</v>
      </c>
      <c r="I865" s="54">
        <v>2.02</v>
      </c>
      <c r="J865" s="54">
        <v>2070.9183168316831</v>
      </c>
      <c r="K865" s="54">
        <v>4.7290000000000001</v>
      </c>
      <c r="L865" s="54">
        <v>1894.0604779023049</v>
      </c>
      <c r="M865" s="54">
        <v>13.965</v>
      </c>
      <c r="N865" s="54">
        <v>1673.1131399928393</v>
      </c>
      <c r="O865" s="54">
        <v>22.687999999999999</v>
      </c>
      <c r="P865" s="54">
        <v>1596.3749118476728</v>
      </c>
      <c r="Q865" s="54">
        <v>16.803000000000001</v>
      </c>
      <c r="R865" s="54">
        <v>1584.5553175028269</v>
      </c>
      <c r="S865" s="54">
        <v>6.3810000000000002</v>
      </c>
      <c r="T865" s="54">
        <v>1542.3101394765711</v>
      </c>
      <c r="U865" s="54">
        <v>2.1960000000000002</v>
      </c>
      <c r="V865" s="54">
        <v>1482.1293260473587</v>
      </c>
      <c r="W865" s="54">
        <v>0.97099999999999997</v>
      </c>
      <c r="X865" s="54">
        <v>1577.6910401647785</v>
      </c>
      <c r="Y865" s="54">
        <v>0.127</v>
      </c>
      <c r="Z865" s="54">
        <v>1992.6456692913387</v>
      </c>
      <c r="AA865" s="54">
        <v>0.38900000000000001</v>
      </c>
      <c r="AB865" s="54">
        <v>2078.5989717223651</v>
      </c>
    </row>
    <row r="866" spans="1:28" ht="14.45" customHeight="1">
      <c r="B866" s="57" t="s">
        <v>62</v>
      </c>
      <c r="C866" s="58" t="s">
        <v>49</v>
      </c>
      <c r="D866" s="56">
        <f>IF(B866="","",SUMPRODUCT((B$11:B866&lt;&gt;"")*1))</f>
        <v>684</v>
      </c>
      <c r="E866" s="54">
        <v>0</v>
      </c>
      <c r="F866" s="54">
        <v>0</v>
      </c>
      <c r="G866" s="54">
        <v>8.1000000000000003E-2</v>
      </c>
      <c r="H866" s="54">
        <v>462.66666666666669</v>
      </c>
      <c r="I866" s="54">
        <v>0.17299999999999999</v>
      </c>
      <c r="J866" s="54">
        <v>763.49132947976875</v>
      </c>
      <c r="K866" s="54">
        <v>0</v>
      </c>
      <c r="L866" s="54">
        <v>0</v>
      </c>
      <c r="M866" s="54">
        <v>1.1819999999999999</v>
      </c>
      <c r="N866" s="54">
        <v>900.33840947546537</v>
      </c>
      <c r="O866" s="54">
        <v>0.35699999999999998</v>
      </c>
      <c r="P866" s="54">
        <v>1693.952380952381</v>
      </c>
      <c r="Q866" s="54">
        <v>0</v>
      </c>
      <c r="R866" s="54">
        <v>0</v>
      </c>
      <c r="S866" s="54">
        <v>0.57199999999999995</v>
      </c>
      <c r="T866" s="54">
        <v>1367.0104895104896</v>
      </c>
      <c r="U866" s="54">
        <v>2.1999999999999999E-2</v>
      </c>
      <c r="V866" s="54">
        <v>299.45454545454544</v>
      </c>
      <c r="W866" s="54">
        <v>5.3999999999999999E-2</v>
      </c>
      <c r="X866" s="54">
        <v>404</v>
      </c>
      <c r="Y866" s="54">
        <v>6.0000000000000001E-3</v>
      </c>
      <c r="Z866" s="54">
        <v>198</v>
      </c>
      <c r="AA866" s="54">
        <v>2.9000000000000001E-2</v>
      </c>
      <c r="AB866" s="54">
        <v>882.62068965517244</v>
      </c>
    </row>
    <row r="867" spans="1:28" ht="14.45" customHeight="1">
      <c r="B867" s="57" t="s">
        <v>63</v>
      </c>
      <c r="C867" s="58" t="s">
        <v>51</v>
      </c>
      <c r="D867" s="56">
        <f>IF(B867="","",SUMPRODUCT((B$11:B867&lt;&gt;"")*1))</f>
        <v>685</v>
      </c>
      <c r="E867" s="54">
        <v>8.0000000000000002E-3</v>
      </c>
      <c r="F867" s="54">
        <v>766.75</v>
      </c>
      <c r="G867" s="54">
        <v>5.0000000000000001E-3</v>
      </c>
      <c r="H867" s="54">
        <v>645.79999999999995</v>
      </c>
      <c r="I867" s="54">
        <v>5.0000000000000001E-3</v>
      </c>
      <c r="J867" s="54">
        <v>872.6</v>
      </c>
      <c r="K867" s="54">
        <v>0.01</v>
      </c>
      <c r="L867" s="54">
        <v>1023.4</v>
      </c>
      <c r="M867" s="54">
        <v>4.0000000000000001E-3</v>
      </c>
      <c r="N867" s="54">
        <v>830.25</v>
      </c>
      <c r="O867" s="54">
        <v>4.0000000000000001E-3</v>
      </c>
      <c r="P867" s="54">
        <v>670.25</v>
      </c>
      <c r="Q867" s="54">
        <v>0</v>
      </c>
      <c r="R867" s="54">
        <v>0</v>
      </c>
      <c r="S867" s="54">
        <v>0</v>
      </c>
      <c r="T867" s="54">
        <v>0</v>
      </c>
      <c r="U867" s="54">
        <v>2E-3</v>
      </c>
      <c r="V867" s="54">
        <v>632</v>
      </c>
      <c r="W867" s="54">
        <v>3.0000000000000001E-3</v>
      </c>
      <c r="X867" s="54">
        <v>1018.6666666666667</v>
      </c>
      <c r="Y867" s="54">
        <v>0</v>
      </c>
      <c r="Z867" s="54">
        <v>0</v>
      </c>
      <c r="AA867" s="54">
        <v>3.0000000000000001E-3</v>
      </c>
      <c r="AB867" s="54">
        <v>1029.6666666666667</v>
      </c>
    </row>
    <row r="868" spans="1:28" ht="14.45" customHeight="1">
      <c r="B868" s="57" t="s">
        <v>64</v>
      </c>
      <c r="C868" s="58" t="s">
        <v>51</v>
      </c>
      <c r="D868" s="56">
        <f>IF(B868="","",SUMPRODUCT((B$11:B868&lt;&gt;"")*1))</f>
        <v>686</v>
      </c>
      <c r="E868" s="54">
        <v>0</v>
      </c>
      <c r="F868" s="54">
        <v>0</v>
      </c>
      <c r="G868" s="54">
        <v>0</v>
      </c>
      <c r="H868" s="54">
        <v>0</v>
      </c>
      <c r="I868" s="54">
        <v>7.0000000000000001E-3</v>
      </c>
      <c r="J868" s="54">
        <v>1510.4285714285713</v>
      </c>
      <c r="K868" s="54">
        <v>2E-3</v>
      </c>
      <c r="L868" s="54">
        <v>1701</v>
      </c>
      <c r="M868" s="54">
        <v>5.8000000000000003E-2</v>
      </c>
      <c r="N868" s="54">
        <v>1512.3793103448277</v>
      </c>
      <c r="O868" s="54">
        <v>7.1999999999999995E-2</v>
      </c>
      <c r="P868" s="54">
        <v>1562.4027777777778</v>
      </c>
      <c r="Q868" s="54">
        <v>0.18099999999999999</v>
      </c>
      <c r="R868" s="54">
        <v>1553.889502762431</v>
      </c>
      <c r="S868" s="54">
        <v>1.2E-2</v>
      </c>
      <c r="T868" s="54">
        <v>1509.3333333333333</v>
      </c>
      <c r="U868" s="54">
        <v>0</v>
      </c>
      <c r="V868" s="54">
        <v>0</v>
      </c>
      <c r="W868" s="54">
        <v>0</v>
      </c>
      <c r="X868" s="54">
        <v>0</v>
      </c>
      <c r="Y868" s="54">
        <v>0</v>
      </c>
      <c r="Z868" s="54">
        <v>0</v>
      </c>
      <c r="AA868" s="54">
        <v>0</v>
      </c>
      <c r="AB868" s="54">
        <v>0</v>
      </c>
    </row>
    <row r="869" spans="1:28" ht="14.45" customHeight="1">
      <c r="B869" s="57" t="s">
        <v>50</v>
      </c>
      <c r="C869" s="58" t="s">
        <v>51</v>
      </c>
      <c r="D869" s="56">
        <f>IF(B869="","",SUMPRODUCT((B$11:B869&lt;&gt;"")*1))</f>
        <v>687</v>
      </c>
      <c r="E869" s="54">
        <v>0.73799999999999999</v>
      </c>
      <c r="F869" s="54">
        <v>2533.1233062330625</v>
      </c>
      <c r="G869" s="54">
        <v>0.70799999999999996</v>
      </c>
      <c r="H869" s="54">
        <v>2602.9830508474574</v>
      </c>
      <c r="I869" s="54">
        <v>0.94799999999999995</v>
      </c>
      <c r="J869" s="54">
        <v>2611.6339662447258</v>
      </c>
      <c r="K869" s="54">
        <v>1.371</v>
      </c>
      <c r="L869" s="54">
        <v>2285.7906637490883</v>
      </c>
      <c r="M869" s="54">
        <v>1.2949999999999999</v>
      </c>
      <c r="N869" s="54">
        <v>2274.538996138996</v>
      </c>
      <c r="O869" s="54">
        <v>1.9159999999999999</v>
      </c>
      <c r="P869" s="54">
        <v>1941.3747390396659</v>
      </c>
      <c r="Q869" s="54">
        <v>3.5030000000000001</v>
      </c>
      <c r="R869" s="54">
        <v>1950.0673708250072</v>
      </c>
      <c r="S869" s="54">
        <v>1.9350000000000001</v>
      </c>
      <c r="T869" s="54">
        <v>2085.878552971576</v>
      </c>
      <c r="U869" s="54">
        <v>1.36</v>
      </c>
      <c r="V869" s="54">
        <v>2403.527205882353</v>
      </c>
      <c r="W869" s="54">
        <v>0.36599999999999999</v>
      </c>
      <c r="X869" s="54">
        <v>2638.4453551912566</v>
      </c>
      <c r="Y869" s="54">
        <v>0.98699999999999999</v>
      </c>
      <c r="Z869" s="54">
        <v>2508.0618034447821</v>
      </c>
      <c r="AA869" s="54">
        <v>0.36</v>
      </c>
      <c r="AB869" s="54">
        <v>3412.3472222222222</v>
      </c>
    </row>
    <row r="870" spans="1:28" ht="14.45" customHeight="1">
      <c r="B870" s="57" t="s">
        <v>52</v>
      </c>
      <c r="C870" s="58" t="s">
        <v>53</v>
      </c>
      <c r="D870" s="56">
        <f>IF(B870="","",SUMPRODUCT((B$11:B870&lt;&gt;"")*1))</f>
        <v>688</v>
      </c>
      <c r="E870" s="54">
        <v>0</v>
      </c>
      <c r="F870" s="54">
        <v>0</v>
      </c>
      <c r="G870" s="54">
        <v>0</v>
      </c>
      <c r="H870" s="54">
        <v>0</v>
      </c>
      <c r="I870" s="54">
        <v>0</v>
      </c>
      <c r="J870" s="54">
        <v>0</v>
      </c>
      <c r="K870" s="54">
        <v>1E-3</v>
      </c>
      <c r="L870" s="54">
        <v>900</v>
      </c>
      <c r="M870" s="54">
        <v>0</v>
      </c>
      <c r="N870" s="54">
        <v>0</v>
      </c>
      <c r="O870" s="54">
        <v>2E-3</v>
      </c>
      <c r="P870" s="54">
        <v>1700</v>
      </c>
      <c r="Q870" s="54">
        <v>0</v>
      </c>
      <c r="R870" s="54">
        <v>0</v>
      </c>
      <c r="S870" s="54">
        <v>2E-3</v>
      </c>
      <c r="T870" s="54">
        <v>2000</v>
      </c>
      <c r="U870" s="54">
        <v>0</v>
      </c>
      <c r="V870" s="54">
        <v>0</v>
      </c>
      <c r="W870" s="54">
        <v>0</v>
      </c>
      <c r="X870" s="54">
        <v>0</v>
      </c>
      <c r="Y870" s="54">
        <v>0</v>
      </c>
      <c r="Z870" s="54">
        <v>0</v>
      </c>
      <c r="AA870" s="54">
        <v>0</v>
      </c>
      <c r="AB870" s="54">
        <v>0</v>
      </c>
    </row>
    <row r="871" spans="1:28" ht="14.45" customHeight="1">
      <c r="B871" s="57"/>
      <c r="C871" s="58"/>
      <c r="D871" s="56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</row>
    <row r="872" spans="1:28" ht="9.75" customHeight="1">
      <c r="A872" s="63"/>
      <c r="B872" s="64"/>
      <c r="C872" s="65"/>
      <c r="D872" s="66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</row>
    <row r="873" spans="1:28" s="73" customFormat="1" ht="12" customHeight="1">
      <c r="A873" s="68" t="s">
        <v>143</v>
      </c>
      <c r="B873" s="69"/>
      <c r="C873" s="70"/>
      <c r="D873" s="71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68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  <c r="AA873" s="72"/>
      <c r="AB873" s="72"/>
    </row>
    <row r="874" spans="1:28">
      <c r="A874" s="15"/>
    </row>
  </sheetData>
  <mergeCells count="16">
    <mergeCell ref="S6:T7"/>
    <mergeCell ref="U6:V7"/>
    <mergeCell ref="W6:X7"/>
    <mergeCell ref="Y6:Z7"/>
    <mergeCell ref="AA6:AB7"/>
    <mergeCell ref="E7:F7"/>
    <mergeCell ref="AA2:AA3"/>
    <mergeCell ref="AA5:AB5"/>
    <mergeCell ref="A6:D8"/>
    <mergeCell ref="E6:F6"/>
    <mergeCell ref="G6:H7"/>
    <mergeCell ref="I6:J7"/>
    <mergeCell ref="K6:L7"/>
    <mergeCell ref="M6:N7"/>
    <mergeCell ref="O6:P7"/>
    <mergeCell ref="Q6:R7"/>
  </mergeCells>
  <phoneticPr fontId="3"/>
  <printOptions horizontalCentered="1"/>
  <pageMargins left="0.19685039370078741" right="0.19685039370078741" top="0.19685039370078741" bottom="0.19685039370078741" header="0" footer="0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主要品目別漁港別水揚量・価格表</vt:lpstr>
      <vt:lpstr>主要品目別漁港別水揚量・価格表!Print_Area</vt:lpstr>
      <vt:lpstr>主要品目別漁港別水揚量・価格表!Print_Titles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流通グループ</dc:creator>
  <cp:lastModifiedBy>流通グループ</cp:lastModifiedBy>
  <dcterms:created xsi:type="dcterms:W3CDTF">2025-06-30T09:22:24Z</dcterms:created>
  <dcterms:modified xsi:type="dcterms:W3CDTF">2025-06-30T09:23:06Z</dcterms:modified>
</cp:coreProperties>
</file>