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5\month\"/>
    </mc:Choice>
  </mc:AlternateContent>
  <xr:revisionPtr revIDLastSave="0" documentId="8_{FFCD7243-E69A-4EEE-8649-0195CB7DCCFC}" xr6:coauthVersionLast="47" xr6:coauthVersionMax="47" xr10:uidLastSave="{00000000-0000-0000-0000-000000000000}"/>
  <bookViews>
    <workbookView xWindow="-110" yWindow="-110" windowWidth="19420" windowHeight="10300" xr2:uid="{207AE1D3-01F6-493B-A395-4E94A201C4E7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<sst xmlns="http://schemas.openxmlformats.org/spreadsheetml/2006/main" count="249" uniqueCount="139">
  <si>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</si>
  <si>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</si>
  <si>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</si>
  <si>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</si>
  <si>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</si>
  <si>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</si>
  <si>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</si>
  <si>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</si>
  <si>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</si>
  <si>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</si>
  <si>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</si>
  <si>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</si>
  <si>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</si>
  <si>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</si>
  <si>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</si>
  <si>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</si>
  <si>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</si>
  <si>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</si>
  <si>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</si>
  <si>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</si>
  <si>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</si>
  <si>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</si>
  <si>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</si>
  <si>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</si>
  <si>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</si>
  <si>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</si>
  <si>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</si>
  <si>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</si>
  <si>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</si>
  <si>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</si>
  <si>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</si>
  <si>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</si>
  <si>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</si>
  <si>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</si>
  <si>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</si>
  <si>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</si>
  <si>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</si>
  <si>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</si>
  <si>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</si>
  <si>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</si>
  <si>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</si>
  <si>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</si>
  <si>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</si>
  <si>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</si>
  <si>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</si>
  <si>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</si>
  <si>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</si>
  <si>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</si>
  <si>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</si>
  <si>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</si>
  <si>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</si>
  <si>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</si>
  <si>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</si>
  <si>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</si>
  <si>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</si>
  <si>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</si>
  <si>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</si>
  <si>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</si>
  <si>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</si>
  <si>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</si>
  <si>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</si>
  <si>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</si>
  <si>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</si>
  <si>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</si>
  <si>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</si>
  <si>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</si>
  <si>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</si>
  <si>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</si>
  <si>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</si>
  <si>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</si>
  <si>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</si>
  <si>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</si>
  <si>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</si>
  <si>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</si>
  <si>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</si>
  <si>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</si>
  <si>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</si>
  <si>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</si>
  <si>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</si>
  <si>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</si>
  <si>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</si>
  <si>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</si>
  <si>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</si>
  <si>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</si>
  <si>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</si>
  <si>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</si>
  <si>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</si>
  <si>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</si>
  <si>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</si>
  <si>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</si>
  <si>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</si>
  <si>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</si>
  <si>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</si>
  <si>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</si>
  <si>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</si>
  <si>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</si>
  <si>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</si>
  <si>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</si>
  <si>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</si>
  <si>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</si>
  <si>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</si>
  <si>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</si>
  <si>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</si>
  <si>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</si>
  <si>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</si>
  <si>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</si>
  <si>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</si>
  <si>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</si>
  <si>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</si>
  <si>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</si>
  <si>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</si>
  <si>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</si>
  <si>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</si>
  <si>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</si>
  <si>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</si>
  <si>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</si>
  <si>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</si>
  <si>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</si>
  <si>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</si>
  <si>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</si>
  <si>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</si>
  <si>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</si>
  <si>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</si>
  <si>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</si>
  <si>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</si>
  <si>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</si>
  <si>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</si>
  <si>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</si>
  <si>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</si>
  <si>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</si>
  <si>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</si>
  <si>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</si>
  <si>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</si>
  <si>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</si>
  <si>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</si>
  <si>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</si>
  <si>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</si>
  <si>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</si>
  <si>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1月～8月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</si>
</sst>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EBE7FAFC-20B6-4FC6-9593-4E4C547057BF}"/>
    <cellStyle name="標準_月別結果表" xfId="1" xr:uid="{8D05D85A-DF0A-4654-95D7-C86057108644}"/>
    <cellStyle name="標準_新出力帳票集「変更後」" xfId="3" xr:uid="{DBDD8CCF-BFCA-4FCA-9B0B-E3D5EE13F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42C79BB-E795-4BA8-80FF-7DFC45DA4E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499638" cy="641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CB38841-277F-41E1-BE91-0AD22EB3F12D}"/>
            </a:ext>
          </a:extLst>
        </xdr:cNvPr>
        <xdr:cNvSpPr txBox="1">
          <a:spLocks noChangeArrowheads="1"/>
        </xdr:cNvSpPr>
      </xdr:nvSpPr>
      <xdr:spPr bwMode="auto">
        <a:xfrm>
          <a:off x="317500" y="9404353"/>
          <a:ext cx="252158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102BAA0-E0AC-4926-8589-A61AEB079CD5}"/>
            </a:ext>
          </a:extLst>
        </xdr:cNvPr>
        <xdr:cNvSpPr txBox="1">
          <a:spLocks noChangeArrowheads="1"/>
        </xdr:cNvSpPr>
      </xdr:nvSpPr>
      <xdr:spPr bwMode="auto">
        <a:xfrm>
          <a:off x="222250" y="241301"/>
          <a:ext cx="383539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BD74-F7C9-4DF6-BA96-6DE0DFD8B032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45505</v>
      </c>
      <c r="B12" s="31">
        <v>45505</v>
      </c>
      <c r="C12" s="32">
        <v>45505</v>
      </c>
      <c r="D12" s="33">
        <v>144.03800000000001</v>
      </c>
      <c r="E12" s="33">
        <v>0</v>
      </c>
      <c r="F12" s="33">
        <v>944.52599999999995</v>
      </c>
      <c r="G12" s="33">
        <v>456.88</v>
      </c>
      <c r="H12" s="33">
        <v>174.71</v>
      </c>
      <c r="I12" s="33">
        <v>173.81100000000001</v>
      </c>
      <c r="J12" s="33">
        <v>683.65499999999997</v>
      </c>
      <c r="K12" s="33">
        <v>687.04600000000005</v>
      </c>
      <c r="L12" s="33">
        <v>1116.673</v>
      </c>
      <c r="M12" s="33">
        <v>25.274000000000001</v>
      </c>
      <c r="N12" s="33">
        <v>2.9990000000000001</v>
      </c>
      <c r="O12" s="33">
        <v>291.7</v>
      </c>
      <c r="P12" s="33">
        <v>5.5890000000000004</v>
      </c>
      <c r="Q12" s="33">
        <v>11259.593000000001</v>
      </c>
      <c r="R12" s="33">
        <v>17489.035</v>
      </c>
      <c r="S12" s="33">
        <v>22140.673999999999</v>
      </c>
      <c r="T12" s="33">
        <v>5098.9160000000002</v>
      </c>
      <c r="U12" s="33">
        <v>1092.9190000000001</v>
      </c>
      <c r="V12" s="33">
        <v>4887.6790000000001</v>
      </c>
      <c r="W12" s="33">
        <v>286.44299999999998</v>
      </c>
      <c r="X12" s="33">
        <v>7570.7920000000004</v>
      </c>
      <c r="Y12" s="33">
        <v>2165.2139999999999</v>
      </c>
      <c r="Z12" s="33">
        <v>999.16200000000003</v>
      </c>
      <c r="AA12" s="33">
        <v>1577.7429999999999</v>
      </c>
      <c r="AB12" s="33">
        <v>0</v>
      </c>
      <c r="AC12" s="33">
        <v>645.96799999999996</v>
      </c>
      <c r="AD12" s="33">
        <v>418.69499999999999</v>
      </c>
      <c r="AE12" s="33">
        <v>84.272000000000006</v>
      </c>
      <c r="AF12" s="33">
        <v>0</v>
      </c>
      <c r="AG12" s="33">
        <v>1673</v>
      </c>
      <c r="AH12" s="33">
        <v>2084.3339999999998</v>
      </c>
      <c r="AI12" s="33">
        <v>339.86099999999999</v>
      </c>
      <c r="AJ12" s="33">
        <v>217.35599999999999</v>
      </c>
      <c r="AK12" s="33">
        <v>0</v>
      </c>
      <c r="AL12" s="33">
        <v>531.82000000000005</v>
      </c>
    </row>
    <row r="13" spans="1:38" ht="15.95" customHeight="1">
      <c r="A13" s="30"/>
      <c r="B13" s="31"/>
      <c r="C13" s="32">
        <v>45536</v>
      </c>
      <c r="D13" s="33">
        <v>79.766000000000005</v>
      </c>
      <c r="E13" s="33">
        <v>0</v>
      </c>
      <c r="F13" s="33">
        <v>275.21699999999998</v>
      </c>
      <c r="G13" s="33">
        <v>239.994</v>
      </c>
      <c r="H13" s="33">
        <v>323.649</v>
      </c>
      <c r="I13" s="33">
        <v>223.46199999999999</v>
      </c>
      <c r="J13" s="33">
        <v>786.96799999999996</v>
      </c>
      <c r="K13" s="33">
        <v>578.51</v>
      </c>
      <c r="L13" s="33">
        <v>1154.921</v>
      </c>
      <c r="M13" s="33">
        <v>25.875</v>
      </c>
      <c r="N13" s="33">
        <v>9.2230000000000008</v>
      </c>
      <c r="O13" s="33">
        <v>202.23</v>
      </c>
      <c r="P13" s="33">
        <v>31.06</v>
      </c>
      <c r="Q13" s="33">
        <v>8208.99</v>
      </c>
      <c r="R13" s="33">
        <v>17714.222000000002</v>
      </c>
      <c r="S13" s="33">
        <v>53088.192999999999</v>
      </c>
      <c r="T13" s="33">
        <v>5131.7299999999996</v>
      </c>
      <c r="U13" s="33">
        <v>564.03899999999999</v>
      </c>
      <c r="V13" s="33">
        <v>4769.6319999999996</v>
      </c>
      <c r="W13" s="33">
        <v>244.29499999999999</v>
      </c>
      <c r="X13" s="33">
        <v>10551.937</v>
      </c>
      <c r="Y13" s="33">
        <v>8738.7219999999998</v>
      </c>
      <c r="Z13" s="33">
        <v>1409.4639999999999</v>
      </c>
      <c r="AA13" s="33">
        <v>4252.0889999999999</v>
      </c>
      <c r="AB13" s="33">
        <v>0</v>
      </c>
      <c r="AC13" s="33">
        <v>1309.4100000000001</v>
      </c>
      <c r="AD13" s="33">
        <v>4723.96</v>
      </c>
      <c r="AE13" s="33">
        <v>42.423999999999999</v>
      </c>
      <c r="AF13" s="33">
        <v>5.8999999999999997E-2</v>
      </c>
      <c r="AG13" s="33">
        <v>911</v>
      </c>
      <c r="AH13" s="33">
        <v>4180.4809999999998</v>
      </c>
      <c r="AI13" s="33">
        <v>575.17200000000003</v>
      </c>
      <c r="AJ13" s="33">
        <v>185.75800000000001</v>
      </c>
      <c r="AK13" s="33">
        <v>0</v>
      </c>
      <c r="AL13" s="33">
        <v>544.23800000000006</v>
      </c>
    </row>
    <row r="14" spans="1:38" ht="15.95" customHeight="1">
      <c r="A14" s="30"/>
      <c r="B14" s="31"/>
      <c r="C14" s="32">
        <v>45566</v>
      </c>
      <c r="D14" s="33">
        <v>318.79300000000001</v>
      </c>
      <c r="E14" s="33">
        <v>0</v>
      </c>
      <c r="F14" s="33">
        <v>1018.557</v>
      </c>
      <c r="G14" s="33">
        <v>353.54399999999998</v>
      </c>
      <c r="H14" s="33">
        <v>877.93799999999999</v>
      </c>
      <c r="I14" s="33">
        <v>447.26100000000002</v>
      </c>
      <c r="J14" s="33">
        <v>1286.991</v>
      </c>
      <c r="K14" s="33">
        <v>330.55900000000003</v>
      </c>
      <c r="L14" s="33">
        <v>1133.7090000000001</v>
      </c>
      <c r="M14" s="33">
        <v>66.201999999999998</v>
      </c>
      <c r="N14" s="33">
        <v>4.2480000000000002</v>
      </c>
      <c r="O14" s="33">
        <v>314.048</v>
      </c>
      <c r="P14" s="33">
        <v>24.298999999999999</v>
      </c>
      <c r="Q14" s="33">
        <v>4767.3519999999999</v>
      </c>
      <c r="R14" s="33">
        <v>14106.276</v>
      </c>
      <c r="S14" s="33">
        <v>41870.023000000001</v>
      </c>
      <c r="T14" s="33">
        <v>4202.5469999999996</v>
      </c>
      <c r="U14" s="33">
        <v>568.14400000000001</v>
      </c>
      <c r="V14" s="33">
        <v>4768.277</v>
      </c>
      <c r="W14" s="33">
        <v>999.58799999999997</v>
      </c>
      <c r="X14" s="33">
        <v>12953.838</v>
      </c>
      <c r="Y14" s="33">
        <v>14235.851000000001</v>
      </c>
      <c r="Z14" s="33">
        <v>1834.7660000000001</v>
      </c>
      <c r="AA14" s="33">
        <v>4458.8249999999998</v>
      </c>
      <c r="AB14" s="33">
        <v>0</v>
      </c>
      <c r="AC14" s="33">
        <v>1736.713</v>
      </c>
      <c r="AD14" s="33">
        <v>2145.2150000000001</v>
      </c>
      <c r="AE14" s="33">
        <v>140.24799999999999</v>
      </c>
      <c r="AF14" s="33">
        <v>2.5999999999999999E-2</v>
      </c>
      <c r="AG14" s="33">
        <v>243</v>
      </c>
      <c r="AH14" s="33">
        <v>2633.9810000000002</v>
      </c>
      <c r="AI14" s="33">
        <v>731.846</v>
      </c>
      <c r="AJ14" s="33">
        <v>181.916</v>
      </c>
      <c r="AK14" s="33">
        <v>3.903</v>
      </c>
      <c r="AL14" s="33">
        <v>707.55399999999997</v>
      </c>
    </row>
    <row r="15" spans="1:38" ht="15.95" customHeight="1">
      <c r="A15" s="30"/>
      <c r="B15" s="31"/>
      <c r="C15" s="32">
        <v>45597</v>
      </c>
      <c r="D15" s="33">
        <v>241.19900000000001</v>
      </c>
      <c r="E15" s="33">
        <v>0</v>
      </c>
      <c r="F15" s="33">
        <v>303.51299999999998</v>
      </c>
      <c r="G15" s="33">
        <v>630.21799999999996</v>
      </c>
      <c r="H15" s="33">
        <v>154.398</v>
      </c>
      <c r="I15" s="33">
        <v>615.63300000000004</v>
      </c>
      <c r="J15" s="33">
        <v>1325.0450000000001</v>
      </c>
      <c r="K15" s="33">
        <v>256.70299999999997</v>
      </c>
      <c r="L15" s="33">
        <v>1662.2460000000001</v>
      </c>
      <c r="M15" s="33">
        <v>62.465000000000003</v>
      </c>
      <c r="N15" s="33">
        <v>3.0649999999999999</v>
      </c>
      <c r="O15" s="33">
        <v>360.20800000000003</v>
      </c>
      <c r="P15" s="33">
        <v>8.2420000000000009</v>
      </c>
      <c r="Q15" s="33">
        <v>2271.56</v>
      </c>
      <c r="R15" s="33">
        <v>13932.454</v>
      </c>
      <c r="S15" s="33">
        <v>6592.2719999999999</v>
      </c>
      <c r="T15" s="33">
        <v>2323.585</v>
      </c>
      <c r="U15" s="33">
        <v>354.94</v>
      </c>
      <c r="V15" s="33">
        <v>4874.0479999999998</v>
      </c>
      <c r="W15" s="33">
        <v>2555.614</v>
      </c>
      <c r="X15" s="33">
        <v>25543.271000000001</v>
      </c>
      <c r="Y15" s="33">
        <v>8373.4110000000001</v>
      </c>
      <c r="Z15" s="33">
        <v>3310.85</v>
      </c>
      <c r="AA15" s="33">
        <v>3621.366</v>
      </c>
      <c r="AB15" s="33">
        <v>0</v>
      </c>
      <c r="AC15" s="33">
        <v>571.05499999999995</v>
      </c>
      <c r="AD15" s="33">
        <v>913.31600000000003</v>
      </c>
      <c r="AE15" s="33">
        <v>203.304</v>
      </c>
      <c r="AF15" s="33">
        <v>2.1000000000000001E-2</v>
      </c>
      <c r="AG15" s="33">
        <v>241</v>
      </c>
      <c r="AH15" s="33">
        <v>3056.9679999999998</v>
      </c>
      <c r="AI15" s="33">
        <v>1236.7439999999999</v>
      </c>
      <c r="AJ15" s="33">
        <v>211.79400000000001</v>
      </c>
      <c r="AK15" s="33">
        <v>9.3239999999999998</v>
      </c>
      <c r="AL15" s="33">
        <v>774.548</v>
      </c>
    </row>
    <row r="16" spans="1:38" ht="15.95" customHeight="1">
      <c r="A16" s="30">
        <v>45627</v>
      </c>
      <c r="B16" s="31">
        <v>45627</v>
      </c>
      <c r="C16" s="32">
        <v>45627</v>
      </c>
      <c r="D16" s="33">
        <v>168.886</v>
      </c>
      <c r="E16" s="33">
        <v>0</v>
      </c>
      <c r="F16" s="33">
        <v>637.976</v>
      </c>
      <c r="G16" s="33">
        <v>1015.763</v>
      </c>
      <c r="H16" s="33">
        <v>497.99599999999998</v>
      </c>
      <c r="I16" s="33">
        <v>356.52100000000002</v>
      </c>
      <c r="J16" s="33">
        <v>1238.5239999999999</v>
      </c>
      <c r="K16" s="33">
        <v>256.09699999999998</v>
      </c>
      <c r="L16" s="33">
        <v>2595.538</v>
      </c>
      <c r="M16" s="33">
        <v>36.302999999999997</v>
      </c>
      <c r="N16" s="33">
        <v>6</v>
      </c>
      <c r="O16" s="33">
        <v>333.45400000000001</v>
      </c>
      <c r="P16" s="33">
        <v>17.158000000000001</v>
      </c>
      <c r="Q16" s="33">
        <v>295.12900000000002</v>
      </c>
      <c r="R16" s="33">
        <v>12906.668</v>
      </c>
      <c r="S16" s="33">
        <v>53897.665000000001</v>
      </c>
      <c r="T16" s="33">
        <v>1832.644</v>
      </c>
      <c r="U16" s="33">
        <v>281.55500000000001</v>
      </c>
      <c r="V16" s="33">
        <v>4989.4560000000001</v>
      </c>
      <c r="W16" s="33">
        <v>1979.46</v>
      </c>
      <c r="X16" s="33">
        <v>22270.006000000001</v>
      </c>
      <c r="Y16" s="33">
        <v>16.076000000000001</v>
      </c>
      <c r="Z16" s="33">
        <v>3326.3420000000001</v>
      </c>
      <c r="AA16" s="33">
        <v>5213.3019999999997</v>
      </c>
      <c r="AB16" s="33">
        <v>0</v>
      </c>
      <c r="AC16" s="33">
        <v>147.21</v>
      </c>
      <c r="AD16" s="33">
        <v>182.38200000000001</v>
      </c>
      <c r="AE16" s="33">
        <v>159.28</v>
      </c>
      <c r="AF16" s="33">
        <v>1.7999999999999999E-2</v>
      </c>
      <c r="AG16" s="33">
        <v>0</v>
      </c>
      <c r="AH16" s="33">
        <v>1136.2159999999999</v>
      </c>
      <c r="AI16" s="33">
        <v>571.83799999999997</v>
      </c>
      <c r="AJ16" s="33">
        <v>173.99100000000001</v>
      </c>
      <c r="AK16" s="33">
        <v>9.6760000000000002</v>
      </c>
      <c r="AL16" s="33">
        <v>870.75900000000001</v>
      </c>
    </row>
    <row r="17" spans="1:38" ht="15.95" customHeight="1">
      <c r="A17" s="30">
        <v>45658</v>
      </c>
      <c r="B17" s="31">
        <v>45658</v>
      </c>
      <c r="C17" s="32">
        <v>45658</v>
      </c>
      <c r="D17" s="33">
        <v>236.947</v>
      </c>
      <c r="E17" s="33">
        <v>0</v>
      </c>
      <c r="F17" s="33">
        <v>948.94</v>
      </c>
      <c r="G17" s="33">
        <v>1335.422</v>
      </c>
      <c r="H17" s="33">
        <v>300.11599999999999</v>
      </c>
      <c r="I17" s="33">
        <v>131.85300000000001</v>
      </c>
      <c r="J17" s="33">
        <v>1259.816</v>
      </c>
      <c r="K17" s="33">
        <v>305.42399999999998</v>
      </c>
      <c r="L17" s="33">
        <v>2010.24</v>
      </c>
      <c r="M17" s="33">
        <v>37.950000000000003</v>
      </c>
      <c r="N17" s="33">
        <v>1.5569999999999999</v>
      </c>
      <c r="O17" s="33">
        <v>213.929</v>
      </c>
      <c r="P17" s="33">
        <v>82.555999999999997</v>
      </c>
      <c r="Q17" s="33">
        <v>55.378999999999998</v>
      </c>
      <c r="R17" s="33">
        <v>9554.2330000000002</v>
      </c>
      <c r="S17" s="33">
        <v>49189.142</v>
      </c>
      <c r="T17" s="33">
        <v>862.46799999999996</v>
      </c>
      <c r="U17" s="33">
        <v>484.26299999999998</v>
      </c>
      <c r="V17" s="33">
        <v>2639.5279999999998</v>
      </c>
      <c r="W17" s="33">
        <v>1575.8209999999999</v>
      </c>
      <c r="X17" s="33">
        <v>29956.929</v>
      </c>
      <c r="Y17" s="33">
        <v>0.44500000000000001</v>
      </c>
      <c r="Z17" s="33">
        <v>4898.78</v>
      </c>
      <c r="AA17" s="33">
        <v>7647.1450000000004</v>
      </c>
      <c r="AB17" s="33">
        <v>0</v>
      </c>
      <c r="AC17" s="33">
        <v>529.36500000000001</v>
      </c>
      <c r="AD17" s="33">
        <v>247.16900000000001</v>
      </c>
      <c r="AE17" s="33">
        <v>61</v>
      </c>
      <c r="AF17" s="33">
        <v>0.23100000000000001</v>
      </c>
      <c r="AG17" s="33">
        <v>0</v>
      </c>
      <c r="AH17" s="33">
        <v>756.83900000000006</v>
      </c>
      <c r="AI17" s="33">
        <v>538.07399999999996</v>
      </c>
      <c r="AJ17" s="33">
        <v>138.37899999999999</v>
      </c>
      <c r="AK17" s="33">
        <v>10.374000000000001</v>
      </c>
      <c r="AL17" s="33">
        <v>602.37099999999998</v>
      </c>
    </row>
    <row r="18" spans="1:38" ht="15.95" customHeight="1">
      <c r="A18" s="30"/>
      <c r="B18" s="31"/>
      <c r="C18" s="32">
        <v>45689</v>
      </c>
      <c r="D18" s="33">
        <v>194.35400000000001</v>
      </c>
      <c r="E18" s="33">
        <v>0</v>
      </c>
      <c r="F18" s="33">
        <v>300.72800000000001</v>
      </c>
      <c r="G18" s="33">
        <v>869.57899999999995</v>
      </c>
      <c r="H18" s="33">
        <v>126.289</v>
      </c>
      <c r="I18" s="33">
        <v>75.358999999999995</v>
      </c>
      <c r="J18" s="33">
        <v>1271.2940000000001</v>
      </c>
      <c r="K18" s="33">
        <v>272.85500000000002</v>
      </c>
      <c r="L18" s="33">
        <v>2301.36</v>
      </c>
      <c r="M18" s="33">
        <v>56.518999999999998</v>
      </c>
      <c r="N18" s="33">
        <v>0</v>
      </c>
      <c r="O18" s="33">
        <v>133.79599999999999</v>
      </c>
      <c r="P18" s="33">
        <v>21.055</v>
      </c>
      <c r="Q18" s="33">
        <v>198.73599999999999</v>
      </c>
      <c r="R18" s="33">
        <v>11314.404</v>
      </c>
      <c r="S18" s="33">
        <v>39864.194000000003</v>
      </c>
      <c r="T18" s="33">
        <v>605.71199999999999</v>
      </c>
      <c r="U18" s="33">
        <v>25.530999999999999</v>
      </c>
      <c r="V18" s="33">
        <v>3042.181</v>
      </c>
      <c r="W18" s="33">
        <v>805.92899999999997</v>
      </c>
      <c r="X18" s="33">
        <v>22309.669000000002</v>
      </c>
      <c r="Y18" s="33">
        <v>0.01</v>
      </c>
      <c r="Z18" s="33">
        <v>4004.6489999999999</v>
      </c>
      <c r="AA18" s="33">
        <v>2863.5940000000001</v>
      </c>
      <c r="AB18" s="33">
        <v>0</v>
      </c>
      <c r="AC18" s="33">
        <v>918.10199999999998</v>
      </c>
      <c r="AD18" s="33">
        <v>137.352</v>
      </c>
      <c r="AE18" s="33">
        <v>88.263999999999996</v>
      </c>
      <c r="AF18" s="33">
        <v>0.222</v>
      </c>
      <c r="AG18" s="33">
        <v>0</v>
      </c>
      <c r="AH18" s="33">
        <v>423.697</v>
      </c>
      <c r="AI18" s="33">
        <v>583.20100000000002</v>
      </c>
      <c r="AJ18" s="33">
        <v>104.235</v>
      </c>
      <c r="AK18" s="33">
        <v>5.0970000000000004</v>
      </c>
      <c r="AL18" s="33">
        <v>178.79300000000001</v>
      </c>
    </row>
    <row r="19" spans="1:38" ht="15.95" customHeight="1">
      <c r="A19" s="30"/>
      <c r="B19" s="31"/>
      <c r="C19" s="32">
        <v>45717</v>
      </c>
      <c r="D19" s="33">
        <v>345.53199999999998</v>
      </c>
      <c r="E19" s="33">
        <v>0</v>
      </c>
      <c r="F19" s="33">
        <v>761.87800000000004</v>
      </c>
      <c r="G19" s="33">
        <v>1178.3610000000001</v>
      </c>
      <c r="H19" s="33">
        <v>221.92</v>
      </c>
      <c r="I19" s="33">
        <v>69.501000000000005</v>
      </c>
      <c r="J19" s="33">
        <v>2063.0070000000001</v>
      </c>
      <c r="K19" s="33">
        <v>257.80200000000002</v>
      </c>
      <c r="L19" s="33">
        <v>1463.067</v>
      </c>
      <c r="M19" s="33">
        <v>57.533999999999999</v>
      </c>
      <c r="N19" s="33">
        <v>3.5960000000000001</v>
      </c>
      <c r="O19" s="33">
        <v>176.04900000000001</v>
      </c>
      <c r="P19" s="33">
        <v>41.323999999999998</v>
      </c>
      <c r="Q19" s="33">
        <v>884.298</v>
      </c>
      <c r="R19" s="33">
        <v>7405.3459999999995</v>
      </c>
      <c r="S19" s="33">
        <v>63332.303</v>
      </c>
      <c r="T19" s="33">
        <v>757.17</v>
      </c>
      <c r="U19" s="33">
        <v>805.298</v>
      </c>
      <c r="V19" s="33">
        <v>2415.6750000000002</v>
      </c>
      <c r="W19" s="33">
        <v>416.53699999999998</v>
      </c>
      <c r="X19" s="33">
        <v>11638.073</v>
      </c>
      <c r="Y19" s="33">
        <v>0</v>
      </c>
      <c r="Z19" s="33">
        <v>3414.4050000000002</v>
      </c>
      <c r="AA19" s="33">
        <v>7362.1729999999998</v>
      </c>
      <c r="AB19" s="33">
        <v>0</v>
      </c>
      <c r="AC19" s="33">
        <v>373.846</v>
      </c>
      <c r="AD19" s="33">
        <v>104.158</v>
      </c>
      <c r="AE19" s="33">
        <v>0</v>
      </c>
      <c r="AF19" s="33">
        <v>0.94199999999999995</v>
      </c>
      <c r="AG19" s="33">
        <v>0</v>
      </c>
      <c r="AH19" s="33">
        <v>2239.3150000000001</v>
      </c>
      <c r="AI19" s="33">
        <v>1078.5429999999999</v>
      </c>
      <c r="AJ19" s="33">
        <v>270.06099999999998</v>
      </c>
      <c r="AK19" s="33">
        <v>6.34</v>
      </c>
      <c r="AL19" s="33">
        <v>201.60499999999999</v>
      </c>
    </row>
    <row r="20" spans="1:38" ht="15.95" customHeight="1">
      <c r="A20" s="30"/>
      <c r="B20" s="31"/>
      <c r="C20" s="32">
        <v>45748</v>
      </c>
      <c r="D20" s="33">
        <v>510.72399999999999</v>
      </c>
      <c r="E20" s="33">
        <v>0</v>
      </c>
      <c r="F20" s="33">
        <v>13.531000000000001</v>
      </c>
      <c r="G20" s="33">
        <v>895.16</v>
      </c>
      <c r="H20" s="33">
        <v>34.462000000000003</v>
      </c>
      <c r="I20" s="33">
        <v>45.56</v>
      </c>
      <c r="J20" s="33">
        <v>1398.645</v>
      </c>
      <c r="K20" s="33">
        <v>341.34100000000001</v>
      </c>
      <c r="L20" s="33">
        <v>1152.557</v>
      </c>
      <c r="M20" s="33">
        <v>45.71</v>
      </c>
      <c r="N20" s="33">
        <v>5</v>
      </c>
      <c r="O20" s="33">
        <v>162.928</v>
      </c>
      <c r="P20" s="33">
        <v>14.064</v>
      </c>
      <c r="Q20" s="33">
        <v>1807.3420000000001</v>
      </c>
      <c r="R20" s="33">
        <v>14641.098</v>
      </c>
      <c r="S20" s="33">
        <v>53395.720999999998</v>
      </c>
      <c r="T20" s="33">
        <v>2336.3519999999999</v>
      </c>
      <c r="U20" s="33">
        <v>280.62799999999999</v>
      </c>
      <c r="V20" s="33">
        <v>5467.7730000000001</v>
      </c>
      <c r="W20" s="33">
        <v>940.19500000000005</v>
      </c>
      <c r="X20" s="33">
        <v>18650.984</v>
      </c>
      <c r="Y20" s="33">
        <v>0</v>
      </c>
      <c r="Z20" s="33">
        <v>3074.2170000000001</v>
      </c>
      <c r="AA20" s="33">
        <v>12655.412</v>
      </c>
      <c r="AB20" s="33">
        <v>0</v>
      </c>
      <c r="AC20" s="33">
        <v>387.3</v>
      </c>
      <c r="AD20" s="33">
        <v>125.423</v>
      </c>
      <c r="AE20" s="33">
        <v>15.76</v>
      </c>
      <c r="AF20" s="33">
        <v>1.4370000000000001</v>
      </c>
      <c r="AG20" s="33">
        <v>0</v>
      </c>
      <c r="AH20" s="33">
        <v>4875.05</v>
      </c>
      <c r="AI20" s="33">
        <v>1566.5319999999999</v>
      </c>
      <c r="AJ20" s="33">
        <v>375.92099999999999</v>
      </c>
      <c r="AK20" s="33">
        <v>17.664000000000001</v>
      </c>
      <c r="AL20" s="33">
        <v>250.16200000000001</v>
      </c>
    </row>
    <row r="21" spans="1:38" ht="15.95" customHeight="1">
      <c r="A21" s="30"/>
      <c r="B21" s="31"/>
      <c r="C21" s="32">
        <v>45778</v>
      </c>
      <c r="D21" s="33">
        <v>616.16600000000005</v>
      </c>
      <c r="E21" s="33">
        <v>0</v>
      </c>
      <c r="F21" s="33">
        <v>458.61900000000003</v>
      </c>
      <c r="G21" s="33">
        <v>3666.2170000000001</v>
      </c>
      <c r="H21" s="33">
        <v>178.273</v>
      </c>
      <c r="I21" s="33">
        <v>62.037999999999997</v>
      </c>
      <c r="J21" s="33">
        <v>2215.0569999999998</v>
      </c>
      <c r="K21" s="33">
        <v>818.72500000000002</v>
      </c>
      <c r="L21" s="33">
        <v>1219.752</v>
      </c>
      <c r="M21" s="33">
        <v>40.314</v>
      </c>
      <c r="N21" s="33">
        <v>3</v>
      </c>
      <c r="O21" s="33">
        <v>157.06800000000001</v>
      </c>
      <c r="P21" s="33">
        <v>61.01</v>
      </c>
      <c r="Q21" s="33">
        <v>3055.3989999999999</v>
      </c>
      <c r="R21" s="33">
        <v>14370.552</v>
      </c>
      <c r="S21" s="33">
        <v>52430.432000000001</v>
      </c>
      <c r="T21" s="33">
        <v>1381.9649999999999</v>
      </c>
      <c r="U21" s="33">
        <v>1033.616</v>
      </c>
      <c r="V21" s="33">
        <v>9738.0859999999993</v>
      </c>
      <c r="W21" s="33">
        <v>456.875</v>
      </c>
      <c r="X21" s="33">
        <v>17951.237000000001</v>
      </c>
      <c r="Y21" s="33">
        <v>0</v>
      </c>
      <c r="Z21" s="33">
        <v>3258.6350000000002</v>
      </c>
      <c r="AA21" s="33">
        <v>17786.206999999999</v>
      </c>
      <c r="AB21" s="33">
        <v>0</v>
      </c>
      <c r="AC21" s="33">
        <v>730.59900000000005</v>
      </c>
      <c r="AD21" s="33">
        <v>118.959</v>
      </c>
      <c r="AE21" s="33">
        <v>2.544</v>
      </c>
      <c r="AF21" s="33">
        <v>0.59199999999999997</v>
      </c>
      <c r="AG21" s="33">
        <v>0</v>
      </c>
      <c r="AH21" s="33">
        <v>1071.1890000000001</v>
      </c>
      <c r="AI21" s="33">
        <v>1542.2380000000001</v>
      </c>
      <c r="AJ21" s="33">
        <v>380.12900000000002</v>
      </c>
      <c r="AK21" s="33">
        <v>6.0359999999999996</v>
      </c>
      <c r="AL21" s="33">
        <v>343.351</v>
      </c>
    </row>
    <row r="22" spans="1:38" ht="15.95" customHeight="1">
      <c r="A22" s="30"/>
      <c r="B22" s="31"/>
      <c r="C22" s="32">
        <v>45809</v>
      </c>
      <c r="D22" s="33">
        <v>886.63400000000001</v>
      </c>
      <c r="E22" s="33">
        <v>0</v>
      </c>
      <c r="F22" s="33">
        <v>188.172</v>
      </c>
      <c r="G22" s="33">
        <v>10094.501</v>
      </c>
      <c r="H22" s="33">
        <v>6089.125</v>
      </c>
      <c r="I22" s="33">
        <v>45.725999999999999</v>
      </c>
      <c r="J22" s="33">
        <v>1342.973</v>
      </c>
      <c r="K22" s="33">
        <v>761.36900000000003</v>
      </c>
      <c r="L22" s="33">
        <v>1039.6849999999999</v>
      </c>
      <c r="M22" s="33">
        <v>28.475000000000001</v>
      </c>
      <c r="N22" s="33">
        <v>8.641</v>
      </c>
      <c r="O22" s="33">
        <v>145.791</v>
      </c>
      <c r="P22" s="33">
        <v>52.765999999999998</v>
      </c>
      <c r="Q22" s="33">
        <v>1632.74</v>
      </c>
      <c r="R22" s="33">
        <v>13482.885</v>
      </c>
      <c r="S22" s="33">
        <v>47546.436999999998</v>
      </c>
      <c r="T22" s="33">
        <v>1980.835</v>
      </c>
      <c r="U22" s="33">
        <v>592.66899999999998</v>
      </c>
      <c r="V22" s="33">
        <v>7385.6670000000004</v>
      </c>
      <c r="W22" s="33">
        <v>430.06799999999998</v>
      </c>
      <c r="X22" s="33">
        <v>19892.403999999999</v>
      </c>
      <c r="Y22" s="33">
        <v>0</v>
      </c>
      <c r="Z22" s="33">
        <v>1502.2719999999999</v>
      </c>
      <c r="AA22" s="33">
        <v>13963.521000000001</v>
      </c>
      <c r="AB22" s="33">
        <v>0</v>
      </c>
      <c r="AC22" s="33">
        <v>1215.7190000000001</v>
      </c>
      <c r="AD22" s="33">
        <v>805.34299999999996</v>
      </c>
      <c r="AE22" s="33">
        <v>20.808</v>
      </c>
      <c r="AF22" s="33">
        <v>0.245</v>
      </c>
      <c r="AG22" s="33">
        <v>2</v>
      </c>
      <c r="AH22" s="33">
        <v>1024.99</v>
      </c>
      <c r="AI22" s="33">
        <v>890.43499999999995</v>
      </c>
      <c r="AJ22" s="33">
        <v>392.89299999999997</v>
      </c>
      <c r="AK22" s="33">
        <v>5.0149999999999997</v>
      </c>
      <c r="AL22" s="33">
        <v>434.048</v>
      </c>
    </row>
    <row r="23" spans="1:38" ht="15.95" customHeight="1">
      <c r="A23" s="30"/>
      <c r="B23" s="31"/>
      <c r="C23" s="32">
        <v>45839</v>
      </c>
      <c r="D23" s="33">
        <v>378.01900000000001</v>
      </c>
      <c r="E23" s="33">
        <v>0</v>
      </c>
      <c r="F23" s="33">
        <v>826.17600000000004</v>
      </c>
      <c r="G23" s="33">
        <v>891.09900000000005</v>
      </c>
      <c r="H23" s="33">
        <v>3079.8829999999998</v>
      </c>
      <c r="I23" s="33">
        <v>65.929000000000002</v>
      </c>
      <c r="J23" s="33">
        <v>837.60900000000004</v>
      </c>
      <c r="K23" s="33">
        <v>1084.7249999999999</v>
      </c>
      <c r="L23" s="33">
        <v>742.649</v>
      </c>
      <c r="M23" s="33">
        <v>20.427</v>
      </c>
      <c r="N23" s="33">
        <v>2.2570000000000001</v>
      </c>
      <c r="O23" s="33">
        <v>201.07599999999999</v>
      </c>
      <c r="P23" s="33">
        <v>93.441000000000003</v>
      </c>
      <c r="Q23" s="33">
        <v>3065.194</v>
      </c>
      <c r="R23" s="33">
        <v>13447.305</v>
      </c>
      <c r="S23" s="33">
        <v>56884.63</v>
      </c>
      <c r="T23" s="33">
        <v>4005.6080000000002</v>
      </c>
      <c r="U23" s="33">
        <v>253.226</v>
      </c>
      <c r="V23" s="33">
        <v>4018.5120000000002</v>
      </c>
      <c r="W23" s="33">
        <v>346.09800000000001</v>
      </c>
      <c r="X23" s="33">
        <v>16992.103999999999</v>
      </c>
      <c r="Y23" s="33">
        <v>0.79</v>
      </c>
      <c r="Z23" s="33">
        <v>1186.155</v>
      </c>
      <c r="AA23" s="33">
        <v>8732.2430000000004</v>
      </c>
      <c r="AB23" s="33">
        <v>0</v>
      </c>
      <c r="AC23" s="33">
        <v>511.25099999999998</v>
      </c>
      <c r="AD23" s="33">
        <v>792.05399999999997</v>
      </c>
      <c r="AE23" s="33">
        <v>44.96</v>
      </c>
      <c r="AF23" s="33">
        <v>204.34100000000001</v>
      </c>
      <c r="AG23" s="33">
        <v>2949</v>
      </c>
      <c r="AH23" s="33">
        <v>2639.038</v>
      </c>
      <c r="AI23" s="33">
        <v>336.95699999999999</v>
      </c>
      <c r="AJ23" s="33">
        <v>321.839</v>
      </c>
      <c r="AK23" s="33">
        <v>0</v>
      </c>
      <c r="AL23" s="33">
        <v>401.47399999999999</v>
      </c>
    </row>
    <row r="24" spans="1:38" s="38" customFormat="1" ht="15.95" customHeight="1">
      <c r="A24" s="34"/>
      <c r="B24" s="35"/>
      <c r="C24" s="36">
        <v>45870</v>
      </c>
      <c r="D24" s="37">
        <v>235.333</v>
      </c>
      <c r="E24" s="37">
        <v>0</v>
      </c>
      <c r="F24" s="37">
        <v>424.024</v>
      </c>
      <c r="G24" s="37">
        <v>177.89699999999999</v>
      </c>
      <c r="H24" s="37">
        <v>1001.846</v>
      </c>
      <c r="I24" s="37">
        <v>77.817999999999998</v>
      </c>
      <c r="J24" s="37">
        <v>559.78300000000002</v>
      </c>
      <c r="K24" s="37">
        <v>2147.5740000000001</v>
      </c>
      <c r="L24" s="37">
        <v>899.22900000000004</v>
      </c>
      <c r="M24" s="37">
        <v>13.66</v>
      </c>
      <c r="N24" s="37">
        <v>0</v>
      </c>
      <c r="O24" s="37">
        <v>188.08500000000001</v>
      </c>
      <c r="P24" s="37">
        <v>0.23100000000000001</v>
      </c>
      <c r="Q24" s="37">
        <v>3430.4989999999998</v>
      </c>
      <c r="R24" s="37">
        <v>15243.611000000001</v>
      </c>
      <c r="S24" s="37">
        <v>27359.72</v>
      </c>
      <c r="T24" s="37">
        <v>3765.2930000000001</v>
      </c>
      <c r="U24" s="37">
        <v>263.339</v>
      </c>
      <c r="V24" s="37">
        <v>3613.8180000000002</v>
      </c>
      <c r="W24" s="37">
        <v>813.91899999999998</v>
      </c>
      <c r="X24" s="37">
        <v>10895.192999999999</v>
      </c>
      <c r="Y24" s="37">
        <v>4632.6049999999996</v>
      </c>
      <c r="Z24" s="37">
        <v>885.471</v>
      </c>
      <c r="AA24" s="37">
        <v>1605.001</v>
      </c>
      <c r="AB24" s="37">
        <v>0</v>
      </c>
      <c r="AC24" s="37">
        <v>303.64699999999999</v>
      </c>
      <c r="AD24" s="37">
        <v>1229.568</v>
      </c>
      <c r="AE24" s="37">
        <v>0</v>
      </c>
      <c r="AF24" s="37">
        <v>0</v>
      </c>
      <c r="AG24" s="37">
        <v>645</v>
      </c>
      <c r="AH24" s="37">
        <v>3683.76</v>
      </c>
      <c r="AI24" s="37">
        <v>256.64999999999998</v>
      </c>
      <c r="AJ24" s="37">
        <v>244.298</v>
      </c>
      <c r="AK24" s="37">
        <v>0</v>
      </c>
      <c r="AL24" s="37">
        <v>219.59399999999999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62.254278224110429</v>
      </c>
      <c r="E26" s="33" t="str">
        <f t="shared" si="0"/>
        <v>-</v>
      </c>
      <c r="F26" s="33">
        <f t="shared" si="0"/>
        <v>51.323688899217601</v>
      </c>
      <c r="G26" s="33">
        <f t="shared" si="0"/>
        <v>19.9637750687634</v>
      </c>
      <c r="H26" s="33">
        <f t="shared" si="0"/>
        <v>32.528703200738477</v>
      </c>
      <c r="I26" s="33">
        <f t="shared" si="0"/>
        <v>118.03303553823052</v>
      </c>
      <c r="J26" s="33">
        <f t="shared" si="0"/>
        <v>66.831063181030771</v>
      </c>
      <c r="K26" s="33">
        <f t="shared" si="0"/>
        <v>197.98326764848235</v>
      </c>
      <c r="L26" s="33">
        <f t="shared" si="0"/>
        <v>121.08398449334747</v>
      </c>
      <c r="M26" s="33">
        <f t="shared" si="0"/>
        <v>66.872276888431983</v>
      </c>
      <c r="N26" s="33">
        <f t="shared" si="0"/>
        <v>0</v>
      </c>
      <c r="O26" s="33">
        <f t="shared" si="0"/>
        <v>93.539258787722062</v>
      </c>
      <c r="P26" s="33">
        <f t="shared" si="0"/>
        <v>0.24721482004687448</v>
      </c>
      <c r="Q26" s="33">
        <f t="shared" si="0"/>
        <v>111.91784272055862</v>
      </c>
      <c r="R26" s="33">
        <f t="shared" si="0"/>
        <v>113.35811153238511</v>
      </c>
      <c r="S26" s="33">
        <f t="shared" si="0"/>
        <v>48.096858501145221</v>
      </c>
      <c r="T26" s="33">
        <f t="shared" si="0"/>
        <v>94.000536248180055</v>
      </c>
      <c r="U26" s="33">
        <f t="shared" si="0"/>
        <v>103.99366573732556</v>
      </c>
      <c r="V26" s="33">
        <f t="shared" si="0"/>
        <v>89.929257396767753</v>
      </c>
      <c r="W26" s="33">
        <f t="shared" si="0"/>
        <v>235.17009633109697</v>
      </c>
      <c r="X26" s="33">
        <f t="shared" si="0"/>
        <v>64.119152048504418</v>
      </c>
      <c r="Y26" s="33">
        <f t="shared" si="0"/>
        <v>586405.69620253157</v>
      </c>
      <c r="Z26" s="33">
        <f t="shared" si="0"/>
        <v>74.650530495592903</v>
      </c>
      <c r="AA26" s="33">
        <f t="shared" si="0"/>
        <v>18.380168760763986</v>
      </c>
      <c r="AB26" s="33" t="str">
        <f t="shared" si="0"/>
        <v>-</v>
      </c>
      <c r="AC26" s="33">
        <f t="shared" si="0"/>
        <v>59.392940062708924</v>
      </c>
      <c r="AD26" s="33">
        <f t="shared" si="0"/>
        <v>155.2379004461817</v>
      </c>
      <c r="AE26" s="33">
        <f t="shared" si="0"/>
        <v>0</v>
      </c>
      <c r="AF26" s="33">
        <f t="shared" si="0"/>
        <v>0</v>
      </c>
      <c r="AG26" s="33">
        <f t="shared" si="0"/>
        <v>21.871820956256357</v>
      </c>
      <c r="AH26" s="33">
        <f t="shared" si="0"/>
        <v>139.58722837640082</v>
      </c>
      <c r="AI26" s="33">
        <f t="shared" si="0"/>
        <v>76.166988666209633</v>
      </c>
      <c r="AJ26" s="33">
        <f t="shared" si="0"/>
        <v>75.906897548152969</v>
      </c>
      <c r="AK26" s="33" t="str">
        <f t="shared" si="0"/>
        <v>-</v>
      </c>
      <c r="AL26" s="33">
        <f t="shared" si="0"/>
        <v>54.696941769579098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163.38257959705075</v>
      </c>
      <c r="E27" s="33" t="str">
        <f t="shared" si="1"/>
        <v>-</v>
      </c>
      <c r="F27" s="33">
        <f t="shared" si="1"/>
        <v>44.892782199748872</v>
      </c>
      <c r="G27" s="33">
        <f t="shared" si="1"/>
        <v>38.937357730695147</v>
      </c>
      <c r="H27" s="33">
        <f t="shared" si="1"/>
        <v>573.43369011504774</v>
      </c>
      <c r="I27" s="33">
        <f t="shared" si="1"/>
        <v>44.771619747887073</v>
      </c>
      <c r="J27" s="33">
        <f t="shared" si="1"/>
        <v>81.880919469615534</v>
      </c>
      <c r="K27" s="33">
        <f t="shared" si="1"/>
        <v>312.5808170049749</v>
      </c>
      <c r="L27" s="33">
        <f t="shared" si="1"/>
        <v>80.527513426043257</v>
      </c>
      <c r="M27" s="33">
        <f t="shared" si="1"/>
        <v>54.047637888739416</v>
      </c>
      <c r="N27" s="33">
        <f t="shared" si="1"/>
        <v>0</v>
      </c>
      <c r="O27" s="33">
        <f t="shared" si="1"/>
        <v>64.47891669523483</v>
      </c>
      <c r="P27" s="33">
        <f t="shared" si="1"/>
        <v>4.1331186258722488</v>
      </c>
      <c r="Q27" s="33">
        <f t="shared" si="1"/>
        <v>30.467344601176965</v>
      </c>
      <c r="R27" s="33">
        <f t="shared" si="1"/>
        <v>87.160961139365327</v>
      </c>
      <c r="S27" s="33">
        <f t="shared" si="1"/>
        <v>123.57220922904155</v>
      </c>
      <c r="T27" s="33">
        <f t="shared" si="1"/>
        <v>73.844970185819889</v>
      </c>
      <c r="U27" s="33">
        <f t="shared" si="1"/>
        <v>24.095015275605967</v>
      </c>
      <c r="V27" s="33">
        <f t="shared" si="1"/>
        <v>73.937302347392304</v>
      </c>
      <c r="W27" s="33">
        <f t="shared" si="1"/>
        <v>284.14693324675414</v>
      </c>
      <c r="X27" s="33">
        <f t="shared" si="1"/>
        <v>143.91087484638331</v>
      </c>
      <c r="Y27" s="33">
        <f t="shared" si="1"/>
        <v>213.95598772222976</v>
      </c>
      <c r="Z27" s="33">
        <f t="shared" si="1"/>
        <v>88.621364703621623</v>
      </c>
      <c r="AA27" s="33">
        <f t="shared" si="1"/>
        <v>101.72765779978108</v>
      </c>
      <c r="AB27" s="33" t="str">
        <f t="shared" si="1"/>
        <v>-</v>
      </c>
      <c r="AC27" s="33">
        <f t="shared" si="1"/>
        <v>47.006508062318879</v>
      </c>
      <c r="AD27" s="33">
        <f t="shared" si="1"/>
        <v>293.66675025973564</v>
      </c>
      <c r="AE27" s="33">
        <f t="shared" si="1"/>
        <v>0</v>
      </c>
      <c r="AF27" s="33" t="str">
        <f t="shared" si="1"/>
        <v>-</v>
      </c>
      <c r="AG27" s="33">
        <f t="shared" si="1"/>
        <v>38.553496712492532</v>
      </c>
      <c r="AH27" s="33">
        <f t="shared" si="1"/>
        <v>176.73559036123771</v>
      </c>
      <c r="AI27" s="33">
        <f t="shared" si="1"/>
        <v>75.516166903528202</v>
      </c>
      <c r="AJ27" s="33">
        <f t="shared" si="1"/>
        <v>112.39533300207954</v>
      </c>
      <c r="AK27" s="33" t="str">
        <f t="shared" si="1"/>
        <v>-</v>
      </c>
      <c r="AL27" s="33">
        <f t="shared" si="1"/>
        <v>41.291038321236506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45505</v>
      </c>
      <c r="B33" s="31">
        <v>45505</v>
      </c>
      <c r="C33" s="32">
        <v>45505</v>
      </c>
      <c r="D33" s="49">
        <v>1726.8927574667796</v>
      </c>
      <c r="E33" s="49">
        <v>0</v>
      </c>
      <c r="F33" s="49">
        <v>1296.7212199558296</v>
      </c>
      <c r="G33" s="49">
        <v>641.25552442654521</v>
      </c>
      <c r="H33" s="49">
        <v>512.34500600995932</v>
      </c>
      <c r="I33" s="49">
        <v>1604.6064000552326</v>
      </c>
      <c r="J33" s="49">
        <v>923.95167006750478</v>
      </c>
      <c r="K33" s="49">
        <v>997.28318773415469</v>
      </c>
      <c r="L33" s="49">
        <v>529.19311741216995</v>
      </c>
      <c r="M33" s="49">
        <v>518.43253936852102</v>
      </c>
      <c r="N33" s="49">
        <v>541.02767589196401</v>
      </c>
      <c r="O33" s="49">
        <v>999.45127871100442</v>
      </c>
      <c r="P33" s="49">
        <v>1047.7353730542138</v>
      </c>
      <c r="Q33" s="49">
        <v>263.22637594449463</v>
      </c>
      <c r="R33" s="49">
        <v>247.24198419180934</v>
      </c>
      <c r="S33" s="49">
        <v>57.697484819116163</v>
      </c>
      <c r="T33" s="49">
        <v>86.963180409326228</v>
      </c>
      <c r="U33" s="49">
        <v>77.339768088943458</v>
      </c>
      <c r="V33" s="49">
        <v>276.61605150420064</v>
      </c>
      <c r="W33" s="49">
        <v>187.12714920595025</v>
      </c>
      <c r="X33" s="49">
        <v>127.73568828730204</v>
      </c>
      <c r="Y33" s="49">
        <v>754.35345697931007</v>
      </c>
      <c r="Z33" s="49">
        <v>322.70974977030755</v>
      </c>
      <c r="AA33" s="49">
        <v>42.538755044389355</v>
      </c>
      <c r="AB33" s="49">
        <v>0</v>
      </c>
      <c r="AC33" s="49">
        <v>309.17897945409061</v>
      </c>
      <c r="AD33" s="49">
        <v>777.51380599242884</v>
      </c>
      <c r="AE33" s="49">
        <v>1141</v>
      </c>
      <c r="AF33" s="49">
        <v>0</v>
      </c>
      <c r="AG33" s="49">
        <v>682.10340705319777</v>
      </c>
      <c r="AH33" s="49">
        <v>366.32239506720134</v>
      </c>
      <c r="AI33" s="49">
        <v>297.22013117127295</v>
      </c>
      <c r="AJ33" s="49">
        <v>742.92928191538306</v>
      </c>
      <c r="AK33" s="49">
        <v>0</v>
      </c>
      <c r="AL33" s="49">
        <v>990.4255255537588</v>
      </c>
    </row>
    <row r="34" spans="1:38" ht="15.95" customHeight="1">
      <c r="A34" s="30"/>
      <c r="B34" s="31"/>
      <c r="C34" s="32">
        <v>45536</v>
      </c>
      <c r="D34" s="49">
        <v>3526.1974149386956</v>
      </c>
      <c r="E34" s="49">
        <v>0</v>
      </c>
      <c r="F34" s="49">
        <v>1734.5902033667978</v>
      </c>
      <c r="G34" s="49">
        <v>849.95471136778428</v>
      </c>
      <c r="H34" s="49">
        <v>450.91892142413542</v>
      </c>
      <c r="I34" s="49">
        <v>2013.7723729314157</v>
      </c>
      <c r="J34" s="49">
        <v>968.70634638257218</v>
      </c>
      <c r="K34" s="49">
        <v>930.55825309847717</v>
      </c>
      <c r="L34" s="49">
        <v>494.15698822690035</v>
      </c>
      <c r="M34" s="49">
        <v>500.16668599033812</v>
      </c>
      <c r="N34" s="49">
        <v>810.64393364415048</v>
      </c>
      <c r="O34" s="49">
        <v>1197.0001928497254</v>
      </c>
      <c r="P34" s="49">
        <v>954.32559562137806</v>
      </c>
      <c r="Q34" s="49">
        <v>280.85021336364156</v>
      </c>
      <c r="R34" s="49">
        <v>205.53730234384554</v>
      </c>
      <c r="S34" s="49">
        <v>62.042738599145764</v>
      </c>
      <c r="T34" s="49">
        <v>77.620351811182573</v>
      </c>
      <c r="U34" s="49">
        <v>64.216382200521593</v>
      </c>
      <c r="V34" s="49">
        <v>273.38539556091541</v>
      </c>
      <c r="W34" s="49">
        <v>141.76981108905215</v>
      </c>
      <c r="X34" s="49">
        <v>123.57941778841175</v>
      </c>
      <c r="Y34" s="49">
        <v>521.83848084422414</v>
      </c>
      <c r="Z34" s="49">
        <v>319.09844948150504</v>
      </c>
      <c r="AA34" s="49">
        <v>45.133804113695639</v>
      </c>
      <c r="AB34" s="49">
        <v>0</v>
      </c>
      <c r="AC34" s="49">
        <v>191.33091926898373</v>
      </c>
      <c r="AD34" s="49">
        <v>761.90906696923776</v>
      </c>
      <c r="AE34" s="49">
        <v>1416.368093531963</v>
      </c>
      <c r="AF34" s="49">
        <v>278.03389830508473</v>
      </c>
      <c r="AG34" s="49">
        <v>665.57848518111973</v>
      </c>
      <c r="AH34" s="49">
        <v>252.16426626505421</v>
      </c>
      <c r="AI34" s="49">
        <v>238.88179361999539</v>
      </c>
      <c r="AJ34" s="49">
        <v>730.16054759418159</v>
      </c>
      <c r="AK34" s="49">
        <v>0</v>
      </c>
      <c r="AL34" s="49">
        <v>962.8999426721399</v>
      </c>
    </row>
    <row r="35" spans="1:38" ht="15.95" customHeight="1">
      <c r="A35" s="30"/>
      <c r="B35" s="31"/>
      <c r="C35" s="32">
        <v>45566</v>
      </c>
      <c r="D35" s="49">
        <v>2855.9615863585459</v>
      </c>
      <c r="E35" s="49">
        <v>0</v>
      </c>
      <c r="F35" s="49">
        <v>1578.9680420437935</v>
      </c>
      <c r="G35" s="49">
        <v>663.27067917996067</v>
      </c>
      <c r="H35" s="49">
        <v>358.16867705920009</v>
      </c>
      <c r="I35" s="49">
        <v>1569.2669470398716</v>
      </c>
      <c r="J35" s="49">
        <v>960.380555108777</v>
      </c>
      <c r="K35" s="49">
        <v>1194.571180938955</v>
      </c>
      <c r="L35" s="49">
        <v>525.04800791031914</v>
      </c>
      <c r="M35" s="49">
        <v>700.03439473127696</v>
      </c>
      <c r="N35" s="49">
        <v>382.0011770244821</v>
      </c>
      <c r="O35" s="49">
        <v>1059.8845686009781</v>
      </c>
      <c r="P35" s="49">
        <v>856.99831268776484</v>
      </c>
      <c r="Q35" s="49">
        <v>385.76029019883578</v>
      </c>
      <c r="R35" s="49">
        <v>235.46790605826794</v>
      </c>
      <c r="S35" s="49">
        <v>61.659397559920144</v>
      </c>
      <c r="T35" s="49">
        <v>81.661424131604008</v>
      </c>
      <c r="U35" s="49">
        <v>52.519572502745788</v>
      </c>
      <c r="V35" s="49">
        <v>253.38550696614314</v>
      </c>
      <c r="W35" s="49">
        <v>112.00405266969992</v>
      </c>
      <c r="X35" s="49">
        <v>130.83470821543392</v>
      </c>
      <c r="Y35" s="49">
        <v>428.86521114895061</v>
      </c>
      <c r="Z35" s="49">
        <v>402.41345926401516</v>
      </c>
      <c r="AA35" s="49">
        <v>61.717496649902159</v>
      </c>
      <c r="AB35" s="49">
        <v>0</v>
      </c>
      <c r="AC35" s="49">
        <v>160.33093953923301</v>
      </c>
      <c r="AD35" s="49">
        <v>793.72049188542871</v>
      </c>
      <c r="AE35" s="49">
        <v>1480.8155838229422</v>
      </c>
      <c r="AF35" s="49">
        <v>261.26923076923077</v>
      </c>
      <c r="AG35" s="49">
        <v>728.98353909465015</v>
      </c>
      <c r="AH35" s="49">
        <v>324.06997354954342</v>
      </c>
      <c r="AI35" s="49">
        <v>227.65146765849647</v>
      </c>
      <c r="AJ35" s="49">
        <v>827.26351173068895</v>
      </c>
      <c r="AK35" s="49">
        <v>1932.3341019728412</v>
      </c>
      <c r="AL35" s="49">
        <v>1017.3200222173856</v>
      </c>
    </row>
    <row r="36" spans="1:38" ht="15.95" customHeight="1">
      <c r="A36" s="30"/>
      <c r="B36" s="31"/>
      <c r="C36" s="32">
        <v>45597</v>
      </c>
      <c r="D36" s="49">
        <v>3073.260556635807</v>
      </c>
      <c r="E36" s="49">
        <v>0</v>
      </c>
      <c r="F36" s="49">
        <v>1805.0383805636002</v>
      </c>
      <c r="G36" s="49">
        <v>489.77290715276297</v>
      </c>
      <c r="H36" s="49">
        <v>397.21767121335768</v>
      </c>
      <c r="I36" s="49">
        <v>1361.5181626066178</v>
      </c>
      <c r="J36" s="49">
        <v>924.2907244659616</v>
      </c>
      <c r="K36" s="49">
        <v>1170.8919763306235</v>
      </c>
      <c r="L36" s="49">
        <v>491.39772572772023</v>
      </c>
      <c r="M36" s="49">
        <v>564.10945329384458</v>
      </c>
      <c r="N36" s="49">
        <v>409.00065252854813</v>
      </c>
      <c r="O36" s="49">
        <v>989.24954193132874</v>
      </c>
      <c r="P36" s="49">
        <v>501.02220334870179</v>
      </c>
      <c r="Q36" s="49">
        <v>436.73523085456691</v>
      </c>
      <c r="R36" s="49">
        <v>231.88816227205919</v>
      </c>
      <c r="S36" s="49">
        <v>83.391262223403402</v>
      </c>
      <c r="T36" s="49">
        <v>88.420561330874477</v>
      </c>
      <c r="U36" s="49">
        <v>49.716230912266859</v>
      </c>
      <c r="V36" s="49">
        <v>211.01524113016532</v>
      </c>
      <c r="W36" s="49">
        <v>102.08647667448997</v>
      </c>
      <c r="X36" s="49">
        <v>168.49343316288662</v>
      </c>
      <c r="Y36" s="49">
        <v>405.20016108130847</v>
      </c>
      <c r="Z36" s="49">
        <v>365.65531117386774</v>
      </c>
      <c r="AA36" s="49">
        <v>82.170281048642963</v>
      </c>
      <c r="AB36" s="49">
        <v>0</v>
      </c>
      <c r="AC36" s="49">
        <v>248.46418471075467</v>
      </c>
      <c r="AD36" s="49">
        <v>1041.7333617280328</v>
      </c>
      <c r="AE36" s="49">
        <v>1764.0582379097314</v>
      </c>
      <c r="AF36" s="49">
        <v>287.90476190476193</v>
      </c>
      <c r="AG36" s="49">
        <v>843.18257261410781</v>
      </c>
      <c r="AH36" s="49">
        <v>303.70839537738044</v>
      </c>
      <c r="AI36" s="49">
        <v>197.48058450253245</v>
      </c>
      <c r="AJ36" s="49">
        <v>724.05819333881038</v>
      </c>
      <c r="AK36" s="49">
        <v>1916.3120978120978</v>
      </c>
      <c r="AL36" s="49">
        <v>978.94545463935094</v>
      </c>
    </row>
    <row r="37" spans="1:38" ht="15.95" customHeight="1">
      <c r="A37" s="30">
        <v>45627</v>
      </c>
      <c r="B37" s="31">
        <v>45627</v>
      </c>
      <c r="C37" s="32">
        <v>45627</v>
      </c>
      <c r="D37" s="49">
        <v>4313.8304477576594</v>
      </c>
      <c r="E37" s="49">
        <v>0</v>
      </c>
      <c r="F37" s="49">
        <v>1807.8946041857373</v>
      </c>
      <c r="G37" s="49">
        <v>488.09275391995965</v>
      </c>
      <c r="H37" s="49">
        <v>388.77211262741065</v>
      </c>
      <c r="I37" s="49">
        <v>2032.2174177678173</v>
      </c>
      <c r="J37" s="49">
        <v>1052.3613825812015</v>
      </c>
      <c r="K37" s="49">
        <v>1718.4777213321515</v>
      </c>
      <c r="L37" s="49">
        <v>433.03238596391196</v>
      </c>
      <c r="M37" s="49">
        <v>1042.6542985428202</v>
      </c>
      <c r="N37" s="49">
        <v>409</v>
      </c>
      <c r="O37" s="49">
        <v>1073.5674515825272</v>
      </c>
      <c r="P37" s="49">
        <v>697.99673621634224</v>
      </c>
      <c r="Q37" s="49">
        <v>636.63074452188698</v>
      </c>
      <c r="R37" s="49">
        <v>244.70442905945978</v>
      </c>
      <c r="S37" s="49">
        <v>68.451918816891236</v>
      </c>
      <c r="T37" s="49">
        <v>100.10979219095471</v>
      </c>
      <c r="U37" s="49">
        <v>44.292980057182433</v>
      </c>
      <c r="V37" s="49">
        <v>194.50692821020968</v>
      </c>
      <c r="W37" s="49">
        <v>94.170960261889604</v>
      </c>
      <c r="X37" s="49">
        <v>191.26490801125064</v>
      </c>
      <c r="Y37" s="49">
        <v>433.57022891266485</v>
      </c>
      <c r="Z37" s="49">
        <v>373.96023890507951</v>
      </c>
      <c r="AA37" s="49">
        <v>98.802770489797055</v>
      </c>
      <c r="AB37" s="49">
        <v>0</v>
      </c>
      <c r="AC37" s="49">
        <v>260.64834590041437</v>
      </c>
      <c r="AD37" s="49">
        <v>1048.866763167418</v>
      </c>
      <c r="AE37" s="49">
        <v>1920.6436464088399</v>
      </c>
      <c r="AF37" s="49">
        <v>320.61111111111114</v>
      </c>
      <c r="AG37" s="49">
        <v>0</v>
      </c>
      <c r="AH37" s="49">
        <v>650.45854221380444</v>
      </c>
      <c r="AI37" s="49">
        <v>489.19482091081738</v>
      </c>
      <c r="AJ37" s="49">
        <v>878.24670241564218</v>
      </c>
      <c r="AK37" s="49">
        <v>3322.8259611409676</v>
      </c>
      <c r="AL37" s="49">
        <v>881.68105526328179</v>
      </c>
    </row>
    <row r="38" spans="1:38" ht="15.95" customHeight="1">
      <c r="A38" s="30">
        <v>45658</v>
      </c>
      <c r="B38" s="31">
        <v>45658</v>
      </c>
      <c r="C38" s="32">
        <v>45658</v>
      </c>
      <c r="D38" s="49">
        <v>3546.744411197441</v>
      </c>
      <c r="E38" s="49">
        <v>0</v>
      </c>
      <c r="F38" s="49">
        <v>1794.6432893544377</v>
      </c>
      <c r="G38" s="49">
        <v>456.81742999591143</v>
      </c>
      <c r="H38" s="49">
        <v>390.0429100747711</v>
      </c>
      <c r="I38" s="49">
        <v>1902.7798229846876</v>
      </c>
      <c r="J38" s="49">
        <v>881.40388755183301</v>
      </c>
      <c r="K38" s="49">
        <v>1484.4272912410288</v>
      </c>
      <c r="L38" s="49">
        <v>430.53334129258201</v>
      </c>
      <c r="M38" s="49">
        <v>823.180395256917</v>
      </c>
      <c r="N38" s="49">
        <v>523.5317919075145</v>
      </c>
      <c r="O38" s="49">
        <v>1227.5855681090457</v>
      </c>
      <c r="P38" s="49">
        <v>1107.870863413925</v>
      </c>
      <c r="Q38" s="49">
        <v>887.34466133371848</v>
      </c>
      <c r="R38" s="49">
        <v>289.32008158059364</v>
      </c>
      <c r="S38" s="49">
        <v>52.594897304775102</v>
      </c>
      <c r="T38" s="49">
        <v>59.169432373143117</v>
      </c>
      <c r="U38" s="49">
        <v>36.612411024587878</v>
      </c>
      <c r="V38" s="49">
        <v>259.81972686025682</v>
      </c>
      <c r="W38" s="49">
        <v>106.429006847859</v>
      </c>
      <c r="X38" s="49">
        <v>134.81574276188323</v>
      </c>
      <c r="Y38" s="49">
        <v>381.761797752809</v>
      </c>
      <c r="Z38" s="49">
        <v>213.91565185617642</v>
      </c>
      <c r="AA38" s="49">
        <v>79.519477007432172</v>
      </c>
      <c r="AB38" s="49">
        <v>0</v>
      </c>
      <c r="AC38" s="49">
        <v>170.05426501563196</v>
      </c>
      <c r="AD38" s="49">
        <v>921.68041299677554</v>
      </c>
      <c r="AE38" s="49">
        <v>1998.6557377049182</v>
      </c>
      <c r="AF38" s="49">
        <v>336.7532467532468</v>
      </c>
      <c r="AG38" s="49">
        <v>0</v>
      </c>
      <c r="AH38" s="49">
        <v>870.26389364184456</v>
      </c>
      <c r="AI38" s="49">
        <v>245.79637373298095</v>
      </c>
      <c r="AJ38" s="49">
        <v>976.56804139356404</v>
      </c>
      <c r="AK38" s="49">
        <v>1652.1013109697321</v>
      </c>
      <c r="AL38" s="49">
        <v>773.89799309727721</v>
      </c>
    </row>
    <row r="39" spans="1:38" ht="15.95" customHeight="1">
      <c r="A39" s="30"/>
      <c r="B39" s="31"/>
      <c r="C39" s="32">
        <v>45689</v>
      </c>
      <c r="D39" s="49">
        <v>4418.777246673596</v>
      </c>
      <c r="E39" s="49">
        <v>0</v>
      </c>
      <c r="F39" s="49">
        <v>1846.3634181053976</v>
      </c>
      <c r="G39" s="49">
        <v>634.69287091799595</v>
      </c>
      <c r="H39" s="49">
        <v>437.08553397366359</v>
      </c>
      <c r="I39" s="49">
        <v>2051.1198131610026</v>
      </c>
      <c r="J39" s="49">
        <v>933.75973535625917</v>
      </c>
      <c r="K39" s="49">
        <v>1527.9719741254512</v>
      </c>
      <c r="L39" s="49">
        <v>492.67828197239891</v>
      </c>
      <c r="M39" s="49">
        <v>856.81508873122311</v>
      </c>
      <c r="N39" s="49">
        <v>0</v>
      </c>
      <c r="O39" s="49">
        <v>1522.4546100032885</v>
      </c>
      <c r="P39" s="49">
        <v>1107.2742816433151</v>
      </c>
      <c r="Q39" s="49">
        <v>761.61286329603092</v>
      </c>
      <c r="R39" s="49">
        <v>279.05463699192637</v>
      </c>
      <c r="S39" s="49">
        <v>62.42716511463896</v>
      </c>
      <c r="T39" s="49">
        <v>68.91719331959743</v>
      </c>
      <c r="U39" s="49">
        <v>119.68924053111903</v>
      </c>
      <c r="V39" s="49">
        <v>272.39450216801697</v>
      </c>
      <c r="W39" s="49">
        <v>119.64226749502748</v>
      </c>
      <c r="X39" s="49">
        <v>124.76231001006784</v>
      </c>
      <c r="Y39" s="49">
        <v>216</v>
      </c>
      <c r="Z39" s="49">
        <v>275.24015238289303</v>
      </c>
      <c r="AA39" s="49">
        <v>107.56757033294524</v>
      </c>
      <c r="AB39" s="49">
        <v>0</v>
      </c>
      <c r="AC39" s="49">
        <v>124.10255069698138</v>
      </c>
      <c r="AD39" s="49">
        <v>908.87636146543184</v>
      </c>
      <c r="AE39" s="49">
        <v>2058.71612435421</v>
      </c>
      <c r="AF39" s="49">
        <v>309.01351351351354</v>
      </c>
      <c r="AG39" s="49">
        <v>0</v>
      </c>
      <c r="AH39" s="49">
        <v>1189.9544367791132</v>
      </c>
      <c r="AI39" s="49">
        <v>381.28526014187219</v>
      </c>
      <c r="AJ39" s="49">
        <v>1187.9740298364272</v>
      </c>
      <c r="AK39" s="49">
        <v>1958.6741220325682</v>
      </c>
      <c r="AL39" s="49">
        <v>777.86489403947587</v>
      </c>
    </row>
    <row r="40" spans="1:38" ht="15.95" customHeight="1">
      <c r="A40" s="30"/>
      <c r="B40" s="31"/>
      <c r="C40" s="32">
        <v>45717</v>
      </c>
      <c r="D40" s="49">
        <v>3662.0237517798641</v>
      </c>
      <c r="E40" s="49">
        <v>0</v>
      </c>
      <c r="F40" s="49">
        <v>1855.0084790478265</v>
      </c>
      <c r="G40" s="49">
        <v>483.11635228932391</v>
      </c>
      <c r="H40" s="49">
        <v>440.75996755587602</v>
      </c>
      <c r="I40" s="49">
        <v>2293.5811858822176</v>
      </c>
      <c r="J40" s="49">
        <v>911.48456500632335</v>
      </c>
      <c r="K40" s="49">
        <v>1614.8599894492672</v>
      </c>
      <c r="L40" s="49">
        <v>587.48010241499537</v>
      </c>
      <c r="M40" s="49">
        <v>916.47580561059544</v>
      </c>
      <c r="N40" s="49">
        <v>494.47719688542821</v>
      </c>
      <c r="O40" s="49">
        <v>1477.2095836954484</v>
      </c>
      <c r="P40" s="49">
        <v>837.06792662859357</v>
      </c>
      <c r="Q40" s="49">
        <v>604.44236332096193</v>
      </c>
      <c r="R40" s="49">
        <v>259.59083802431383</v>
      </c>
      <c r="S40" s="49">
        <v>56.178083212922161</v>
      </c>
      <c r="T40" s="49">
        <v>70.545417805776765</v>
      </c>
      <c r="U40" s="49">
        <v>41.266257956681876</v>
      </c>
      <c r="V40" s="49">
        <v>321.55736926531921</v>
      </c>
      <c r="W40" s="49">
        <v>141.78178169046208</v>
      </c>
      <c r="X40" s="49">
        <v>116.99478496139351</v>
      </c>
      <c r="Y40" s="49">
        <v>0</v>
      </c>
      <c r="Z40" s="49">
        <v>200.51370238738522</v>
      </c>
      <c r="AA40" s="49">
        <v>72.915517334352231</v>
      </c>
      <c r="AB40" s="49">
        <v>0</v>
      </c>
      <c r="AC40" s="49">
        <v>162.52433087421022</v>
      </c>
      <c r="AD40" s="49">
        <v>927.69654755275656</v>
      </c>
      <c r="AE40" s="49">
        <v>0</v>
      </c>
      <c r="AF40" s="49">
        <v>423.87791932059446</v>
      </c>
      <c r="AG40" s="49">
        <v>0</v>
      </c>
      <c r="AH40" s="49">
        <v>470.81908172811774</v>
      </c>
      <c r="AI40" s="49">
        <v>252.5824153510801</v>
      </c>
      <c r="AJ40" s="49">
        <v>953.91875909516739</v>
      </c>
      <c r="AK40" s="49">
        <v>1026.8326498422714</v>
      </c>
      <c r="AL40" s="49">
        <v>742.69550358374056</v>
      </c>
    </row>
    <row r="41" spans="1:38" ht="15.95" customHeight="1">
      <c r="A41" s="30"/>
      <c r="B41" s="31"/>
      <c r="C41" s="32">
        <v>45748</v>
      </c>
      <c r="D41" s="49">
        <v>3038.9391510874757</v>
      </c>
      <c r="E41" s="49">
        <v>0</v>
      </c>
      <c r="F41" s="49">
        <v>2419.7850121942206</v>
      </c>
      <c r="G41" s="49">
        <v>531.72985723222666</v>
      </c>
      <c r="H41" s="49">
        <v>464.5089083628344</v>
      </c>
      <c r="I41" s="49">
        <v>2041.3148814749782</v>
      </c>
      <c r="J41" s="49">
        <v>987.2443743766288</v>
      </c>
      <c r="K41" s="49">
        <v>1322.2438558508939</v>
      </c>
      <c r="L41" s="49">
        <v>551.36709681169782</v>
      </c>
      <c r="M41" s="49">
        <v>941.8130605994312</v>
      </c>
      <c r="N41" s="49">
        <v>494</v>
      </c>
      <c r="O41" s="49">
        <v>1369.420461799077</v>
      </c>
      <c r="P41" s="49">
        <v>837.2070534698521</v>
      </c>
      <c r="Q41" s="49">
        <v>670.90479389069696</v>
      </c>
      <c r="R41" s="49">
        <v>270.33099102266783</v>
      </c>
      <c r="S41" s="49">
        <v>53.826622417927453</v>
      </c>
      <c r="T41" s="49">
        <v>63.766661444850776</v>
      </c>
      <c r="U41" s="49">
        <v>57.701312769930304</v>
      </c>
      <c r="V41" s="49">
        <v>279.89709375279477</v>
      </c>
      <c r="W41" s="49">
        <v>109.10073867655115</v>
      </c>
      <c r="X41" s="49">
        <v>108.94042523440049</v>
      </c>
      <c r="Y41" s="49">
        <v>0</v>
      </c>
      <c r="Z41" s="49">
        <v>212.16625469184513</v>
      </c>
      <c r="AA41" s="49">
        <v>60.726728928303565</v>
      </c>
      <c r="AB41" s="49">
        <v>0</v>
      </c>
      <c r="AC41" s="49">
        <v>205.80416214820551</v>
      </c>
      <c r="AD41" s="49">
        <v>797.94653293255624</v>
      </c>
      <c r="AE41" s="49">
        <v>1855</v>
      </c>
      <c r="AF41" s="49">
        <v>538.57480862908835</v>
      </c>
      <c r="AG41" s="49">
        <v>0</v>
      </c>
      <c r="AH41" s="49">
        <v>351.47925969990052</v>
      </c>
      <c r="AI41" s="49">
        <v>196.70996060086867</v>
      </c>
      <c r="AJ41" s="49">
        <v>793.01164340380024</v>
      </c>
      <c r="AK41" s="49">
        <v>1041.5075860507247</v>
      </c>
      <c r="AL41" s="49">
        <v>774.0136871307393</v>
      </c>
    </row>
    <row r="42" spans="1:38" ht="15.95" customHeight="1">
      <c r="A42" s="30"/>
      <c r="B42" s="31"/>
      <c r="C42" s="32">
        <v>45778</v>
      </c>
      <c r="D42" s="49">
        <v>2080.9785690869016</v>
      </c>
      <c r="E42" s="49">
        <v>0</v>
      </c>
      <c r="F42" s="49">
        <v>2498.0049867101011</v>
      </c>
      <c r="G42" s="49">
        <v>445.60844570847826</v>
      </c>
      <c r="H42" s="49">
        <v>471.98954973551798</v>
      </c>
      <c r="I42" s="49">
        <v>1330.3760920726008</v>
      </c>
      <c r="J42" s="49">
        <v>905.75597512840534</v>
      </c>
      <c r="K42" s="49">
        <v>785.56822376255764</v>
      </c>
      <c r="L42" s="49">
        <v>614.01121375492721</v>
      </c>
      <c r="M42" s="49">
        <v>554.99496452845165</v>
      </c>
      <c r="N42" s="49">
        <v>499</v>
      </c>
      <c r="O42" s="49">
        <v>1290.0735795960984</v>
      </c>
      <c r="P42" s="49">
        <v>1012.9650876905425</v>
      </c>
      <c r="Q42" s="49">
        <v>500.73412539573394</v>
      </c>
      <c r="R42" s="49">
        <v>257.70901291752745</v>
      </c>
      <c r="S42" s="49">
        <v>46.164428666160902</v>
      </c>
      <c r="T42" s="49">
        <v>79.776748325753545</v>
      </c>
      <c r="U42" s="49">
        <v>41.729459489791182</v>
      </c>
      <c r="V42" s="49">
        <v>241.40315961473331</v>
      </c>
      <c r="W42" s="49">
        <v>134.47391518467853</v>
      </c>
      <c r="X42" s="49">
        <v>91.751062057728944</v>
      </c>
      <c r="Y42" s="49">
        <v>0</v>
      </c>
      <c r="Z42" s="49">
        <v>197.90386496186287</v>
      </c>
      <c r="AA42" s="49">
        <v>52.712773274256847</v>
      </c>
      <c r="AB42" s="49">
        <v>0</v>
      </c>
      <c r="AC42" s="49">
        <v>274.57074263720591</v>
      </c>
      <c r="AD42" s="49">
        <v>538.74263401676205</v>
      </c>
      <c r="AE42" s="49">
        <v>2594</v>
      </c>
      <c r="AF42" s="49">
        <v>370.42229729729729</v>
      </c>
      <c r="AG42" s="49">
        <v>0</v>
      </c>
      <c r="AH42" s="49">
        <v>624.23416876013471</v>
      </c>
      <c r="AI42" s="49">
        <v>175.80930764252989</v>
      </c>
      <c r="AJ42" s="49">
        <v>614.5608069892063</v>
      </c>
      <c r="AK42" s="49">
        <v>1485.4814446653413</v>
      </c>
      <c r="AL42" s="49">
        <v>692.57373358458256</v>
      </c>
    </row>
    <row r="43" spans="1:38" ht="15.95" customHeight="1">
      <c r="A43" s="30"/>
      <c r="B43" s="31"/>
      <c r="C43" s="32">
        <v>45809</v>
      </c>
      <c r="D43" s="49">
        <v>1799.721767944834</v>
      </c>
      <c r="E43" s="49">
        <v>0</v>
      </c>
      <c r="F43" s="49">
        <v>2452.0070095444594</v>
      </c>
      <c r="G43" s="49">
        <v>385.38122597640046</v>
      </c>
      <c r="H43" s="49">
        <v>307.97134087409933</v>
      </c>
      <c r="I43" s="49">
        <v>1170.4170493810961</v>
      </c>
      <c r="J43" s="49">
        <v>950.24981514892693</v>
      </c>
      <c r="K43" s="49">
        <v>925.9582804133081</v>
      </c>
      <c r="L43" s="49">
        <v>601.012990473076</v>
      </c>
      <c r="M43" s="49">
        <v>471.87754170324848</v>
      </c>
      <c r="N43" s="49">
        <v>499.92049531304241</v>
      </c>
      <c r="O43" s="49">
        <v>1239.1205081246442</v>
      </c>
      <c r="P43" s="49">
        <v>941.97324034416113</v>
      </c>
      <c r="Q43" s="49">
        <v>773.72737606722433</v>
      </c>
      <c r="R43" s="49">
        <v>230.4025386258208</v>
      </c>
      <c r="S43" s="49">
        <v>37.8510108128607</v>
      </c>
      <c r="T43" s="49">
        <v>87.232537288567713</v>
      </c>
      <c r="U43" s="49">
        <v>26.938567733422872</v>
      </c>
      <c r="V43" s="49">
        <v>211.93878047845917</v>
      </c>
      <c r="W43" s="49">
        <v>115.80406121822594</v>
      </c>
      <c r="X43" s="49">
        <v>94.017563337241683</v>
      </c>
      <c r="Y43" s="49">
        <v>0</v>
      </c>
      <c r="Z43" s="49">
        <v>226.77865526349422</v>
      </c>
      <c r="AA43" s="49">
        <v>48.774752728914144</v>
      </c>
      <c r="AB43" s="49">
        <v>0</v>
      </c>
      <c r="AC43" s="49">
        <v>278.21320387359253</v>
      </c>
      <c r="AD43" s="49">
        <v>432.54848182699789</v>
      </c>
      <c r="AE43" s="49">
        <v>1343</v>
      </c>
      <c r="AF43" s="49">
        <v>370.03265306122449</v>
      </c>
      <c r="AG43" s="49">
        <v>1037</v>
      </c>
      <c r="AH43" s="49">
        <v>515.55886594015544</v>
      </c>
      <c r="AI43" s="49">
        <v>191.90565173201861</v>
      </c>
      <c r="AJ43" s="49">
        <v>523.66167633426915</v>
      </c>
      <c r="AK43" s="49">
        <v>1417.6833499501495</v>
      </c>
      <c r="AL43" s="49">
        <v>816.71076470805076</v>
      </c>
    </row>
    <row r="44" spans="1:38" ht="15.95" customHeight="1">
      <c r="A44" s="30"/>
      <c r="B44" s="31"/>
      <c r="C44" s="32">
        <v>45839</v>
      </c>
      <c r="D44" s="49">
        <v>1765.9061713829201</v>
      </c>
      <c r="E44" s="49">
        <v>0</v>
      </c>
      <c r="F44" s="49">
        <v>1633.7443413994113</v>
      </c>
      <c r="G44" s="49">
        <v>467.59076825358346</v>
      </c>
      <c r="H44" s="49">
        <v>349.00613724612265</v>
      </c>
      <c r="I44" s="49">
        <v>831.36889684357413</v>
      </c>
      <c r="J44" s="49">
        <v>908.33746772061897</v>
      </c>
      <c r="K44" s="49">
        <v>823.80846389637929</v>
      </c>
      <c r="L44" s="49">
        <v>514.7702817885704</v>
      </c>
      <c r="M44" s="49">
        <v>421.61815244529299</v>
      </c>
      <c r="N44" s="49">
        <v>1001.7607443509085</v>
      </c>
      <c r="O44" s="49">
        <v>1076.6668921203923</v>
      </c>
      <c r="P44" s="49">
        <v>1191.7162059481384</v>
      </c>
      <c r="Q44" s="49">
        <v>520.01776233412954</v>
      </c>
      <c r="R44" s="49">
        <v>255.37025998889737</v>
      </c>
      <c r="S44" s="49">
        <v>47.67683027911054</v>
      </c>
      <c r="T44" s="49">
        <v>73.27903928691974</v>
      </c>
      <c r="U44" s="49">
        <v>31.856898580714457</v>
      </c>
      <c r="V44" s="49">
        <v>290.91099839940756</v>
      </c>
      <c r="W44" s="49">
        <v>132.51749215540107</v>
      </c>
      <c r="X44" s="49">
        <v>92.986838239690627</v>
      </c>
      <c r="Y44" s="49">
        <v>30823.459493670889</v>
      </c>
      <c r="Z44" s="49">
        <v>345.52348217560098</v>
      </c>
      <c r="AA44" s="49">
        <v>46.829656939230851</v>
      </c>
      <c r="AB44" s="49">
        <v>0</v>
      </c>
      <c r="AC44" s="49">
        <v>381.49750318336783</v>
      </c>
      <c r="AD44" s="49">
        <v>594.45399556090865</v>
      </c>
      <c r="AE44" s="49">
        <v>1101</v>
      </c>
      <c r="AF44" s="49">
        <v>691.42720256825601</v>
      </c>
      <c r="AG44" s="49">
        <v>696.42692438114614</v>
      </c>
      <c r="AH44" s="49">
        <v>362.82029891195202</v>
      </c>
      <c r="AI44" s="49">
        <v>269.49973735521149</v>
      </c>
      <c r="AJ44" s="49">
        <v>567.08647491447584</v>
      </c>
      <c r="AK44" s="49">
        <v>0</v>
      </c>
      <c r="AL44" s="49">
        <v>1062.6542540737382</v>
      </c>
    </row>
    <row r="45" spans="1:38" s="38" customFormat="1" ht="15.95" customHeight="1">
      <c r="A45" s="34"/>
      <c r="B45" s="35"/>
      <c r="C45" s="36">
        <v>45870</v>
      </c>
      <c r="D45" s="37">
        <v>1901.994399425495</v>
      </c>
      <c r="E45" s="37">
        <v>0</v>
      </c>
      <c r="F45" s="37">
        <v>1827.5429268154633</v>
      </c>
      <c r="G45" s="37">
        <v>820.92141520093094</v>
      </c>
      <c r="H45" s="37">
        <v>410.69599918550352</v>
      </c>
      <c r="I45" s="37">
        <v>1643.8650183762113</v>
      </c>
      <c r="J45" s="37">
        <v>1197.4020075636454</v>
      </c>
      <c r="K45" s="37">
        <v>730.33444342313692</v>
      </c>
      <c r="L45" s="37">
        <v>452.65600086296149</v>
      </c>
      <c r="M45" s="37">
        <v>666.89245973645677</v>
      </c>
      <c r="N45" s="37">
        <v>0</v>
      </c>
      <c r="O45" s="37">
        <v>1360.5464763271925</v>
      </c>
      <c r="P45" s="37">
        <v>983.32467532467524</v>
      </c>
      <c r="Q45" s="37">
        <v>489.44833273526683</v>
      </c>
      <c r="R45" s="37">
        <v>288.52166045171316</v>
      </c>
      <c r="S45" s="37">
        <v>58.657518753846901</v>
      </c>
      <c r="T45" s="37">
        <v>56.739916388976901</v>
      </c>
      <c r="U45" s="37">
        <v>40.430783135046461</v>
      </c>
      <c r="V45" s="37">
        <v>302.14595754407111</v>
      </c>
      <c r="W45" s="37">
        <v>158.92334003752214</v>
      </c>
      <c r="X45" s="37">
        <v>152.38456978228839</v>
      </c>
      <c r="Y45" s="37">
        <v>650.3964689413408</v>
      </c>
      <c r="Z45" s="37">
        <v>369.91837112677888</v>
      </c>
      <c r="AA45" s="37">
        <v>46.573332976116525</v>
      </c>
      <c r="AB45" s="37">
        <v>0</v>
      </c>
      <c r="AC45" s="37">
        <v>421.45244971957572</v>
      </c>
      <c r="AD45" s="37">
        <v>613.51136659379563</v>
      </c>
      <c r="AE45" s="37">
        <v>0</v>
      </c>
      <c r="AF45" s="37">
        <v>0</v>
      </c>
      <c r="AG45" s="37">
        <v>669.23410852713175</v>
      </c>
      <c r="AH45" s="37">
        <v>354.49592535887246</v>
      </c>
      <c r="AI45" s="37">
        <v>291.73804013247616</v>
      </c>
      <c r="AJ45" s="37">
        <v>717.07981236031401</v>
      </c>
      <c r="AK45" s="37">
        <v>0</v>
      </c>
      <c r="AL45" s="37">
        <v>1056.2350064209404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107.70642462481466</v>
      </c>
      <c r="E47" s="33" t="str">
        <f t="shared" si="2"/>
        <v>-</v>
      </c>
      <c r="F47" s="33">
        <f t="shared" si="2"/>
        <v>111.86223453114155</v>
      </c>
      <c r="G47" s="33">
        <f t="shared" si="2"/>
        <v>175.56407673894225</v>
      </c>
      <c r="H47" s="33">
        <f t="shared" si="2"/>
        <v>117.67586737188995</v>
      </c>
      <c r="I47" s="33">
        <f t="shared" si="2"/>
        <v>197.72991563882286</v>
      </c>
      <c r="J47" s="33">
        <f t="shared" si="2"/>
        <v>131.82347421695647</v>
      </c>
      <c r="K47" s="33">
        <f t="shared" si="2"/>
        <v>88.653428003016998</v>
      </c>
      <c r="L47" s="33">
        <f t="shared" si="2"/>
        <v>87.933592298725415</v>
      </c>
      <c r="M47" s="33">
        <f t="shared" si="2"/>
        <v>158.17451309167464</v>
      </c>
      <c r="N47" s="33">
        <f t="shared" si="2"/>
        <v>0</v>
      </c>
      <c r="O47" s="33">
        <f t="shared" si="2"/>
        <v>126.36651932778639</v>
      </c>
      <c r="P47" s="33">
        <f t="shared" si="2"/>
        <v>82.513325774766543</v>
      </c>
      <c r="Q47" s="33">
        <f t="shared" si="2"/>
        <v>94.121464339669842</v>
      </c>
      <c r="R47" s="33">
        <f t="shared" si="2"/>
        <v>112.98169977359818</v>
      </c>
      <c r="S47" s="33">
        <f t="shared" si="2"/>
        <v>123.03149855066502</v>
      </c>
      <c r="T47" s="33">
        <f t="shared" si="2"/>
        <v>77.429940322791509</v>
      </c>
      <c r="U47" s="33">
        <f t="shared" si="2"/>
        <v>126.91374533088562</v>
      </c>
      <c r="V47" s="33">
        <f t="shared" si="2"/>
        <v>103.86199188290519</v>
      </c>
      <c r="W47" s="33">
        <f t="shared" si="2"/>
        <v>119.92631120060389</v>
      </c>
      <c r="X47" s="33">
        <f t="shared" si="2"/>
        <v>163.87756876891461</v>
      </c>
      <c r="Y47" s="33">
        <f t="shared" si="2"/>
        <v>2.110069666498303</v>
      </c>
      <c r="Z47" s="33">
        <f t="shared" si="2"/>
        <v>107.06026947794535</v>
      </c>
      <c r="AA47" s="33">
        <f t="shared" si="2"/>
        <v>99.452646079711954</v>
      </c>
      <c r="AB47" s="33" t="str">
        <f t="shared" si="2"/>
        <v>-</v>
      </c>
      <c r="AC47" s="33">
        <f t="shared" si="2"/>
        <v>110.47318690235397</v>
      </c>
      <c r="AD47" s="33">
        <f t="shared" si="2"/>
        <v>103.20586137450469</v>
      </c>
      <c r="AE47" s="33">
        <f t="shared" si="2"/>
        <v>0</v>
      </c>
      <c r="AF47" s="33">
        <f t="shared" si="2"/>
        <v>0</v>
      </c>
      <c r="AG47" s="33">
        <f t="shared" si="2"/>
        <v>96.095381309650222</v>
      </c>
      <c r="AH47" s="33">
        <f t="shared" si="2"/>
        <v>97.705648339400184</v>
      </c>
      <c r="AI47" s="33">
        <f t="shared" si="2"/>
        <v>108.25169738401404</v>
      </c>
      <c r="AJ47" s="33">
        <f t="shared" si="2"/>
        <v>126.44981745834427</v>
      </c>
      <c r="AK47" s="33" t="str">
        <f t="shared" si="2"/>
        <v>-</v>
      </c>
      <c r="AL47" s="33">
        <f t="shared" si="2"/>
        <v>99.395923215082476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110.13969403725893</v>
      </c>
      <c r="E48" s="33" t="str">
        <f t="shared" si="3"/>
        <v>-</v>
      </c>
      <c r="F48" s="33">
        <f t="shared" si="3"/>
        <v>140.93568445480633</v>
      </c>
      <c r="G48" s="33">
        <f t="shared" si="3"/>
        <v>128.01783125924027</v>
      </c>
      <c r="H48" s="33">
        <f t="shared" si="3"/>
        <v>80.160047305607989</v>
      </c>
      <c r="I48" s="33">
        <f t="shared" si="3"/>
        <v>102.44661982649623</v>
      </c>
      <c r="J48" s="33">
        <f t="shared" si="3"/>
        <v>129.5957403785159</v>
      </c>
      <c r="K48" s="33">
        <f t="shared" si="3"/>
        <v>73.232403033131433</v>
      </c>
      <c r="L48" s="33">
        <f t="shared" si="3"/>
        <v>85.537015877401075</v>
      </c>
      <c r="M48" s="33">
        <f t="shared" si="3"/>
        <v>128.63630445511157</v>
      </c>
      <c r="N48" s="33">
        <f t="shared" si="3"/>
        <v>0</v>
      </c>
      <c r="O48" s="33">
        <f t="shared" si="3"/>
        <v>136.12934470221438</v>
      </c>
      <c r="P48" s="33">
        <f t="shared" si="3"/>
        <v>93.85238874375527</v>
      </c>
      <c r="Q48" s="33">
        <f t="shared" si="3"/>
        <v>185.94197902055021</v>
      </c>
      <c r="R48" s="33">
        <f t="shared" si="3"/>
        <v>116.69606252143616</v>
      </c>
      <c r="S48" s="33">
        <f t="shared" si="3"/>
        <v>101.66390950617775</v>
      </c>
      <c r="T48" s="33">
        <f t="shared" si="3"/>
        <v>65.245907661044924</v>
      </c>
      <c r="U48" s="33">
        <f t="shared" si="3"/>
        <v>52.276835235075495</v>
      </c>
      <c r="V48" s="33">
        <f t="shared" si="3"/>
        <v>109.22936536077437</v>
      </c>
      <c r="W48" s="33">
        <f t="shared" si="3"/>
        <v>84.927997199707633</v>
      </c>
      <c r="X48" s="33">
        <f t="shared" si="3"/>
        <v>119.29678528020007</v>
      </c>
      <c r="Y48" s="33">
        <f t="shared" si="3"/>
        <v>86.219061227047504</v>
      </c>
      <c r="Z48" s="33">
        <f t="shared" si="3"/>
        <v>114.62881781231357</v>
      </c>
      <c r="AA48" s="33">
        <f t="shared" si="3"/>
        <v>109.48447580921696</v>
      </c>
      <c r="AB48" s="33" t="str">
        <f t="shared" si="3"/>
        <v>-</v>
      </c>
      <c r="AC48" s="33">
        <f t="shared" si="3"/>
        <v>136.31342288008179</v>
      </c>
      <c r="AD48" s="33">
        <f t="shared" si="3"/>
        <v>78.906813212236358</v>
      </c>
      <c r="AE48" s="33">
        <f t="shared" si="3"/>
        <v>0</v>
      </c>
      <c r="AF48" s="33" t="str">
        <f t="shared" si="3"/>
        <v>-</v>
      </c>
      <c r="AG48" s="33">
        <f t="shared" si="3"/>
        <v>98.113292149988879</v>
      </c>
      <c r="AH48" s="33">
        <f t="shared" si="3"/>
        <v>96.771567922796706</v>
      </c>
      <c r="AI48" s="33">
        <f t="shared" si="3"/>
        <v>98.155545178856755</v>
      </c>
      <c r="AJ48" s="33">
        <f t="shared" si="3"/>
        <v>96.520601599061322</v>
      </c>
      <c r="AK48" s="33" t="str">
        <f t="shared" si="3"/>
        <v>-</v>
      </c>
      <c r="AL48" s="33">
        <f t="shared" si="3"/>
        <v>106.64456631712787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6304-B94E-4F56-8E96-B3662A868DFC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235.333</v>
      </c>
      <c r="E8" s="72">
        <f>IF(ISERR(SUMPRODUCT(D10:D67,E10:E67)/D8),"-",SUMPRODUCT(D10:D67,E10:E67)/D8)</f>
        <v>1901.994399425495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424.024</v>
      </c>
      <c r="I8" s="72">
        <f t="shared" ref="I8:AN8" si="3">IF(ISERR(SUMPRODUCT(H10:H67,I10:I67)/H8),"-",SUMPRODUCT(H10:H67,I10:I67)/H8)</f>
        <v>1827.542926815463</v>
      </c>
      <c r="J8" s="72">
        <f t="shared" ref="J8:AO8" si="4">IF(SUM(J10:J67)&lt;0.001,"-",SUM(J10:J67))</f>
        <v>177.89699999999999</v>
      </c>
      <c r="K8" s="72">
        <f t="shared" ref="K8:AP8" si="5">IF(ISERR(SUMPRODUCT(J10:J67,K10:K67)/J8),"-",SUMPRODUCT(J10:J67,K10:K67)/J8)</f>
        <v>820.92141520093094</v>
      </c>
      <c r="L8" s="72">
        <f t="shared" ref="L8:AQ8" si="6">IF(SUM(L10:L67)&lt;0.001,"-",SUM(L10:L67))</f>
        <v>1001.846</v>
      </c>
      <c r="M8" s="72">
        <f t="shared" ref="M8:AR8" si="7">IF(ISERR(SUMPRODUCT(L10:L67,M10:M67)/L8),"-",SUMPRODUCT(L10:L67,M10:M67)/L8)</f>
        <v>410.69599918550352</v>
      </c>
      <c r="N8" s="72">
        <f t="shared" ref="N8:AS8" si="8">IF(SUM(N10:N67)&lt;0.001,"-",SUM(N10:N67))</f>
        <v>77.817999999999998</v>
      </c>
      <c r="O8" s="72">
        <f t="shared" ref="O8:AT8" si="9">IF(ISERR(SUMPRODUCT(N10:N67,O10:O67)/N8),"-",SUMPRODUCT(N10:N67,O10:O67)/N8)</f>
        <v>1643.8650183762109</v>
      </c>
      <c r="P8" s="72">
        <f t="shared" ref="P8:AU8" si="10">IF(SUM(P10:P67)&lt;0.001,"-",SUM(P10:P67))</f>
        <v>559.78300000000002</v>
      </c>
      <c r="Q8" s="72">
        <f t="shared" ref="Q8:AV8" si="11">IF(ISERR(SUMPRODUCT(P10:P67,Q10:Q67)/P8),"-",SUMPRODUCT(P10:P67,Q10:Q67)/P8)</f>
        <v>1197.4020075636452</v>
      </c>
      <c r="R8" s="72">
        <f t="shared" ref="R8:AW8" si="12">IF(SUM(R10:R67)&lt;0.001,"-",SUM(R10:R67))</f>
        <v>2147.5740000000001</v>
      </c>
      <c r="S8" s="72">
        <f t="shared" ref="S8:AX8" si="13">IF(ISERR(SUMPRODUCT(R10:R67,S10:S67)/R8),"-",SUMPRODUCT(R10:R67,S10:S67)/R8)</f>
        <v>730.33444342313703</v>
      </c>
      <c r="T8" s="72">
        <f t="shared" ref="T8:AY8" si="14">IF(SUM(T10:T67)&lt;0.001,"-",SUM(T10:T67))</f>
        <v>899.22900000000004</v>
      </c>
      <c r="U8" s="72">
        <f t="shared" ref="U8:AZ8" si="15">IF(ISERR(SUMPRODUCT(T10:T67,U10:U67)/T8),"-",SUMPRODUCT(T10:T67,U10:U67)/T8)</f>
        <v>452.65600086296143</v>
      </c>
      <c r="V8" s="72">
        <f t="shared" ref="V8:BA8" si="16">IF(SUM(V10:V67)&lt;0.001,"-",SUM(V10:V67))</f>
        <v>13.659999999999998</v>
      </c>
      <c r="W8" s="72">
        <f t="shared" ref="W8:BB8" si="17">IF(ISERR(SUMPRODUCT(V10:V67,W10:W67)/V8),"-",SUMPRODUCT(V10:V67,W10:W67)/V8)</f>
        <v>666.89245973645689</v>
      </c>
      <c r="X8" s="72" t="str">
        <f t="shared" ref="X8:BC8" si="18">IF(SUM(X10:X67)&lt;0.001,"-",SUM(X10:X67))</f>
        <v>-</v>
      </c>
      <c r="Y8" s="72" t="str">
        <f t="shared" ref="Y8:BD8" si="19">IF(ISERR(SUMPRODUCT(X10:X67,Y10:Y67)/X8),"-",SUMPRODUCT(X10:X67,Y10:Y67)/X8)</f>
        <v>-</v>
      </c>
      <c r="Z8" s="72">
        <f t="shared" ref="Z8:BU8" si="20">IF(SUM(Z10:Z67)&lt;0.001,"-",SUM(Z10:Z67))</f>
        <v>188.08499999999998</v>
      </c>
      <c r="AA8" s="72">
        <f t="shared" ref="AA8:BU8" si="21">IF(ISERR(SUMPRODUCT(Z10:Z67,AA10:AA67)/Z8),"-",SUMPRODUCT(Z10:Z67,AA10:AA67)/Z8)</f>
        <v>1360.5464763271925</v>
      </c>
      <c r="AB8" s="72">
        <f t="shared" ref="AB8:BU8" si="22">IF(SUM(AB10:AB67)&lt;0.001,"-",SUM(AB10:AB67))</f>
        <v>0.23100000000000001</v>
      </c>
      <c r="AC8" s="72">
        <f t="shared" ref="AC8:BU8" si="23">IF(ISERR(SUMPRODUCT(AB10:AB67,AC10:AC67)/AB8),"-",SUMPRODUCT(AB10:AB67,AC10:AC67)/AB8)</f>
        <v>983.32467532467524</v>
      </c>
      <c r="AD8" s="72">
        <f t="shared" ref="AD8:BU8" si="24">IF(SUM(AD10:AD67)&lt;0.001,"-",SUM(AD10:AD67))</f>
        <v>3430.4990000000003</v>
      </c>
      <c r="AE8" s="72">
        <f t="shared" ref="AE8:BU8" si="25">IF(ISERR(SUMPRODUCT(AD10:AD67,AE10:AE67)/AD8),"-",SUMPRODUCT(AD10:AD67,AE10:AE67)/AD8)</f>
        <v>489.448332735267</v>
      </c>
      <c r="AF8" s="72">
        <f t="shared" ref="AF8:BU8" si="26">IF(SUM(AF10:AF67)&lt;0.001,"-",SUM(AF10:AF67))</f>
        <v>15243.611000000001</v>
      </c>
      <c r="AG8" s="72">
        <f t="shared" ref="AG8:BU8" si="27">IF(ISERR(SUMPRODUCT(AF10:AF67,AG10:AG67)/AF8),"-",SUMPRODUCT(AF10:AF67,AG10:AG67)/AF8)</f>
        <v>288.52166045171322</v>
      </c>
      <c r="AH8" s="72">
        <f t="shared" ref="AH8:BU8" si="28">IF(SUM(AH10:AH67)&lt;0.001,"-",SUM(AH10:AH67))</f>
        <v>27359.719999999998</v>
      </c>
      <c r="AI8" s="72">
        <f t="shared" ref="AI8:BU8" si="29">IF(ISERR(SUMPRODUCT(AH10:AH67,AI10:AI67)/AH8),"-",SUMPRODUCT(AH10:AH67,AI10:AI67)/AH8)</f>
        <v>58.657518753846894</v>
      </c>
      <c r="AJ8" s="72">
        <f t="shared" ref="AJ8:BU8" si="30">IF(SUM(AJ10:AJ67)&lt;0.001,"-",SUM(AJ10:AJ67))</f>
        <v>3765.2930000000001</v>
      </c>
      <c r="AK8" s="72">
        <f t="shared" ref="AK8:BU8" si="31">IF(ISERR(SUMPRODUCT(AJ10:AJ67,AK10:AK67)/AJ8),"-",SUMPRODUCT(AJ10:AJ67,AK10:AK67)/AJ8)</f>
        <v>56.739916388976901</v>
      </c>
      <c r="AL8" s="72">
        <f t="shared" ref="AL8:BU8" si="32">IF(SUM(AL10:AL67)&lt;0.001,"-",SUM(AL10:AL67))</f>
        <v>263.339</v>
      </c>
      <c r="AM8" s="72">
        <f t="shared" ref="AM8:BU8" si="33">IF(ISERR(SUMPRODUCT(AL10:AL67,AM10:AM67)/AL8),"-",SUMPRODUCT(AL10:AL67,AM10:AM67)/AL8)</f>
        <v>40.430783135046454</v>
      </c>
      <c r="AN8" s="72">
        <f t="shared" ref="AN8:BU8" si="34">IF(SUM(AN10:AN67)&lt;0.001,"-",SUM(AN10:AN67))</f>
        <v>3613.8179999999998</v>
      </c>
      <c r="AO8" s="72">
        <f t="shared" ref="AO8:BU8" si="35">IF(ISERR(SUMPRODUCT(AN10:AN67,AO10:AO67)/AN8),"-",SUMPRODUCT(AN10:AN67,AO10:AO67)/AN8)</f>
        <v>302.14595754407105</v>
      </c>
      <c r="AP8" s="72">
        <f t="shared" ref="AP8:BU8" si="36">IF(SUM(AP10:AP67)&lt;0.001,"-",SUM(AP10:AP67))</f>
        <v>813.91899999999998</v>
      </c>
      <c r="AQ8" s="72">
        <f t="shared" ref="AQ8:BU8" si="37">IF(ISERR(SUMPRODUCT(AP10:AP67,AQ10:AQ67)/AP8),"-",SUMPRODUCT(AP10:AP67,AQ10:AQ67)/AP8)</f>
        <v>158.92334003752217</v>
      </c>
      <c r="AR8" s="72">
        <f t="shared" ref="AR8:BU8" si="38">IF(SUM(AR10:AR67)&lt;0.001,"-",SUM(AR10:AR67))</f>
        <v>10895.193000000001</v>
      </c>
      <c r="AS8" s="72">
        <f t="shared" ref="AS8:BU8" si="39">IF(ISERR(SUMPRODUCT(AR10:AR67,AS10:AS67)/AR8),"-",SUMPRODUCT(AR10:AR67,AS10:AS67)/AR8)</f>
        <v>152.38456978228837</v>
      </c>
      <c r="AT8" s="72">
        <f t="shared" ref="AT8:BU8" si="40">IF(SUM(AT10:AT67)&lt;0.001,"-",SUM(AT10:AT67))</f>
        <v>4632.6050000000005</v>
      </c>
      <c r="AU8" s="72">
        <f t="shared" ref="AU8:BU8" si="41">IF(ISERR(SUMPRODUCT(AT10:AT67,AU10:AU67)/AT8),"-",SUMPRODUCT(AT10:AT67,AU10:AU67)/AT8)</f>
        <v>650.39646894134069</v>
      </c>
      <c r="AV8" s="72">
        <f t="shared" ref="AV8:BU8" si="42">IF(SUM(AV10:AV67)&lt;0.001,"-",SUM(AV10:AV67))</f>
        <v>885.47099999999989</v>
      </c>
      <c r="AW8" s="72">
        <f t="shared" ref="AW8:BU8" si="43">IF(ISERR(SUMPRODUCT(AV10:AV67,AW10:AW67)/AV8),"-",SUMPRODUCT(AV10:AV67,AW10:AW67)/AV8)</f>
        <v>369.91837112677894</v>
      </c>
      <c r="AX8" s="72">
        <f t="shared" ref="AX8:BU8" si="44">IF(SUM(AX10:AX67)&lt;0.001,"-",SUM(AX10:AX67))</f>
        <v>1605.0010000000002</v>
      </c>
      <c r="AY8" s="72">
        <f t="shared" ref="AY8:BU8" si="45">IF(ISERR(SUMPRODUCT(AX10:AX67,AY10:AY67)/AX8),"-",SUMPRODUCT(AX10:AX67,AY10:AY67)/AX8)</f>
        <v>46.573332976116518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303.64700000000005</v>
      </c>
      <c r="BC8" s="72">
        <f t="shared" ref="BC8:BU8" si="49">IF(ISERR(SUMPRODUCT(BB10:BB67,BC10:BC67)/BB8),"-",SUMPRODUCT(BB10:BB67,BC10:BC67)/BB8)</f>
        <v>421.45244971957561</v>
      </c>
      <c r="BD8" s="72">
        <f t="shared" ref="BD8:BU8" si="50">IF(SUM(BD10:BD67)&lt;0.001,"-",SUM(BD10:BD67))</f>
        <v>1229.5679999999995</v>
      </c>
      <c r="BE8" s="72">
        <f t="shared" ref="BE8:BU8" si="51">IF(ISERR(SUMPRODUCT(BD10:BD67,BE10:BE67)/BD8),"-",SUMPRODUCT(BD10:BD67,BE10:BE67)/BD8)</f>
        <v>613.51136659379574</v>
      </c>
      <c r="BF8" s="72" t="str">
        <f t="shared" ref="BF8:BU8" si="52">IF(SUM(BF10:BF67)&lt;0.001,"-",SUM(BF10:BF67))</f>
        <v>-</v>
      </c>
      <c r="BG8" s="72" t="str">
        <f t="shared" ref="BG8:BU8" si="53">IF(ISERR(SUMPRODUCT(BF10:BF67,BG10:BG67)/BF8),"-",SUMPRODUCT(BF10:BF67,BG10:BG67)/BF8)</f>
        <v>-</v>
      </c>
      <c r="BH8" s="72" t="str">
        <f t="shared" ref="BH8:BU8" si="54">IF(SUM(BH10:BH67)&lt;0.001,"-",SUM(BH10:BH67))</f>
        <v>-</v>
      </c>
      <c r="BI8" s="72" t="str">
        <f t="shared" ref="BI8:BU8" si="55">IF(ISERR(SUMPRODUCT(BH10:BH67,BI10:BI67)/BH8),"-",SUMPRODUCT(BH10:BH67,BI10:BI67)/BH8)</f>
        <v>-</v>
      </c>
      <c r="BJ8" s="72">
        <f t="shared" ref="BJ8:BU8" si="56">IF(SUM(BJ10:BJ67)&lt;0.001,"-",SUM(BJ10:BJ67))</f>
        <v>645</v>
      </c>
      <c r="BK8" s="72">
        <f t="shared" ref="BK8:BU8" si="57">IF(ISERR(SUMPRODUCT(BJ10:BJ67,BK10:BK67)/BJ8),"-",SUMPRODUCT(BJ10:BJ67,BK10:BK67)/BJ8)</f>
        <v>669.23410852713175</v>
      </c>
      <c r="BL8" s="72">
        <f t="shared" ref="BL8:BU8" si="58">IF(SUM(BL10:BL67)&lt;0.001,"-",SUM(BL10:BL67))</f>
        <v>3683.76</v>
      </c>
      <c r="BM8" s="72">
        <f t="shared" ref="BM8:BU8" si="59">IF(ISERR(SUMPRODUCT(BL10:BL67,BM10:BM67)/BL8),"-",SUMPRODUCT(BL10:BL67,BM10:BM67)/BL8)</f>
        <v>354.4959253588724</v>
      </c>
      <c r="BN8" s="72">
        <f t="shared" ref="BN8:BU8" si="60">IF(SUM(BN10:BN67)&lt;0.001,"-",SUM(BN10:BN67))</f>
        <v>256.64999999999998</v>
      </c>
      <c r="BO8" s="72">
        <f t="shared" ref="BO8:BU8" si="61">IF(ISERR(SUMPRODUCT(BN10:BN67,BO10:BO67)/BN8),"-",SUMPRODUCT(BN10:BN67,BO10:BO67)/BN8)</f>
        <v>291.7380401324761</v>
      </c>
      <c r="BP8" s="72">
        <f t="shared" ref="BP8:BU8" si="62">IF(SUM(BP10:BP67)&lt;0.001,"-",SUM(BP10:BP67))</f>
        <v>244.29799999999997</v>
      </c>
      <c r="BQ8" s="72">
        <f t="shared" ref="BQ8:BU8" si="63">IF(ISERR(SUMPRODUCT(BP10:BP67,BQ10:BQ67)/BP8),"-",SUMPRODUCT(BP10:BP67,BQ10:BQ67)/BP8)</f>
        <v>717.07981236031435</v>
      </c>
      <c r="BR8" s="72" t="str">
        <f t="shared" ref="BR8:BU8" si="64">IF(SUM(BR10:BR67)&lt;0.001,"-",SUM(BR10:BR67))</f>
        <v>-</v>
      </c>
      <c r="BS8" s="72" t="str">
        <f t="shared" ref="BS8:BU8" si="65">IF(ISERR(SUMPRODUCT(BR10:BR67,BS10:BS67)/BR8),"-",SUMPRODUCT(BR10:BR67,BS10:BS67)/BR8)</f>
        <v>-</v>
      </c>
      <c r="BT8" s="72">
        <f t="shared" ref="BT8:BU8" si="66">IF(SUM(BT10:BT67)&lt;0.001,"-",SUM(BT10:BT67))</f>
        <v>219.59399999999994</v>
      </c>
      <c r="BU8" s="72">
        <f t="shared" ref="BU8" si="67">IF(ISERR(SUMPRODUCT(BT10:BT67,BU10:BU67)/BT8),"-",SUMPRODUCT(BT10:BT67,BU10:BU67)/BT8)</f>
        <v>1056.2350064209406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6.9459999999999997</v>
      </c>
      <c r="AW10" s="77">
        <v>200.95321048085231</v>
      </c>
      <c r="AX10" s="76">
        <v>0</v>
      </c>
      <c r="AY10" s="77">
        <v>0</v>
      </c>
      <c r="AZ10" s="76">
        <v>0</v>
      </c>
      <c r="BA10" s="77">
        <v>0</v>
      </c>
      <c r="BB10" s="76">
        <v>283.92599999999999</v>
      </c>
      <c r="BC10" s="77">
        <v>413.85534258926623</v>
      </c>
      <c r="BD10" s="76">
        <v>0.42599999999999999</v>
      </c>
      <c r="BE10" s="77">
        <v>438.97183098591552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15.509</v>
      </c>
      <c r="BO10" s="77">
        <v>97.002579147591717</v>
      </c>
      <c r="BP10" s="76">
        <v>0</v>
      </c>
      <c r="BQ10" s="77">
        <v>0</v>
      </c>
      <c r="BR10" s="76">
        <v>0</v>
      </c>
      <c r="BS10" s="77">
        <v>0</v>
      </c>
      <c r="BT10" s="76">
        <v>5.8120000000000003</v>
      </c>
      <c r="BU10" s="77">
        <v>535.82880247763251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0.22800000000000001</v>
      </c>
      <c r="AS11" s="77">
        <v>176.19298245614033</v>
      </c>
      <c r="AT11" s="76">
        <v>0</v>
      </c>
      <c r="AU11" s="77">
        <v>0</v>
      </c>
      <c r="AV11" s="76">
        <v>126.404</v>
      </c>
      <c r="AW11" s="77">
        <v>338.91770830037024</v>
      </c>
      <c r="AX11" s="76">
        <v>1432.06</v>
      </c>
      <c r="AY11" s="77">
        <v>43.2</v>
      </c>
      <c r="AZ11" s="76">
        <v>0</v>
      </c>
      <c r="BA11" s="77">
        <v>0</v>
      </c>
      <c r="BB11" s="76">
        <v>0.46300000000000002</v>
      </c>
      <c r="BC11" s="77">
        <v>303.21598272138232</v>
      </c>
      <c r="BD11" s="76">
        <v>3.5999999999999997E-2</v>
      </c>
      <c r="BE11" s="77">
        <v>60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6.8000000000000005E-2</v>
      </c>
      <c r="BM11" s="77">
        <v>229.98529411764704</v>
      </c>
      <c r="BN11" s="76">
        <v>116.949</v>
      </c>
      <c r="BO11" s="77">
        <v>191.33102463466983</v>
      </c>
      <c r="BP11" s="76">
        <v>0</v>
      </c>
      <c r="BQ11" s="77">
        <v>0</v>
      </c>
      <c r="BR11" s="76">
        <v>0</v>
      </c>
      <c r="BS11" s="77">
        <v>0</v>
      </c>
      <c r="BT11" s="76">
        <v>8.4329999999999998</v>
      </c>
      <c r="BU11" s="77">
        <v>1044.3512391794143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206.23500000000001</v>
      </c>
      <c r="AW12" s="77">
        <v>398.22168400126071</v>
      </c>
      <c r="AX12" s="76">
        <v>128.577</v>
      </c>
      <c r="AY12" s="77">
        <v>44.406176843447895</v>
      </c>
      <c r="AZ12" s="76">
        <v>0</v>
      </c>
      <c r="BA12" s="77">
        <v>0</v>
      </c>
      <c r="BB12" s="76">
        <v>6.7110000000000003</v>
      </c>
      <c r="BC12" s="77">
        <v>312.87647146475933</v>
      </c>
      <c r="BD12" s="76">
        <v>4.4999999999999998E-2</v>
      </c>
      <c r="BE12" s="77">
        <v>525.6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4.133</v>
      </c>
      <c r="BM12" s="77">
        <v>352.36365835954513</v>
      </c>
      <c r="BN12" s="76">
        <v>13.603999999999999</v>
      </c>
      <c r="BO12" s="77">
        <v>297.95376359894146</v>
      </c>
      <c r="BP12" s="76">
        <v>0</v>
      </c>
      <c r="BQ12" s="77">
        <v>0</v>
      </c>
      <c r="BR12" s="76">
        <v>0</v>
      </c>
      <c r="BS12" s="77">
        <v>0</v>
      </c>
      <c r="BT12" s="76">
        <v>68.668999999999997</v>
      </c>
      <c r="BU12" s="77">
        <v>1195.1607712359289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68.569999999999993</v>
      </c>
      <c r="AW13" s="77">
        <v>277.53075689076854</v>
      </c>
      <c r="AX13" s="76">
        <v>35.313000000000002</v>
      </c>
      <c r="AY13" s="77">
        <v>186.07900773086399</v>
      </c>
      <c r="AZ13" s="76">
        <v>0</v>
      </c>
      <c r="BA13" s="77">
        <v>0</v>
      </c>
      <c r="BB13" s="76">
        <v>12.44</v>
      </c>
      <c r="BC13" s="77">
        <v>658.12620578778137</v>
      </c>
      <c r="BD13" s="76">
        <v>1E-3</v>
      </c>
      <c r="BE13" s="77">
        <v>756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10.903</v>
      </c>
      <c r="BM13" s="77">
        <v>552.80555810327428</v>
      </c>
      <c r="BN13" s="76">
        <v>41.540999999999997</v>
      </c>
      <c r="BO13" s="77">
        <v>267.10510098456945</v>
      </c>
      <c r="BP13" s="76">
        <v>0</v>
      </c>
      <c r="BQ13" s="77">
        <v>0</v>
      </c>
      <c r="BR13" s="76">
        <v>0</v>
      </c>
      <c r="BS13" s="77">
        <v>0</v>
      </c>
      <c r="BT13" s="76">
        <v>12.513</v>
      </c>
      <c r="BU13" s="77">
        <v>619.3020059138496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17.814</v>
      </c>
      <c r="AI14" s="77">
        <v>40.52133153699338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1.0609999999999999</v>
      </c>
      <c r="AS14" s="77">
        <v>66.259189443920832</v>
      </c>
      <c r="AT14" s="76">
        <v>0</v>
      </c>
      <c r="AU14" s="77">
        <v>0</v>
      </c>
      <c r="AV14" s="76">
        <v>279.05099999999999</v>
      </c>
      <c r="AW14" s="77">
        <v>360.62122336060429</v>
      </c>
      <c r="AX14" s="76">
        <v>6.226</v>
      </c>
      <c r="AY14" s="77">
        <v>56.459203340828779</v>
      </c>
      <c r="AZ14" s="76">
        <v>0</v>
      </c>
      <c r="BA14" s="77">
        <v>0</v>
      </c>
      <c r="BB14" s="76">
        <v>2.1000000000000001E-2</v>
      </c>
      <c r="BC14" s="77">
        <v>419.76190476190476</v>
      </c>
      <c r="BD14" s="76">
        <v>0</v>
      </c>
      <c r="BE14" s="77">
        <v>0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2.4060000000000001</v>
      </c>
      <c r="BM14" s="77">
        <v>570.94555278470489</v>
      </c>
      <c r="BN14" s="76">
        <v>32.274999999999999</v>
      </c>
      <c r="BO14" s="77">
        <v>389.72517428350113</v>
      </c>
      <c r="BP14" s="76">
        <v>0</v>
      </c>
      <c r="BQ14" s="77">
        <v>0</v>
      </c>
      <c r="BR14" s="76">
        <v>0</v>
      </c>
      <c r="BS14" s="77">
        <v>0</v>
      </c>
      <c r="BT14" s="76">
        <v>27.263999999999999</v>
      </c>
      <c r="BU14" s="77">
        <v>771.91142165492965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1780.8520000000001</v>
      </c>
      <c r="AI16" s="77">
        <v>57.095288659585414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49.451999999999998</v>
      </c>
      <c r="AS16" s="77">
        <v>90.109500121329773</v>
      </c>
      <c r="AT16" s="76">
        <v>4539.2</v>
      </c>
      <c r="AU16" s="77">
        <v>652</v>
      </c>
      <c r="AV16" s="76">
        <v>163.71</v>
      </c>
      <c r="AW16" s="77">
        <v>379.42961334066337</v>
      </c>
      <c r="AX16" s="76">
        <v>0.38300000000000001</v>
      </c>
      <c r="AY16" s="77">
        <v>39.086161879895556</v>
      </c>
      <c r="AZ16" s="76">
        <v>0</v>
      </c>
      <c r="BA16" s="77">
        <v>0</v>
      </c>
      <c r="BB16" s="76">
        <v>1.4E-2</v>
      </c>
      <c r="BC16" s="77">
        <v>190.28571428571428</v>
      </c>
      <c r="BD16" s="76">
        <v>31.288</v>
      </c>
      <c r="BE16" s="77">
        <v>813.58952313986197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10.303000000000001</v>
      </c>
      <c r="BO16" s="77">
        <v>255.82985538192759</v>
      </c>
      <c r="BP16" s="76">
        <v>0</v>
      </c>
      <c r="BQ16" s="77">
        <v>0</v>
      </c>
      <c r="BR16" s="76">
        <v>0</v>
      </c>
      <c r="BS16" s="77">
        <v>0</v>
      </c>
      <c r="BT16" s="76">
        <v>18.327999999999999</v>
      </c>
      <c r="BU16" s="77">
        <v>764.28366433871668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2050.8649999999998</v>
      </c>
      <c r="AI17" s="77">
        <v>39.846195142049815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1E-3</v>
      </c>
      <c r="AS17" s="77">
        <v>86</v>
      </c>
      <c r="AT17" s="76">
        <v>65.340999999999994</v>
      </c>
      <c r="AU17" s="77">
        <v>388.05108584196751</v>
      </c>
      <c r="AV17" s="76">
        <v>9.2789999999999999</v>
      </c>
      <c r="AW17" s="77">
        <v>365.31479685310916</v>
      </c>
      <c r="AX17" s="76">
        <v>1.9159999999999999</v>
      </c>
      <c r="AY17" s="77">
        <v>41.140918580375782</v>
      </c>
      <c r="AZ17" s="76">
        <v>0</v>
      </c>
      <c r="BA17" s="77">
        <v>0</v>
      </c>
      <c r="BB17" s="76">
        <v>1.0999999999999999E-2</v>
      </c>
      <c r="BC17" s="77">
        <v>318.09090909090907</v>
      </c>
      <c r="BD17" s="76">
        <v>0</v>
      </c>
      <c r="BE17" s="77">
        <v>0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1.177</v>
      </c>
      <c r="BO17" s="77">
        <v>248.04418011894646</v>
      </c>
      <c r="BP17" s="76">
        <v>0</v>
      </c>
      <c r="BQ17" s="77">
        <v>0</v>
      </c>
      <c r="BR17" s="76">
        <v>0</v>
      </c>
      <c r="BS17" s="77">
        <v>0</v>
      </c>
      <c r="BT17" s="76">
        <v>1.4E-2</v>
      </c>
      <c r="BU17" s="77">
        <v>542.28571428571433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10</v>
      </c>
      <c r="BE18" s="77">
        <v>1182</v>
      </c>
      <c r="BF18" s="76">
        <v>0</v>
      </c>
      <c r="BG18" s="77">
        <v>0</v>
      </c>
      <c r="BH18" s="76">
        <v>0</v>
      </c>
      <c r="BI18" s="77">
        <v>0</v>
      </c>
      <c r="BJ18" s="76">
        <v>348</v>
      </c>
      <c r="BK18" s="77">
        <v>643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0.112</v>
      </c>
      <c r="AS19" s="77">
        <v>206.35714285714286</v>
      </c>
      <c r="AT19" s="76">
        <v>0</v>
      </c>
      <c r="AU19" s="77">
        <v>0</v>
      </c>
      <c r="AV19" s="76">
        <v>0</v>
      </c>
      <c r="AW19" s="77">
        <v>0</v>
      </c>
      <c r="AX19" s="76">
        <v>0</v>
      </c>
      <c r="AY19" s="77">
        <v>0</v>
      </c>
      <c r="AZ19" s="76">
        <v>0</v>
      </c>
      <c r="BA19" s="77">
        <v>0</v>
      </c>
      <c r="BB19" s="76">
        <v>8.0000000000000002E-3</v>
      </c>
      <c r="BC19" s="77">
        <v>216</v>
      </c>
      <c r="BD19" s="76">
        <v>0</v>
      </c>
      <c r="BE19" s="77">
        <v>0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0</v>
      </c>
      <c r="BM19" s="77">
        <v>0</v>
      </c>
      <c r="BN19" s="76">
        <v>0.69599999999999995</v>
      </c>
      <c r="BO19" s="77">
        <v>352.03017241379314</v>
      </c>
      <c r="BP19" s="76">
        <v>0</v>
      </c>
      <c r="BQ19" s="77">
        <v>0</v>
      </c>
      <c r="BR19" s="76">
        <v>0</v>
      </c>
      <c r="BS19" s="77">
        <v>0</v>
      </c>
      <c r="BT19" s="76">
        <v>1.821</v>
      </c>
      <c r="BU19" s="77">
        <v>774.12520593080728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50</v>
      </c>
      <c r="AI20" s="77">
        <v>47.62</v>
      </c>
      <c r="AJ20" s="76">
        <v>0</v>
      </c>
      <c r="AK20" s="77">
        <v>0</v>
      </c>
      <c r="AL20" s="76">
        <v>0</v>
      </c>
      <c r="AM20" s="77">
        <v>0</v>
      </c>
      <c r="AN20" s="76">
        <v>0</v>
      </c>
      <c r="AO20" s="77">
        <v>0</v>
      </c>
      <c r="AP20" s="76">
        <v>0</v>
      </c>
      <c r="AQ20" s="77">
        <v>0</v>
      </c>
      <c r="AR20" s="76">
        <v>577</v>
      </c>
      <c r="AS20" s="77">
        <v>405.72270363951475</v>
      </c>
      <c r="AT20" s="76">
        <v>0</v>
      </c>
      <c r="AU20" s="77">
        <v>0</v>
      </c>
      <c r="AV20" s="76">
        <v>6</v>
      </c>
      <c r="AW20" s="77">
        <v>467.16666666666669</v>
      </c>
      <c r="AX20" s="76">
        <v>0</v>
      </c>
      <c r="AY20" s="77">
        <v>0</v>
      </c>
      <c r="AZ20" s="76">
        <v>0</v>
      </c>
      <c r="BA20" s="77">
        <v>0</v>
      </c>
      <c r="BB20" s="76">
        <v>0</v>
      </c>
      <c r="BC20" s="77">
        <v>0</v>
      </c>
      <c r="BD20" s="76">
        <v>845</v>
      </c>
      <c r="BE20" s="77">
        <v>585.36923076923074</v>
      </c>
      <c r="BF20" s="76">
        <v>0</v>
      </c>
      <c r="BG20" s="77">
        <v>0</v>
      </c>
      <c r="BH20" s="76">
        <v>0</v>
      </c>
      <c r="BI20" s="77">
        <v>0</v>
      </c>
      <c r="BJ20" s="76">
        <v>297</v>
      </c>
      <c r="BK20" s="77">
        <v>699.97306397306397</v>
      </c>
      <c r="BL20" s="76">
        <v>15</v>
      </c>
      <c r="BM20" s="77">
        <v>218</v>
      </c>
      <c r="BN20" s="76">
        <v>2</v>
      </c>
      <c r="BO20" s="77">
        <v>341.5</v>
      </c>
      <c r="BP20" s="76">
        <v>0</v>
      </c>
      <c r="BQ20" s="77">
        <v>0</v>
      </c>
      <c r="BR20" s="76">
        <v>0</v>
      </c>
      <c r="BS20" s="77">
        <v>0</v>
      </c>
      <c r="BT20" s="76">
        <v>1</v>
      </c>
      <c r="BU20" s="77">
        <v>739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1.1100000000000001</v>
      </c>
      <c r="E22" s="77">
        <v>1714.2441441441442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1.4E-2</v>
      </c>
      <c r="S22" s="77">
        <v>1166.4285714285716</v>
      </c>
      <c r="T22" s="76">
        <v>0</v>
      </c>
      <c r="U22" s="77">
        <v>0</v>
      </c>
      <c r="V22" s="76">
        <v>3.1E-2</v>
      </c>
      <c r="W22" s="77">
        <v>851.0322580645161</v>
      </c>
      <c r="X22" s="76">
        <v>0</v>
      </c>
      <c r="Y22" s="77">
        <v>0</v>
      </c>
      <c r="Z22" s="76">
        <v>0.47799999999999998</v>
      </c>
      <c r="AA22" s="77">
        <v>1186.1924686192467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29.844000000000001</v>
      </c>
      <c r="AI22" s="77">
        <v>32.285417504355991</v>
      </c>
      <c r="AJ22" s="76">
        <v>2.3E-2</v>
      </c>
      <c r="AK22" s="77">
        <v>409.86956521739131</v>
      </c>
      <c r="AL22" s="76">
        <v>0</v>
      </c>
      <c r="AM22" s="77">
        <v>0</v>
      </c>
      <c r="AN22" s="76">
        <v>1.8859999999999999</v>
      </c>
      <c r="AO22" s="77">
        <v>470.85312831389183</v>
      </c>
      <c r="AP22" s="76">
        <v>0</v>
      </c>
      <c r="AQ22" s="77">
        <v>0</v>
      </c>
      <c r="AR22" s="76">
        <v>40.512</v>
      </c>
      <c r="AS22" s="77">
        <v>120.47526658767772</v>
      </c>
      <c r="AT22" s="76">
        <v>0</v>
      </c>
      <c r="AU22" s="77">
        <v>0</v>
      </c>
      <c r="AV22" s="76">
        <v>12.808</v>
      </c>
      <c r="AW22" s="77">
        <v>789.90396627108055</v>
      </c>
      <c r="AX22" s="76">
        <v>0.39600000000000002</v>
      </c>
      <c r="AY22" s="77">
        <v>338.23737373737373</v>
      </c>
      <c r="AZ22" s="76">
        <v>0</v>
      </c>
      <c r="BA22" s="77">
        <v>0</v>
      </c>
      <c r="BB22" s="76">
        <v>3.0000000000000001E-3</v>
      </c>
      <c r="BC22" s="77">
        <v>1497.6666666666665</v>
      </c>
      <c r="BD22" s="76">
        <v>34.875</v>
      </c>
      <c r="BE22" s="77">
        <v>650.3537204301075</v>
      </c>
      <c r="BF22" s="76">
        <v>0</v>
      </c>
      <c r="BG22" s="77">
        <v>0</v>
      </c>
      <c r="BH22" s="76">
        <v>0</v>
      </c>
      <c r="BI22" s="77">
        <v>0</v>
      </c>
      <c r="BJ22" s="76">
        <v>0</v>
      </c>
      <c r="BK22" s="77">
        <v>0</v>
      </c>
      <c r="BL22" s="76">
        <v>91.664000000000001</v>
      </c>
      <c r="BM22" s="77">
        <v>234.15278626287309</v>
      </c>
      <c r="BN22" s="76">
        <v>0.218</v>
      </c>
      <c r="BO22" s="77">
        <v>597.13302752293578</v>
      </c>
      <c r="BP22" s="76">
        <v>8.6999999999999994E-2</v>
      </c>
      <c r="BQ22" s="77">
        <v>864.98850574712651</v>
      </c>
      <c r="BR22" s="76">
        <v>0</v>
      </c>
      <c r="BS22" s="77">
        <v>0</v>
      </c>
      <c r="BT22" s="76">
        <v>14.528</v>
      </c>
      <c r="BU22" s="77">
        <v>986.40081222466972</v>
      </c>
    </row>
    <row r="23" spans="1:73" ht="12.95" customHeight="1">
      <c r="A23" s="56"/>
      <c r="B23" s="73" t="s">
        <v>59</v>
      </c>
      <c r="C23" s="17">
        <v>13</v>
      </c>
      <c r="D23" s="76">
        <v>0.20399999999999999</v>
      </c>
      <c r="E23" s="77">
        <v>3272.4019607843134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3.5000000000000003E-2</v>
      </c>
      <c r="W23" s="77">
        <v>657.71428571428567</v>
      </c>
      <c r="X23" s="76">
        <v>0</v>
      </c>
      <c r="Y23" s="77">
        <v>0</v>
      </c>
      <c r="Z23" s="76">
        <v>2.1999999999999999E-2</v>
      </c>
      <c r="AA23" s="77">
        <v>1944</v>
      </c>
      <c r="AB23" s="76">
        <v>0</v>
      </c>
      <c r="AC23" s="77">
        <v>0</v>
      </c>
      <c r="AD23" s="76">
        <v>0</v>
      </c>
      <c r="AE23" s="77">
        <v>0</v>
      </c>
      <c r="AF23" s="76">
        <v>0</v>
      </c>
      <c r="AG23" s="77">
        <v>0</v>
      </c>
      <c r="AH23" s="76">
        <v>16.34</v>
      </c>
      <c r="AI23" s="77">
        <v>22.677233782129743</v>
      </c>
      <c r="AJ23" s="76">
        <v>0</v>
      </c>
      <c r="AK23" s="77">
        <v>0</v>
      </c>
      <c r="AL23" s="76">
        <v>0.54400000000000004</v>
      </c>
      <c r="AM23" s="77">
        <v>4.3198529411764701</v>
      </c>
      <c r="AN23" s="76">
        <v>0.98599999999999999</v>
      </c>
      <c r="AO23" s="77">
        <v>431.47768762677481</v>
      </c>
      <c r="AP23" s="76">
        <v>0</v>
      </c>
      <c r="AQ23" s="77">
        <v>0</v>
      </c>
      <c r="AR23" s="76">
        <v>62.637999999999998</v>
      </c>
      <c r="AS23" s="77">
        <v>117.01582106708388</v>
      </c>
      <c r="AT23" s="76">
        <v>0</v>
      </c>
      <c r="AU23" s="77">
        <v>0</v>
      </c>
      <c r="AV23" s="76">
        <v>2E-3</v>
      </c>
      <c r="AW23" s="77">
        <v>216</v>
      </c>
      <c r="AX23" s="76">
        <v>0</v>
      </c>
      <c r="AY23" s="77">
        <v>0</v>
      </c>
      <c r="AZ23" s="76">
        <v>0</v>
      </c>
      <c r="BA23" s="77">
        <v>0</v>
      </c>
      <c r="BB23" s="76">
        <v>0</v>
      </c>
      <c r="BC23" s="77">
        <v>0</v>
      </c>
      <c r="BD23" s="76">
        <v>6.9960000000000004</v>
      </c>
      <c r="BE23" s="77">
        <v>670.80674671240706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43.844999999999999</v>
      </c>
      <c r="BM23" s="77">
        <v>205.67412475766906</v>
      </c>
      <c r="BN23" s="76">
        <v>0.34100000000000003</v>
      </c>
      <c r="BO23" s="77">
        <v>361.65982404692079</v>
      </c>
      <c r="BP23" s="76">
        <v>0.33800000000000002</v>
      </c>
      <c r="BQ23" s="77">
        <v>455.10650887573962</v>
      </c>
      <c r="BR23" s="76">
        <v>0</v>
      </c>
      <c r="BS23" s="77">
        <v>0</v>
      </c>
      <c r="BT23" s="76">
        <v>11.14</v>
      </c>
      <c r="BU23" s="77">
        <v>1353.0254039497306</v>
      </c>
    </row>
    <row r="24" spans="1:73" ht="12.95" customHeight="1">
      <c r="A24" s="56"/>
      <c r="B24" s="73" t="s">
        <v>60</v>
      </c>
      <c r="C24" s="17">
        <v>14</v>
      </c>
      <c r="D24" s="76">
        <v>9.6000000000000002E-2</v>
      </c>
      <c r="E24" s="77">
        <v>1808.9895833333335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0.122</v>
      </c>
      <c r="W24" s="77">
        <v>1108.7786885245903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98.545000000000002</v>
      </c>
      <c r="AE24" s="77">
        <v>546.39476381348618</v>
      </c>
      <c r="AF24" s="76">
        <v>0</v>
      </c>
      <c r="AG24" s="77">
        <v>0</v>
      </c>
      <c r="AH24" s="76">
        <v>4.9130000000000003</v>
      </c>
      <c r="AI24" s="77">
        <v>29.397923875432525</v>
      </c>
      <c r="AJ24" s="76">
        <v>0.26700000000000002</v>
      </c>
      <c r="AK24" s="77">
        <v>24.254681647940075</v>
      </c>
      <c r="AL24" s="76">
        <v>1.0349999999999999</v>
      </c>
      <c r="AM24" s="77">
        <v>21.6</v>
      </c>
      <c r="AN24" s="76">
        <v>8.0299999999999994</v>
      </c>
      <c r="AO24" s="77">
        <v>578.33412204234116</v>
      </c>
      <c r="AP24" s="76">
        <v>0</v>
      </c>
      <c r="AQ24" s="77">
        <v>0</v>
      </c>
      <c r="AR24" s="76">
        <v>176.47399999999999</v>
      </c>
      <c r="AS24" s="77">
        <v>183.96997291385699</v>
      </c>
      <c r="AT24" s="76">
        <v>28.013999999999999</v>
      </c>
      <c r="AU24" s="77">
        <v>1003.2515170985935</v>
      </c>
      <c r="AV24" s="76">
        <v>0</v>
      </c>
      <c r="AW24" s="77">
        <v>0</v>
      </c>
      <c r="AX24" s="76">
        <v>0</v>
      </c>
      <c r="AY24" s="77">
        <v>0</v>
      </c>
      <c r="AZ24" s="76">
        <v>0</v>
      </c>
      <c r="BA24" s="77">
        <v>0</v>
      </c>
      <c r="BB24" s="76">
        <v>0</v>
      </c>
      <c r="BC24" s="77">
        <v>0</v>
      </c>
      <c r="BD24" s="76">
        <v>11.943</v>
      </c>
      <c r="BE24" s="77">
        <v>715.58486142510253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300.423</v>
      </c>
      <c r="BM24" s="77">
        <v>256.46078029977735</v>
      </c>
      <c r="BN24" s="76">
        <v>0.21299999999999999</v>
      </c>
      <c r="BO24" s="77">
        <v>1025.4131455399061</v>
      </c>
      <c r="BP24" s="76">
        <v>3.5270000000000001</v>
      </c>
      <c r="BQ24" s="77">
        <v>679.10093563935357</v>
      </c>
      <c r="BR24" s="76">
        <v>0</v>
      </c>
      <c r="BS24" s="77">
        <v>0</v>
      </c>
      <c r="BT24" s="76">
        <v>6.0359999999999996</v>
      </c>
      <c r="BU24" s="77">
        <v>1548.7460238568588</v>
      </c>
    </row>
    <row r="25" spans="1:73" ht="12.95" customHeight="1">
      <c r="A25" s="56"/>
      <c r="B25" s="73" t="s">
        <v>61</v>
      </c>
      <c r="C25" s="17">
        <v>15</v>
      </c>
      <c r="D25" s="76">
        <v>2.2949999999999999</v>
      </c>
      <c r="E25" s="77">
        <v>1590.7193899782135</v>
      </c>
      <c r="F25" s="76">
        <v>0</v>
      </c>
      <c r="G25" s="77">
        <v>0</v>
      </c>
      <c r="H25" s="76">
        <v>0</v>
      </c>
      <c r="I25" s="77">
        <v>0</v>
      </c>
      <c r="J25" s="76">
        <v>1.4E-2</v>
      </c>
      <c r="K25" s="77">
        <v>344.21428571428572</v>
      </c>
      <c r="L25" s="76">
        <v>0</v>
      </c>
      <c r="M25" s="77">
        <v>0</v>
      </c>
      <c r="N25" s="76">
        <v>0.21299999999999999</v>
      </c>
      <c r="O25" s="77">
        <v>1393.1971830985917</v>
      </c>
      <c r="P25" s="76">
        <v>0</v>
      </c>
      <c r="Q25" s="77">
        <v>0</v>
      </c>
      <c r="R25" s="76">
        <v>250.893</v>
      </c>
      <c r="S25" s="77">
        <v>655.13706639882344</v>
      </c>
      <c r="T25" s="76">
        <v>0</v>
      </c>
      <c r="U25" s="77">
        <v>0</v>
      </c>
      <c r="V25" s="76">
        <v>11.074999999999999</v>
      </c>
      <c r="W25" s="77">
        <v>697.07756207674936</v>
      </c>
      <c r="X25" s="76">
        <v>0</v>
      </c>
      <c r="Y25" s="77">
        <v>0</v>
      </c>
      <c r="Z25" s="76">
        <v>173.934</v>
      </c>
      <c r="AA25" s="77">
        <v>1378.7422010647715</v>
      </c>
      <c r="AB25" s="76">
        <v>0</v>
      </c>
      <c r="AC25" s="77">
        <v>0</v>
      </c>
      <c r="AD25" s="76">
        <v>1882.931</v>
      </c>
      <c r="AE25" s="77">
        <v>416.59676376882635</v>
      </c>
      <c r="AF25" s="76">
        <v>0</v>
      </c>
      <c r="AG25" s="77">
        <v>0</v>
      </c>
      <c r="AH25" s="76">
        <v>8.68</v>
      </c>
      <c r="AI25" s="77">
        <v>21.049423963133641</v>
      </c>
      <c r="AJ25" s="76">
        <v>0</v>
      </c>
      <c r="AK25" s="77">
        <v>0</v>
      </c>
      <c r="AL25" s="76">
        <v>0</v>
      </c>
      <c r="AM25" s="77">
        <v>0</v>
      </c>
      <c r="AN25" s="76">
        <v>4.3810000000000002</v>
      </c>
      <c r="AO25" s="77">
        <v>180.53868979685004</v>
      </c>
      <c r="AP25" s="76">
        <v>0</v>
      </c>
      <c r="AQ25" s="77">
        <v>0</v>
      </c>
      <c r="AR25" s="76">
        <v>65.073999999999998</v>
      </c>
      <c r="AS25" s="77">
        <v>167.50877462581062</v>
      </c>
      <c r="AT25" s="76">
        <v>0</v>
      </c>
      <c r="AU25" s="77">
        <v>0</v>
      </c>
      <c r="AV25" s="76">
        <v>8.7999999999999995E-2</v>
      </c>
      <c r="AW25" s="77">
        <v>146.09090909090909</v>
      </c>
      <c r="AX25" s="76">
        <v>0</v>
      </c>
      <c r="AY25" s="77">
        <v>0</v>
      </c>
      <c r="AZ25" s="76">
        <v>0</v>
      </c>
      <c r="BA25" s="77">
        <v>0</v>
      </c>
      <c r="BB25" s="76">
        <v>0</v>
      </c>
      <c r="BC25" s="77">
        <v>0</v>
      </c>
      <c r="BD25" s="76">
        <v>0.91900000000000004</v>
      </c>
      <c r="BE25" s="77">
        <v>958.54733405875936</v>
      </c>
      <c r="BF25" s="76">
        <v>0</v>
      </c>
      <c r="BG25" s="77">
        <v>0</v>
      </c>
      <c r="BH25" s="76">
        <v>0</v>
      </c>
      <c r="BI25" s="77">
        <v>0</v>
      </c>
      <c r="BJ25" s="76">
        <v>0</v>
      </c>
      <c r="BK25" s="77">
        <v>0</v>
      </c>
      <c r="BL25" s="76">
        <v>92.387</v>
      </c>
      <c r="BM25" s="77">
        <v>256.29432712394606</v>
      </c>
      <c r="BN25" s="76">
        <v>0.38400000000000001</v>
      </c>
      <c r="BO25" s="77">
        <v>2367.765625</v>
      </c>
      <c r="BP25" s="76">
        <v>5.67</v>
      </c>
      <c r="BQ25" s="77">
        <v>532.22874779541439</v>
      </c>
      <c r="BR25" s="76">
        <v>0</v>
      </c>
      <c r="BS25" s="77">
        <v>0</v>
      </c>
      <c r="BT25" s="76">
        <v>1.19</v>
      </c>
      <c r="BU25" s="77">
        <v>695.24117647058824</v>
      </c>
    </row>
    <row r="26" spans="1:73" ht="12.95" customHeight="1">
      <c r="A26" s="56"/>
      <c r="B26" s="73" t="s">
        <v>62</v>
      </c>
      <c r="C26" s="17">
        <v>16</v>
      </c>
      <c r="D26" s="76">
        <v>0</v>
      </c>
      <c r="E26" s="77">
        <v>0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1.6020000000000001</v>
      </c>
      <c r="AI26" s="77">
        <v>33.096129837702875</v>
      </c>
      <c r="AJ26" s="76">
        <v>0.4</v>
      </c>
      <c r="AK26" s="77">
        <v>33.265000000000001</v>
      </c>
      <c r="AL26" s="76">
        <v>24.175999999999998</v>
      </c>
      <c r="AM26" s="77">
        <v>36.919134679020516</v>
      </c>
      <c r="AN26" s="76">
        <v>12.696</v>
      </c>
      <c r="AO26" s="77">
        <v>831.91099558916198</v>
      </c>
      <c r="AP26" s="76">
        <v>0</v>
      </c>
      <c r="AQ26" s="77">
        <v>0</v>
      </c>
      <c r="AR26" s="76">
        <v>78.230999999999995</v>
      </c>
      <c r="AS26" s="77">
        <v>267.85962086640842</v>
      </c>
      <c r="AT26" s="76">
        <v>0</v>
      </c>
      <c r="AU26" s="77">
        <v>0</v>
      </c>
      <c r="AV26" s="76">
        <v>0</v>
      </c>
      <c r="AW26" s="77">
        <v>0</v>
      </c>
      <c r="AX26" s="76">
        <v>0</v>
      </c>
      <c r="AY26" s="77">
        <v>0</v>
      </c>
      <c r="AZ26" s="76">
        <v>0</v>
      </c>
      <c r="BA26" s="77">
        <v>0</v>
      </c>
      <c r="BB26" s="76">
        <v>0</v>
      </c>
      <c r="BC26" s="77">
        <v>0</v>
      </c>
      <c r="BD26" s="76">
        <v>0.29699999999999999</v>
      </c>
      <c r="BE26" s="77">
        <v>492.70370370370364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4.9720000000000004</v>
      </c>
      <c r="BM26" s="77">
        <v>303.61826226870477</v>
      </c>
      <c r="BN26" s="76">
        <v>2E-3</v>
      </c>
      <c r="BO26" s="77">
        <v>810</v>
      </c>
      <c r="BP26" s="76">
        <v>0.79700000000000004</v>
      </c>
      <c r="BQ26" s="77">
        <v>494.53074027603515</v>
      </c>
      <c r="BR26" s="76">
        <v>0</v>
      </c>
      <c r="BS26" s="77">
        <v>0</v>
      </c>
      <c r="BT26" s="76">
        <v>0</v>
      </c>
      <c r="BU26" s="77">
        <v>0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0.182</v>
      </c>
      <c r="E28" s="77">
        <v>1296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9.923</v>
      </c>
      <c r="M28" s="77">
        <v>400.37105713997784</v>
      </c>
      <c r="N28" s="76">
        <v>0.19900000000000001</v>
      </c>
      <c r="O28" s="77">
        <v>1216.9246231155778</v>
      </c>
      <c r="P28" s="76">
        <v>5.6120000000000001</v>
      </c>
      <c r="Q28" s="77">
        <v>515.3670705630791</v>
      </c>
      <c r="R28" s="76">
        <v>36.170999999999999</v>
      </c>
      <c r="S28" s="77">
        <v>578.81772690829666</v>
      </c>
      <c r="T28" s="76">
        <v>98.295000000000002</v>
      </c>
      <c r="U28" s="77">
        <v>650.31349509130678</v>
      </c>
      <c r="V28" s="76">
        <v>0</v>
      </c>
      <c r="W28" s="77">
        <v>0</v>
      </c>
      <c r="X28" s="76">
        <v>0</v>
      </c>
      <c r="Y28" s="77">
        <v>0</v>
      </c>
      <c r="Z28" s="76">
        <v>0</v>
      </c>
      <c r="AA28" s="77">
        <v>0</v>
      </c>
      <c r="AB28" s="76">
        <v>0</v>
      </c>
      <c r="AC28" s="77">
        <v>0</v>
      </c>
      <c r="AD28" s="76">
        <v>8.5299999999999994</v>
      </c>
      <c r="AE28" s="77">
        <v>645.43927315357564</v>
      </c>
      <c r="AF28" s="76">
        <v>459.68599999999998</v>
      </c>
      <c r="AG28" s="77">
        <v>369.94142305834856</v>
      </c>
      <c r="AH28" s="76">
        <v>30.690999999999999</v>
      </c>
      <c r="AI28" s="77">
        <v>36.368381610244043</v>
      </c>
      <c r="AJ28" s="76">
        <v>0</v>
      </c>
      <c r="AK28" s="77">
        <v>0</v>
      </c>
      <c r="AL28" s="76">
        <v>128.81100000000001</v>
      </c>
      <c r="AM28" s="77">
        <v>39.287964537190142</v>
      </c>
      <c r="AN28" s="76">
        <v>157.62</v>
      </c>
      <c r="AO28" s="77">
        <v>624.09588250222055</v>
      </c>
      <c r="AP28" s="76">
        <v>0</v>
      </c>
      <c r="AQ28" s="77">
        <v>0</v>
      </c>
      <c r="AR28" s="76">
        <v>334.35700000000003</v>
      </c>
      <c r="AS28" s="77">
        <v>231.52325209282293</v>
      </c>
      <c r="AT28" s="76">
        <v>0</v>
      </c>
      <c r="AU28" s="77">
        <v>0</v>
      </c>
      <c r="AV28" s="76">
        <v>6.3769999999999998</v>
      </c>
      <c r="AW28" s="77">
        <v>483.64763995609223</v>
      </c>
      <c r="AX28" s="76">
        <v>0.13</v>
      </c>
      <c r="AY28" s="77">
        <v>195.23076923076923</v>
      </c>
      <c r="AZ28" s="76">
        <v>0</v>
      </c>
      <c r="BA28" s="77">
        <v>0</v>
      </c>
      <c r="BB28" s="76">
        <v>0</v>
      </c>
      <c r="BC28" s="77">
        <v>0</v>
      </c>
      <c r="BD28" s="76">
        <v>189.792</v>
      </c>
      <c r="BE28" s="77">
        <v>558.0903251981116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232.22399999999999</v>
      </c>
      <c r="BM28" s="77">
        <v>167.06901095494007</v>
      </c>
      <c r="BN28" s="76">
        <v>5.8739999999999997</v>
      </c>
      <c r="BO28" s="77">
        <v>1054.4954034729317</v>
      </c>
      <c r="BP28" s="76">
        <v>18.244</v>
      </c>
      <c r="BQ28" s="77">
        <v>563.08594606445956</v>
      </c>
      <c r="BR28" s="76">
        <v>0</v>
      </c>
      <c r="BS28" s="77">
        <v>0</v>
      </c>
      <c r="BT28" s="76">
        <v>9.1780000000000008</v>
      </c>
      <c r="BU28" s="77">
        <v>523.06570058836348</v>
      </c>
    </row>
    <row r="29" spans="1:73" ht="12.95" customHeight="1">
      <c r="A29" s="56"/>
      <c r="B29" s="73" t="s">
        <v>64</v>
      </c>
      <c r="C29" s="17">
        <v>18</v>
      </c>
      <c r="D29" s="76">
        <v>213.07900000000001</v>
      </c>
      <c r="E29" s="77">
        <v>1883.00429418197</v>
      </c>
      <c r="F29" s="76">
        <v>0</v>
      </c>
      <c r="G29" s="77">
        <v>0</v>
      </c>
      <c r="H29" s="76">
        <v>0</v>
      </c>
      <c r="I29" s="77">
        <v>0</v>
      </c>
      <c r="J29" s="76">
        <v>0.60899999999999999</v>
      </c>
      <c r="K29" s="77">
        <v>271.58456486042689</v>
      </c>
      <c r="L29" s="76">
        <v>0</v>
      </c>
      <c r="M29" s="77">
        <v>0</v>
      </c>
      <c r="N29" s="76">
        <v>26.404</v>
      </c>
      <c r="O29" s="77">
        <v>2463.1525905165886</v>
      </c>
      <c r="P29" s="76">
        <v>0</v>
      </c>
      <c r="Q29" s="77">
        <v>0</v>
      </c>
      <c r="R29" s="76">
        <v>14.553000000000001</v>
      </c>
      <c r="S29" s="77">
        <v>665.57919329347897</v>
      </c>
      <c r="T29" s="76">
        <v>0</v>
      </c>
      <c r="U29" s="77">
        <v>0</v>
      </c>
      <c r="V29" s="76">
        <v>1.2490000000000001</v>
      </c>
      <c r="W29" s="77">
        <v>462.28983186549237</v>
      </c>
      <c r="X29" s="76">
        <v>0</v>
      </c>
      <c r="Y29" s="77">
        <v>0</v>
      </c>
      <c r="Z29" s="76">
        <v>5.5789999999999997</v>
      </c>
      <c r="AA29" s="77">
        <v>1318.0781502061302</v>
      </c>
      <c r="AB29" s="76">
        <v>0</v>
      </c>
      <c r="AC29" s="77">
        <v>0</v>
      </c>
      <c r="AD29" s="76">
        <v>0</v>
      </c>
      <c r="AE29" s="77">
        <v>0</v>
      </c>
      <c r="AF29" s="76">
        <v>429.91300000000001</v>
      </c>
      <c r="AG29" s="77">
        <v>360.69867391774613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1.4999999999999999E-2</v>
      </c>
      <c r="AO29" s="77">
        <v>185.06666666666666</v>
      </c>
      <c r="AP29" s="76">
        <v>0</v>
      </c>
      <c r="AQ29" s="77">
        <v>0</v>
      </c>
      <c r="AR29" s="76">
        <v>1E-3</v>
      </c>
      <c r="AS29" s="77">
        <v>864</v>
      </c>
      <c r="AT29" s="76">
        <v>0</v>
      </c>
      <c r="AU29" s="77">
        <v>0</v>
      </c>
      <c r="AV29" s="76">
        <v>0</v>
      </c>
      <c r="AW29" s="77">
        <v>0</v>
      </c>
      <c r="AX29" s="76">
        <v>0</v>
      </c>
      <c r="AY29" s="77">
        <v>0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4.2000000000000003E-2</v>
      </c>
      <c r="BM29" s="77">
        <v>1080</v>
      </c>
      <c r="BN29" s="76">
        <v>0.115</v>
      </c>
      <c r="BO29" s="77">
        <v>3717.7304347826084</v>
      </c>
      <c r="BP29" s="76">
        <v>0</v>
      </c>
      <c r="BQ29" s="77">
        <v>0</v>
      </c>
      <c r="BR29" s="76">
        <v>0</v>
      </c>
      <c r="BS29" s="77">
        <v>0</v>
      </c>
      <c r="BT29" s="76">
        <v>0</v>
      </c>
      <c r="BU29" s="77">
        <v>0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</v>
      </c>
      <c r="M30" s="77">
        <v>0</v>
      </c>
      <c r="N30" s="76">
        <v>0</v>
      </c>
      <c r="O30" s="77">
        <v>0</v>
      </c>
      <c r="P30" s="76">
        <v>0</v>
      </c>
      <c r="Q30" s="77">
        <v>0</v>
      </c>
      <c r="R30" s="76">
        <v>10.084</v>
      </c>
      <c r="S30" s="77">
        <v>597.58568028560103</v>
      </c>
      <c r="T30" s="76">
        <v>0</v>
      </c>
      <c r="U30" s="77">
        <v>0</v>
      </c>
      <c r="V30" s="76">
        <v>0.14799999999999999</v>
      </c>
      <c r="W30" s="77">
        <v>216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19.344000000000001</v>
      </c>
      <c r="AG30" s="77">
        <v>304.01126964433416</v>
      </c>
      <c r="AH30" s="76">
        <v>0</v>
      </c>
      <c r="AI30" s="77">
        <v>0</v>
      </c>
      <c r="AJ30" s="76">
        <v>0</v>
      </c>
      <c r="AK30" s="77">
        <v>0</v>
      </c>
      <c r="AL30" s="76">
        <v>0</v>
      </c>
      <c r="AM30" s="77">
        <v>0</v>
      </c>
      <c r="AN30" s="76">
        <v>0</v>
      </c>
      <c r="AO30" s="77">
        <v>0</v>
      </c>
      <c r="AP30" s="76">
        <v>0</v>
      </c>
      <c r="AQ30" s="77">
        <v>0</v>
      </c>
      <c r="AR30" s="76">
        <v>0</v>
      </c>
      <c r="AS30" s="77">
        <v>0</v>
      </c>
      <c r="AT30" s="76">
        <v>0</v>
      </c>
      <c r="AU30" s="77">
        <v>0</v>
      </c>
      <c r="AV30" s="76">
        <v>0</v>
      </c>
      <c r="AW30" s="77">
        <v>0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3.0000000000000001E-3</v>
      </c>
      <c r="BM30" s="77">
        <v>55.666666666666671</v>
      </c>
      <c r="BN30" s="76">
        <v>7.0000000000000001E-3</v>
      </c>
      <c r="BO30" s="77">
        <v>3417.2857142857142</v>
      </c>
      <c r="BP30" s="76">
        <v>1.0999999999999999E-2</v>
      </c>
      <c r="BQ30" s="77">
        <v>976.45454545454527</v>
      </c>
      <c r="BR30" s="76">
        <v>0</v>
      </c>
      <c r="BS30" s="77">
        <v>0</v>
      </c>
      <c r="BT30" s="76">
        <v>0</v>
      </c>
      <c r="BU30" s="77">
        <v>0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37</v>
      </c>
      <c r="AI31" s="77">
        <v>65</v>
      </c>
      <c r="AJ31" s="76">
        <v>0</v>
      </c>
      <c r="AK31" s="77">
        <v>0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0</v>
      </c>
      <c r="AS31" s="77">
        <v>0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232.511</v>
      </c>
      <c r="AI32" s="77">
        <v>37.800000860174357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</v>
      </c>
      <c r="BU32" s="77">
        <v>0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8.3130000000000006</v>
      </c>
      <c r="E34" s="77">
        <v>1540.5325393961266</v>
      </c>
      <c r="F34" s="76">
        <v>0</v>
      </c>
      <c r="G34" s="77">
        <v>0</v>
      </c>
      <c r="H34" s="76">
        <v>0</v>
      </c>
      <c r="I34" s="77">
        <v>0</v>
      </c>
      <c r="J34" s="76">
        <v>0.05</v>
      </c>
      <c r="K34" s="77">
        <v>441.72</v>
      </c>
      <c r="L34" s="76">
        <v>0</v>
      </c>
      <c r="M34" s="77">
        <v>0</v>
      </c>
      <c r="N34" s="76">
        <v>4.1079999999999997</v>
      </c>
      <c r="O34" s="77">
        <v>1536.6779454722493</v>
      </c>
      <c r="P34" s="76">
        <v>0</v>
      </c>
      <c r="Q34" s="77">
        <v>0</v>
      </c>
      <c r="R34" s="76">
        <v>867.70699999999999</v>
      </c>
      <c r="S34" s="77">
        <v>631.32232308832363</v>
      </c>
      <c r="T34" s="76">
        <v>0</v>
      </c>
      <c r="U34" s="77">
        <v>0</v>
      </c>
      <c r="V34" s="76">
        <v>0.40799999999999997</v>
      </c>
      <c r="W34" s="77">
        <v>674.92647058823525</v>
      </c>
      <c r="X34" s="76">
        <v>0</v>
      </c>
      <c r="Y34" s="77">
        <v>0</v>
      </c>
      <c r="Z34" s="76">
        <v>0.52100000000000002</v>
      </c>
      <c r="AA34" s="77">
        <v>648.33781190019192</v>
      </c>
      <c r="AB34" s="76">
        <v>0</v>
      </c>
      <c r="AC34" s="77">
        <v>0</v>
      </c>
      <c r="AD34" s="76">
        <v>0.39</v>
      </c>
      <c r="AE34" s="77">
        <v>672.45641025641021</v>
      </c>
      <c r="AF34" s="76">
        <v>0</v>
      </c>
      <c r="AG34" s="77">
        <v>0</v>
      </c>
      <c r="AH34" s="76">
        <v>15880.143</v>
      </c>
      <c r="AI34" s="77">
        <v>67.48768672926937</v>
      </c>
      <c r="AJ34" s="76">
        <v>0</v>
      </c>
      <c r="AK34" s="77">
        <v>0</v>
      </c>
      <c r="AL34" s="76">
        <v>0</v>
      </c>
      <c r="AM34" s="77">
        <v>0</v>
      </c>
      <c r="AN34" s="76">
        <v>3.3069999999999999</v>
      </c>
      <c r="AO34" s="77">
        <v>228.11732688237075</v>
      </c>
      <c r="AP34" s="76">
        <v>0</v>
      </c>
      <c r="AQ34" s="77">
        <v>0</v>
      </c>
      <c r="AR34" s="76">
        <v>62.375</v>
      </c>
      <c r="AS34" s="77">
        <v>165.7915350701403</v>
      </c>
      <c r="AT34" s="76">
        <v>0</v>
      </c>
      <c r="AU34" s="77">
        <v>0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0</v>
      </c>
      <c r="BE34" s="77">
        <v>0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1104.19</v>
      </c>
      <c r="BM34" s="77">
        <v>292.38323748630216</v>
      </c>
      <c r="BN34" s="76">
        <v>0.40500000000000003</v>
      </c>
      <c r="BO34" s="77">
        <v>754.60493827160496</v>
      </c>
      <c r="BP34" s="76">
        <v>1.671</v>
      </c>
      <c r="BQ34" s="77">
        <v>1255.1412327947337</v>
      </c>
      <c r="BR34" s="76">
        <v>0</v>
      </c>
      <c r="BS34" s="77">
        <v>0</v>
      </c>
      <c r="BT34" s="76">
        <v>0</v>
      </c>
      <c r="BU34" s="77">
        <v>0</v>
      </c>
    </row>
    <row r="35" spans="1:73" ht="12.95" customHeight="1">
      <c r="A35" s="56"/>
      <c r="B35" s="73" t="s">
        <v>69</v>
      </c>
      <c r="C35" s="17">
        <v>23</v>
      </c>
      <c r="D35" s="76">
        <v>0</v>
      </c>
      <c r="E35" s="77">
        <v>0</v>
      </c>
      <c r="F35" s="76">
        <v>0</v>
      </c>
      <c r="G35" s="77">
        <v>0</v>
      </c>
      <c r="H35" s="76">
        <v>0</v>
      </c>
      <c r="I35" s="77">
        <v>0</v>
      </c>
      <c r="J35" s="76">
        <v>0</v>
      </c>
      <c r="K35" s="77">
        <v>0</v>
      </c>
      <c r="L35" s="76">
        <v>0</v>
      </c>
      <c r="M35" s="77">
        <v>0</v>
      </c>
      <c r="N35" s="76">
        <v>4.7E-2</v>
      </c>
      <c r="O35" s="77">
        <v>864</v>
      </c>
      <c r="P35" s="76">
        <v>0</v>
      </c>
      <c r="Q35" s="77">
        <v>0</v>
      </c>
      <c r="R35" s="76">
        <v>305.26799999999997</v>
      </c>
      <c r="S35" s="77">
        <v>623.2310821966272</v>
      </c>
      <c r="T35" s="76">
        <v>0</v>
      </c>
      <c r="U35" s="77">
        <v>0</v>
      </c>
      <c r="V35" s="76">
        <v>0</v>
      </c>
      <c r="W35" s="77">
        <v>0</v>
      </c>
      <c r="X35" s="76">
        <v>0</v>
      </c>
      <c r="Y35" s="77">
        <v>0</v>
      </c>
      <c r="Z35" s="76">
        <v>6.6000000000000003E-2</v>
      </c>
      <c r="AA35" s="77">
        <v>1476.3636363636363</v>
      </c>
      <c r="AB35" s="76">
        <v>0</v>
      </c>
      <c r="AC35" s="77">
        <v>0</v>
      </c>
      <c r="AD35" s="76">
        <v>634.73099999999999</v>
      </c>
      <c r="AE35" s="77">
        <v>637.51321898568062</v>
      </c>
      <c r="AF35" s="76">
        <v>0</v>
      </c>
      <c r="AG35" s="77">
        <v>0</v>
      </c>
      <c r="AH35" s="76">
        <v>0</v>
      </c>
      <c r="AI35" s="77">
        <v>0</v>
      </c>
      <c r="AJ35" s="76">
        <v>2.3E-2</v>
      </c>
      <c r="AK35" s="77">
        <v>257.65217391304344</v>
      </c>
      <c r="AL35" s="76">
        <v>0</v>
      </c>
      <c r="AM35" s="77">
        <v>0</v>
      </c>
      <c r="AN35" s="76">
        <v>6.9000000000000006E-2</v>
      </c>
      <c r="AO35" s="77">
        <v>945.85507246376812</v>
      </c>
      <c r="AP35" s="76">
        <v>0.14199999999999999</v>
      </c>
      <c r="AQ35" s="77">
        <v>109.05633802816901</v>
      </c>
      <c r="AR35" s="76">
        <v>1.4999999999999999E-2</v>
      </c>
      <c r="AS35" s="77">
        <v>197.33333333333331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1.4999999999999999E-2</v>
      </c>
      <c r="BE35" s="77">
        <v>1391.0666666666666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4.7E-2</v>
      </c>
      <c r="BM35" s="77">
        <v>1312.0851063829787</v>
      </c>
      <c r="BN35" s="76">
        <v>0</v>
      </c>
      <c r="BO35" s="77">
        <v>0</v>
      </c>
      <c r="BP35" s="76">
        <v>2E-3</v>
      </c>
      <c r="BQ35" s="77">
        <v>1364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0</v>
      </c>
      <c r="E36" s="77">
        <v>0</v>
      </c>
      <c r="F36" s="76">
        <v>0</v>
      </c>
      <c r="G36" s="77">
        <v>0</v>
      </c>
      <c r="H36" s="76">
        <v>9.6289999999999996</v>
      </c>
      <c r="I36" s="77">
        <v>2510.4534219545126</v>
      </c>
      <c r="J36" s="76">
        <v>0</v>
      </c>
      <c r="K36" s="77">
        <v>0</v>
      </c>
      <c r="L36" s="76">
        <v>0</v>
      </c>
      <c r="M36" s="77">
        <v>0</v>
      </c>
      <c r="N36" s="76">
        <v>0</v>
      </c>
      <c r="O36" s="77">
        <v>0</v>
      </c>
      <c r="P36" s="76">
        <v>304.10599999999999</v>
      </c>
      <c r="Q36" s="77">
        <v>1250.4441247459765</v>
      </c>
      <c r="R36" s="76">
        <v>0</v>
      </c>
      <c r="S36" s="77">
        <v>0</v>
      </c>
      <c r="T36" s="76">
        <v>0</v>
      </c>
      <c r="U36" s="77">
        <v>0</v>
      </c>
      <c r="V36" s="76">
        <v>0</v>
      </c>
      <c r="W36" s="77">
        <v>0</v>
      </c>
      <c r="X36" s="76">
        <v>0</v>
      </c>
      <c r="Y36" s="77">
        <v>0</v>
      </c>
      <c r="Z36" s="76">
        <v>0</v>
      </c>
      <c r="AA36" s="77">
        <v>0</v>
      </c>
      <c r="AB36" s="76">
        <v>0.23100000000000001</v>
      </c>
      <c r="AC36" s="77">
        <v>983.32467532467524</v>
      </c>
      <c r="AD36" s="76">
        <v>1.2999999999999999E-2</v>
      </c>
      <c r="AE36" s="77">
        <v>1496.7692307692307</v>
      </c>
      <c r="AF36" s="76">
        <v>0</v>
      </c>
      <c r="AG36" s="77">
        <v>0</v>
      </c>
      <c r="AH36" s="76">
        <v>1.0999999999999999E-2</v>
      </c>
      <c r="AI36" s="77">
        <v>23.636363636363637</v>
      </c>
      <c r="AJ36" s="76">
        <v>0.39900000000000002</v>
      </c>
      <c r="AK36" s="77">
        <v>56.205513784461154</v>
      </c>
      <c r="AL36" s="76">
        <v>0</v>
      </c>
      <c r="AM36" s="77">
        <v>0</v>
      </c>
      <c r="AN36" s="76">
        <v>19.187999999999999</v>
      </c>
      <c r="AO36" s="77">
        <v>372.79226599958309</v>
      </c>
      <c r="AP36" s="76">
        <v>0</v>
      </c>
      <c r="AQ36" s="77">
        <v>0</v>
      </c>
      <c r="AR36" s="76">
        <v>13.188000000000001</v>
      </c>
      <c r="AS36" s="77">
        <v>102.5276008492569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1E-3</v>
      </c>
      <c r="BE36" s="77">
        <v>1857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37.817999999999998</v>
      </c>
      <c r="BM36" s="77">
        <v>415.17438785763397</v>
      </c>
      <c r="BN36" s="76">
        <v>7.0000000000000001E-3</v>
      </c>
      <c r="BO36" s="77">
        <v>2419.4285714285716</v>
      </c>
      <c r="BP36" s="76">
        <v>0.53600000000000003</v>
      </c>
      <c r="BQ36" s="77">
        <v>1051.5858208955224</v>
      </c>
      <c r="BR36" s="76">
        <v>0</v>
      </c>
      <c r="BS36" s="77">
        <v>0</v>
      </c>
      <c r="BT36" s="76">
        <v>0.54</v>
      </c>
      <c r="BU36" s="77">
        <v>3367.9981481481482</v>
      </c>
    </row>
    <row r="37" spans="1:73" ht="12.95" customHeight="1">
      <c r="A37" s="56"/>
      <c r="B37" s="73" t="s">
        <v>71</v>
      </c>
      <c r="C37" s="17">
        <v>25</v>
      </c>
      <c r="D37" s="76">
        <v>0.34899999999999998</v>
      </c>
      <c r="E37" s="77">
        <v>1621.3610315186245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0</v>
      </c>
      <c r="AI37" s="77">
        <v>0</v>
      </c>
      <c r="AJ37" s="76">
        <v>0</v>
      </c>
      <c r="AK37" s="77">
        <v>0</v>
      </c>
      <c r="AL37" s="76">
        <v>0</v>
      </c>
      <c r="AM37" s="77">
        <v>0</v>
      </c>
      <c r="AN37" s="76">
        <v>10.315</v>
      </c>
      <c r="AO37" s="77">
        <v>907.26854095976739</v>
      </c>
      <c r="AP37" s="76">
        <v>0</v>
      </c>
      <c r="AQ37" s="77">
        <v>0</v>
      </c>
      <c r="AR37" s="76">
        <v>4.5369999999999999</v>
      </c>
      <c r="AS37" s="77">
        <v>298.9984571302623</v>
      </c>
      <c r="AT37" s="76">
        <v>0</v>
      </c>
      <c r="AU37" s="77">
        <v>0</v>
      </c>
      <c r="AV37" s="76">
        <v>0</v>
      </c>
      <c r="AW37" s="77">
        <v>0</v>
      </c>
      <c r="AX37" s="76">
        <v>0</v>
      </c>
      <c r="AY37" s="77">
        <v>0</v>
      </c>
      <c r="AZ37" s="76">
        <v>0</v>
      </c>
      <c r="BA37" s="77">
        <v>0</v>
      </c>
      <c r="BB37" s="76">
        <v>0.05</v>
      </c>
      <c r="BC37" s="77">
        <v>401.76</v>
      </c>
      <c r="BD37" s="76">
        <v>0.92</v>
      </c>
      <c r="BE37" s="77">
        <v>858.71739130434787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1.5389999999999999</v>
      </c>
      <c r="BM37" s="77">
        <v>1001.4717348927875</v>
      </c>
      <c r="BN37" s="76">
        <v>1.5580000000000001</v>
      </c>
      <c r="BO37" s="77">
        <v>763.36649550706034</v>
      </c>
      <c r="BP37" s="76">
        <v>9.2539999999999996</v>
      </c>
      <c r="BQ37" s="77">
        <v>858.2201210287443</v>
      </c>
      <c r="BR37" s="76">
        <v>0</v>
      </c>
      <c r="BS37" s="77">
        <v>0</v>
      </c>
      <c r="BT37" s="76">
        <v>3.1429999999999998</v>
      </c>
      <c r="BU37" s="77">
        <v>1206.9309576837418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0.19700000000000001</v>
      </c>
      <c r="BE38" s="77">
        <v>857</v>
      </c>
      <c r="BF38" s="76">
        <v>0</v>
      </c>
      <c r="BG38" s="77">
        <v>0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0</v>
      </c>
      <c r="E40" s="77">
        <v>0</v>
      </c>
      <c r="F40" s="76">
        <v>0</v>
      </c>
      <c r="G40" s="77">
        <v>0</v>
      </c>
      <c r="H40" s="76">
        <v>0</v>
      </c>
      <c r="I40" s="77">
        <v>0</v>
      </c>
      <c r="J40" s="76">
        <v>0</v>
      </c>
      <c r="K40" s="77">
        <v>0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55.151000000000003</v>
      </c>
      <c r="S40" s="77">
        <v>564.48490507878364</v>
      </c>
      <c r="T40" s="76">
        <v>0</v>
      </c>
      <c r="U40" s="77">
        <v>0</v>
      </c>
      <c r="V40" s="76">
        <v>4.2000000000000003E-2</v>
      </c>
      <c r="W40" s="77">
        <v>320.14285714285717</v>
      </c>
      <c r="X40" s="76">
        <v>0</v>
      </c>
      <c r="Y40" s="77">
        <v>0</v>
      </c>
      <c r="Z40" s="76">
        <v>3.4000000000000002E-2</v>
      </c>
      <c r="AA40" s="77">
        <v>1080</v>
      </c>
      <c r="AB40" s="76">
        <v>0</v>
      </c>
      <c r="AC40" s="77">
        <v>0</v>
      </c>
      <c r="AD40" s="76">
        <v>0.61799999999999999</v>
      </c>
      <c r="AE40" s="77">
        <v>1130.6407766990292</v>
      </c>
      <c r="AF40" s="76">
        <v>0</v>
      </c>
      <c r="AG40" s="77">
        <v>0</v>
      </c>
      <c r="AH40" s="76">
        <v>48.384999999999998</v>
      </c>
      <c r="AI40" s="77">
        <v>24.89261134649168</v>
      </c>
      <c r="AJ40" s="76">
        <v>4.8540000000000001</v>
      </c>
      <c r="AK40" s="77">
        <v>48.18500206015657</v>
      </c>
      <c r="AL40" s="76">
        <v>0</v>
      </c>
      <c r="AM40" s="77">
        <v>0</v>
      </c>
      <c r="AN40" s="76">
        <v>30.664999999999999</v>
      </c>
      <c r="AO40" s="77">
        <v>414.21532691994133</v>
      </c>
      <c r="AP40" s="76">
        <v>27.550999999999998</v>
      </c>
      <c r="AQ40" s="77">
        <v>97.466153678632352</v>
      </c>
      <c r="AR40" s="76">
        <v>142.74600000000001</v>
      </c>
      <c r="AS40" s="77">
        <v>191.53805360570524</v>
      </c>
      <c r="AT40" s="76">
        <v>0</v>
      </c>
      <c r="AU40" s="77">
        <v>0</v>
      </c>
      <c r="AV40" s="76">
        <v>1E-3</v>
      </c>
      <c r="AW40" s="77">
        <v>2592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3.6219999999999999</v>
      </c>
      <c r="BM40" s="77">
        <v>1478.7548315847598</v>
      </c>
      <c r="BN40" s="76">
        <v>0</v>
      </c>
      <c r="BO40" s="77">
        <v>0</v>
      </c>
      <c r="BP40" s="76">
        <v>2.6659999999999999</v>
      </c>
      <c r="BQ40" s="77">
        <v>1364.6725431357838</v>
      </c>
      <c r="BR40" s="76">
        <v>0</v>
      </c>
      <c r="BS40" s="77">
        <v>0</v>
      </c>
      <c r="BT40" s="76">
        <v>5.7000000000000002E-2</v>
      </c>
      <c r="BU40" s="77">
        <v>4249.8771929824561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94</v>
      </c>
      <c r="I41" s="77">
        <v>1828</v>
      </c>
      <c r="J41" s="76">
        <v>0</v>
      </c>
      <c r="K41" s="77">
        <v>0</v>
      </c>
      <c r="L41" s="76">
        <v>106</v>
      </c>
      <c r="M41" s="77">
        <v>411</v>
      </c>
      <c r="N41" s="76">
        <v>0</v>
      </c>
      <c r="O41" s="77">
        <v>0</v>
      </c>
      <c r="P41" s="76">
        <v>4</v>
      </c>
      <c r="Q41" s="77">
        <v>1199</v>
      </c>
      <c r="R41" s="76">
        <v>0</v>
      </c>
      <c r="S41" s="77">
        <v>0</v>
      </c>
      <c r="T41" s="76">
        <v>19</v>
      </c>
      <c r="U41" s="77">
        <v>1051</v>
      </c>
      <c r="V41" s="76">
        <v>0</v>
      </c>
      <c r="W41" s="77">
        <v>0</v>
      </c>
      <c r="X41" s="76">
        <v>0</v>
      </c>
      <c r="Y41" s="77">
        <v>0</v>
      </c>
      <c r="Z41" s="76">
        <v>0</v>
      </c>
      <c r="AA41" s="77">
        <v>0</v>
      </c>
      <c r="AB41" s="76">
        <v>0</v>
      </c>
      <c r="AC41" s="77">
        <v>0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320.39499999999998</v>
      </c>
      <c r="I42" s="77">
        <v>1806.8849576304249</v>
      </c>
      <c r="J42" s="76">
        <v>0</v>
      </c>
      <c r="K42" s="77">
        <v>0</v>
      </c>
      <c r="L42" s="76">
        <v>885.923</v>
      </c>
      <c r="M42" s="77">
        <v>410.77527279458826</v>
      </c>
      <c r="N42" s="76">
        <v>0</v>
      </c>
      <c r="O42" s="77">
        <v>0</v>
      </c>
      <c r="P42" s="76">
        <v>246.065</v>
      </c>
      <c r="Q42" s="77">
        <v>1147.3776725661917</v>
      </c>
      <c r="R42" s="76">
        <v>0</v>
      </c>
      <c r="S42" s="77">
        <v>0</v>
      </c>
      <c r="T42" s="76">
        <v>519.02499999999998</v>
      </c>
      <c r="U42" s="77">
        <v>385.77416309426332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0</v>
      </c>
      <c r="AE42" s="77">
        <v>0</v>
      </c>
      <c r="AF42" s="76">
        <v>8252.1640000000007</v>
      </c>
      <c r="AG42" s="77">
        <v>311.68629561894306</v>
      </c>
      <c r="AH42" s="76">
        <v>7.81</v>
      </c>
      <c r="AI42" s="77">
        <v>43.2</v>
      </c>
      <c r="AJ42" s="76">
        <v>0</v>
      </c>
      <c r="AK42" s="77">
        <v>0</v>
      </c>
      <c r="AL42" s="76">
        <v>0</v>
      </c>
      <c r="AM42" s="77">
        <v>0</v>
      </c>
      <c r="AN42" s="76">
        <v>2.855</v>
      </c>
      <c r="AO42" s="77">
        <v>887.1190893169877</v>
      </c>
      <c r="AP42" s="76">
        <v>6.681</v>
      </c>
      <c r="AQ42" s="77">
        <v>93.739709624307736</v>
      </c>
      <c r="AR42" s="76">
        <v>115.943</v>
      </c>
      <c r="AS42" s="77">
        <v>197.05870988330474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0</v>
      </c>
      <c r="BM42" s="77">
        <v>0</v>
      </c>
      <c r="BN42" s="76">
        <v>0</v>
      </c>
      <c r="BO42" s="77">
        <v>0</v>
      </c>
      <c r="BP42" s="76">
        <v>3.51</v>
      </c>
      <c r="BQ42" s="77">
        <v>2522.7245014245013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0</v>
      </c>
      <c r="E43" s="77">
        <v>0</v>
      </c>
      <c r="F43" s="76">
        <v>0</v>
      </c>
      <c r="G43" s="77">
        <v>0</v>
      </c>
      <c r="H43" s="76">
        <v>0</v>
      </c>
      <c r="I43" s="77">
        <v>0</v>
      </c>
      <c r="J43" s="76">
        <v>1E-3</v>
      </c>
      <c r="K43" s="77">
        <v>599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281.05900000000003</v>
      </c>
      <c r="S43" s="77">
        <v>522.29778445095155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4.0000000000000001E-3</v>
      </c>
      <c r="AA43" s="77">
        <v>11.25</v>
      </c>
      <c r="AB43" s="76">
        <v>0</v>
      </c>
      <c r="AC43" s="77">
        <v>0</v>
      </c>
      <c r="AD43" s="76">
        <v>4.2999999999999997E-2</v>
      </c>
      <c r="AE43" s="77">
        <v>68.906976744186053</v>
      </c>
      <c r="AF43" s="76">
        <v>0</v>
      </c>
      <c r="AG43" s="77">
        <v>0</v>
      </c>
      <c r="AH43" s="76">
        <v>1054.3720000000001</v>
      </c>
      <c r="AI43" s="77">
        <v>38.709648966398959</v>
      </c>
      <c r="AJ43" s="76">
        <v>16.510000000000002</v>
      </c>
      <c r="AK43" s="77">
        <v>66.708600847970928</v>
      </c>
      <c r="AL43" s="76">
        <v>0</v>
      </c>
      <c r="AM43" s="77">
        <v>0</v>
      </c>
      <c r="AN43" s="76">
        <v>11.95</v>
      </c>
      <c r="AO43" s="77">
        <v>79.545774058577408</v>
      </c>
      <c r="AP43" s="76">
        <v>8.0000000000000002E-3</v>
      </c>
      <c r="AQ43" s="77">
        <v>126.875</v>
      </c>
      <c r="AR43" s="76">
        <v>85.707999999999998</v>
      </c>
      <c r="AS43" s="77">
        <v>60.75584542866477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1.4E-2</v>
      </c>
      <c r="BE43" s="77">
        <v>658.42857142857144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0.68500000000000005</v>
      </c>
      <c r="BM43" s="77">
        <v>371.92116788321169</v>
      </c>
      <c r="BN43" s="76">
        <v>0</v>
      </c>
      <c r="BO43" s="77">
        <v>0</v>
      </c>
      <c r="BP43" s="76">
        <v>0.219</v>
      </c>
      <c r="BQ43" s="77">
        <v>1077.9680365296804</v>
      </c>
      <c r="BR43" s="76">
        <v>0</v>
      </c>
      <c r="BS43" s="77">
        <v>0</v>
      </c>
      <c r="BT43" s="76">
        <v>4.2000000000000003E-2</v>
      </c>
      <c r="BU43" s="77">
        <v>1803.0952380952381</v>
      </c>
    </row>
    <row r="44" spans="1:73" ht="12.95" customHeight="1">
      <c r="A44" s="56"/>
      <c r="B44" s="79" t="s">
        <v>77</v>
      </c>
      <c r="C44" s="17">
        <v>31</v>
      </c>
      <c r="D44" s="76">
        <v>0.191</v>
      </c>
      <c r="E44" s="77">
        <v>558.36125654450257</v>
      </c>
      <c r="F44" s="76">
        <v>0</v>
      </c>
      <c r="G44" s="77">
        <v>0</v>
      </c>
      <c r="H44" s="76">
        <v>0</v>
      </c>
      <c r="I44" s="77">
        <v>0</v>
      </c>
      <c r="J44" s="76">
        <v>159.672</v>
      </c>
      <c r="K44" s="77">
        <v>859.45376146099511</v>
      </c>
      <c r="L44" s="76">
        <v>0</v>
      </c>
      <c r="M44" s="77">
        <v>0</v>
      </c>
      <c r="N44" s="76">
        <v>32.798000000000002</v>
      </c>
      <c r="O44" s="77">
        <v>1176.2116897371791</v>
      </c>
      <c r="P44" s="76">
        <v>0</v>
      </c>
      <c r="Q44" s="77">
        <v>0</v>
      </c>
      <c r="R44" s="76">
        <v>142.267</v>
      </c>
      <c r="S44" s="77">
        <v>1478.8865232274527</v>
      </c>
      <c r="T44" s="76">
        <v>0</v>
      </c>
      <c r="U44" s="77">
        <v>0</v>
      </c>
      <c r="V44" s="76">
        <v>0.27700000000000002</v>
      </c>
      <c r="W44" s="77">
        <v>400.50180505415165</v>
      </c>
      <c r="X44" s="76">
        <v>0</v>
      </c>
      <c r="Y44" s="77">
        <v>0</v>
      </c>
      <c r="Z44" s="76">
        <v>2.6829999999999998</v>
      </c>
      <c r="AA44" s="77">
        <v>1104.0465896384644</v>
      </c>
      <c r="AB44" s="76">
        <v>0</v>
      </c>
      <c r="AC44" s="77">
        <v>0</v>
      </c>
      <c r="AD44" s="76">
        <v>1E-3</v>
      </c>
      <c r="AE44" s="77">
        <v>174</v>
      </c>
      <c r="AF44" s="76">
        <v>0</v>
      </c>
      <c r="AG44" s="77">
        <v>0</v>
      </c>
      <c r="AH44" s="76">
        <v>0</v>
      </c>
      <c r="AI44" s="77">
        <v>0</v>
      </c>
      <c r="AJ44" s="76">
        <v>6.3E-2</v>
      </c>
      <c r="AK44" s="77">
        <v>102</v>
      </c>
      <c r="AL44" s="76">
        <v>7.0000000000000001E-3</v>
      </c>
      <c r="AM44" s="77">
        <v>103.28571428571429</v>
      </c>
      <c r="AN44" s="76">
        <v>1.9E-2</v>
      </c>
      <c r="AO44" s="77">
        <v>363.31578947368422</v>
      </c>
      <c r="AP44" s="76">
        <v>0</v>
      </c>
      <c r="AQ44" s="77">
        <v>0</v>
      </c>
      <c r="AR44" s="76">
        <v>1.4999999999999999E-2</v>
      </c>
      <c r="AS44" s="77">
        <v>428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4.0000000000000001E-3</v>
      </c>
      <c r="BE44" s="77">
        <v>1641.75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1.7000000000000001E-2</v>
      </c>
      <c r="BM44" s="77">
        <v>705.82352941176475</v>
      </c>
      <c r="BN44" s="76">
        <v>0</v>
      </c>
      <c r="BO44" s="77">
        <v>0</v>
      </c>
      <c r="BP44" s="76">
        <v>1.4E-2</v>
      </c>
      <c r="BQ44" s="77">
        <v>1059.7857142857142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0</v>
      </c>
      <c r="E46" s="77">
        <v>0</v>
      </c>
      <c r="F46" s="76">
        <v>0</v>
      </c>
      <c r="G46" s="77">
        <v>0</v>
      </c>
      <c r="H46" s="76">
        <v>0</v>
      </c>
      <c r="I46" s="77">
        <v>0</v>
      </c>
      <c r="J46" s="76">
        <v>0</v>
      </c>
      <c r="K46" s="77">
        <v>0</v>
      </c>
      <c r="L46" s="76">
        <v>0</v>
      </c>
      <c r="M46" s="77">
        <v>0</v>
      </c>
      <c r="N46" s="76">
        <v>3.1E-2</v>
      </c>
      <c r="O46" s="77">
        <v>773.29032258064512</v>
      </c>
      <c r="P46" s="76">
        <v>0</v>
      </c>
      <c r="Q46" s="77">
        <v>0</v>
      </c>
      <c r="R46" s="76">
        <v>2.306</v>
      </c>
      <c r="S46" s="77">
        <v>1423.2354726799654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6.4000000000000001E-2</v>
      </c>
      <c r="AE46" s="77">
        <v>1371.515625</v>
      </c>
      <c r="AF46" s="76">
        <v>0</v>
      </c>
      <c r="AG46" s="77">
        <v>0</v>
      </c>
      <c r="AH46" s="76">
        <v>1.2170000000000001</v>
      </c>
      <c r="AI46" s="77">
        <v>44.198849630238293</v>
      </c>
      <c r="AJ46" s="76">
        <v>0.1</v>
      </c>
      <c r="AK46" s="77">
        <v>906.76</v>
      </c>
      <c r="AL46" s="76">
        <v>0</v>
      </c>
      <c r="AM46" s="77">
        <v>0</v>
      </c>
      <c r="AN46" s="76">
        <v>1.984</v>
      </c>
      <c r="AO46" s="77">
        <v>69.101310483870961</v>
      </c>
      <c r="AP46" s="76">
        <v>0.81899999999999995</v>
      </c>
      <c r="AQ46" s="77">
        <v>132.97802197802199</v>
      </c>
      <c r="AR46" s="76">
        <v>2.3639999999999999</v>
      </c>
      <c r="AS46" s="77">
        <v>106.79526226734349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3.9E-2</v>
      </c>
      <c r="BE46" s="77">
        <v>1295.8461538461538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0.81699999999999995</v>
      </c>
      <c r="BM46" s="77">
        <v>1044.3855569155446</v>
      </c>
      <c r="BN46" s="76">
        <v>0</v>
      </c>
      <c r="BO46" s="77">
        <v>0</v>
      </c>
      <c r="BP46" s="76">
        <v>6.0999999999999999E-2</v>
      </c>
      <c r="BQ46" s="77">
        <v>972.62295081967204</v>
      </c>
      <c r="BR46" s="76">
        <v>0</v>
      </c>
      <c r="BS46" s="77">
        <v>0</v>
      </c>
      <c r="BT46" s="76">
        <v>0</v>
      </c>
      <c r="BU46" s="77">
        <v>0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1.5</v>
      </c>
      <c r="AE47" s="77">
        <v>378</v>
      </c>
      <c r="AF47" s="76">
        <v>0</v>
      </c>
      <c r="AG47" s="77">
        <v>0</v>
      </c>
      <c r="AH47" s="76">
        <v>491</v>
      </c>
      <c r="AI47" s="77">
        <v>93</v>
      </c>
      <c r="AJ47" s="76">
        <v>0</v>
      </c>
      <c r="AK47" s="77">
        <v>0</v>
      </c>
      <c r="AL47" s="76">
        <v>0</v>
      </c>
      <c r="AM47" s="77">
        <v>0</v>
      </c>
      <c r="AN47" s="76">
        <v>964</v>
      </c>
      <c r="AO47" s="77">
        <v>173</v>
      </c>
      <c r="AP47" s="76">
        <v>0</v>
      </c>
      <c r="AQ47" s="77">
        <v>0</v>
      </c>
      <c r="AR47" s="76">
        <v>550</v>
      </c>
      <c r="AS47" s="77">
        <v>120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0.62</v>
      </c>
      <c r="BE47" s="77">
        <v>1154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617.5</v>
      </c>
      <c r="BM47" s="77">
        <v>327.0242914979757</v>
      </c>
      <c r="BN47" s="76">
        <v>0</v>
      </c>
      <c r="BO47" s="77">
        <v>0</v>
      </c>
      <c r="BP47" s="76">
        <v>4.4000000000000004</v>
      </c>
      <c r="BQ47" s="77">
        <v>655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0.45600000000000002</v>
      </c>
      <c r="AI48" s="77">
        <v>62.526315789473692</v>
      </c>
      <c r="AJ48" s="76">
        <v>0.442</v>
      </c>
      <c r="AK48" s="77">
        <v>42.882352941176471</v>
      </c>
      <c r="AL48" s="76">
        <v>0</v>
      </c>
      <c r="AM48" s="77">
        <v>0</v>
      </c>
      <c r="AN48" s="76">
        <v>85.2</v>
      </c>
      <c r="AO48" s="77">
        <v>338.48532863849766</v>
      </c>
      <c r="AP48" s="76">
        <v>0</v>
      </c>
      <c r="AQ48" s="77">
        <v>0</v>
      </c>
      <c r="AR48" s="76">
        <v>73.078999999999994</v>
      </c>
      <c r="AS48" s="77">
        <v>97.933127163754293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1.0960000000000001</v>
      </c>
      <c r="BE48" s="77">
        <v>791.93795620437959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26.556999999999999</v>
      </c>
      <c r="BM48" s="77">
        <v>302.21195918213652</v>
      </c>
      <c r="BN48" s="76">
        <v>7.1</v>
      </c>
      <c r="BO48" s="77">
        <v>870.62450704225353</v>
      </c>
      <c r="BP48" s="76">
        <v>3.9209999999999998</v>
      </c>
      <c r="BQ48" s="77">
        <v>967.22672787554177</v>
      </c>
      <c r="BR48" s="76">
        <v>0</v>
      </c>
      <c r="BS48" s="77">
        <v>0</v>
      </c>
      <c r="BT48" s="76">
        <v>0.14899999999999999</v>
      </c>
      <c r="BU48" s="77">
        <v>1622.1744966442952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28.062000000000001</v>
      </c>
      <c r="AI49" s="77">
        <v>183</v>
      </c>
      <c r="AJ49" s="76">
        <v>1.0720000000000001</v>
      </c>
      <c r="AK49" s="77">
        <v>241</v>
      </c>
      <c r="AL49" s="76">
        <v>0</v>
      </c>
      <c r="AM49" s="77">
        <v>0</v>
      </c>
      <c r="AN49" s="76">
        <v>44.947000000000003</v>
      </c>
      <c r="AO49" s="77">
        <v>413</v>
      </c>
      <c r="AP49" s="76">
        <v>0</v>
      </c>
      <c r="AQ49" s="77">
        <v>0</v>
      </c>
      <c r="AR49" s="76">
        <v>69.084999999999994</v>
      </c>
      <c r="AS49" s="77">
        <v>63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0.24399999999999999</v>
      </c>
      <c r="BE49" s="77">
        <v>684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1.2</v>
      </c>
      <c r="AE50" s="77">
        <v>794</v>
      </c>
      <c r="AF50" s="76">
        <v>0</v>
      </c>
      <c r="AG50" s="77">
        <v>0</v>
      </c>
      <c r="AH50" s="76">
        <v>0.49</v>
      </c>
      <c r="AI50" s="77">
        <v>280.00612244897962</v>
      </c>
      <c r="AJ50" s="76">
        <v>0</v>
      </c>
      <c r="AK50" s="77">
        <v>0</v>
      </c>
      <c r="AL50" s="76">
        <v>0.105</v>
      </c>
      <c r="AM50" s="77">
        <v>1215.257142857143</v>
      </c>
      <c r="AN50" s="76">
        <v>4.4480000000000004</v>
      </c>
      <c r="AO50" s="77">
        <v>1195.7005395683452</v>
      </c>
      <c r="AP50" s="76">
        <v>2.056</v>
      </c>
      <c r="AQ50" s="77">
        <v>180.61284046692609</v>
      </c>
      <c r="AR50" s="76">
        <v>6.3390000000000004</v>
      </c>
      <c r="AS50" s="77">
        <v>207.44155229531472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42.61</v>
      </c>
      <c r="BE50" s="77">
        <v>1031.302229523586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24.605</v>
      </c>
      <c r="BM50" s="77">
        <v>408.04925828083725</v>
      </c>
      <c r="BN50" s="76">
        <v>0.25600000000000001</v>
      </c>
      <c r="BO50" s="77">
        <v>373.97265625</v>
      </c>
      <c r="BP50" s="76">
        <v>65.122</v>
      </c>
      <c r="BQ50" s="77">
        <v>638.82827615859469</v>
      </c>
      <c r="BR50" s="76">
        <v>0</v>
      </c>
      <c r="BS50" s="77">
        <v>0</v>
      </c>
      <c r="BT50" s="76">
        <v>2.68</v>
      </c>
      <c r="BU50" s="77">
        <v>1692.8194029850747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6.2E-2</v>
      </c>
      <c r="E52" s="77">
        <v>1771.258064516129</v>
      </c>
      <c r="F52" s="76">
        <v>0</v>
      </c>
      <c r="G52" s="77">
        <v>0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1.6180000000000001</v>
      </c>
      <c r="S52" s="77">
        <v>490.29975278121134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58.139000000000003</v>
      </c>
      <c r="AE52" s="77">
        <v>907.60295154715425</v>
      </c>
      <c r="AF52" s="76">
        <v>0</v>
      </c>
      <c r="AG52" s="77">
        <v>0</v>
      </c>
      <c r="AH52" s="76">
        <v>614.53</v>
      </c>
      <c r="AI52" s="77">
        <v>43.555976111825302</v>
      </c>
      <c r="AJ52" s="76">
        <v>168.828</v>
      </c>
      <c r="AK52" s="77">
        <v>54.585376833226711</v>
      </c>
      <c r="AL52" s="76">
        <v>1.96</v>
      </c>
      <c r="AM52" s="77">
        <v>76.680102040816337</v>
      </c>
      <c r="AN52" s="76">
        <v>0.623</v>
      </c>
      <c r="AO52" s="77">
        <v>391.64686998394865</v>
      </c>
      <c r="AP52" s="76">
        <v>0</v>
      </c>
      <c r="AQ52" s="77">
        <v>0</v>
      </c>
      <c r="AR52" s="76">
        <v>0.108</v>
      </c>
      <c r="AS52" s="77">
        <v>230.19444444444443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5.6470000000000002</v>
      </c>
      <c r="BE52" s="77">
        <v>980.52063042323357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77.451999999999998</v>
      </c>
      <c r="BM52" s="77">
        <v>196.03371120177658</v>
      </c>
      <c r="BN52" s="76">
        <v>1E-3</v>
      </c>
      <c r="BO52" s="77">
        <v>324</v>
      </c>
      <c r="BP52" s="76">
        <v>4.1970000000000001</v>
      </c>
      <c r="BQ52" s="77">
        <v>411.23064093400046</v>
      </c>
      <c r="BR52" s="76">
        <v>0</v>
      </c>
      <c r="BS52" s="77">
        <v>0</v>
      </c>
      <c r="BT52" s="76">
        <v>0.13800000000000001</v>
      </c>
      <c r="BU52" s="77">
        <v>2007.9565217391305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5.9089999999999998</v>
      </c>
      <c r="AE53" s="77">
        <v>192.18480284312068</v>
      </c>
      <c r="AF53" s="76">
        <v>0</v>
      </c>
      <c r="AG53" s="77">
        <v>0</v>
      </c>
      <c r="AH53" s="76">
        <v>4.4999999999999998E-2</v>
      </c>
      <c r="AI53" s="77">
        <v>60</v>
      </c>
      <c r="AJ53" s="76">
        <v>7.9550000000000001</v>
      </c>
      <c r="AK53" s="77">
        <v>72.837209302325576</v>
      </c>
      <c r="AL53" s="76">
        <v>0</v>
      </c>
      <c r="AM53" s="77">
        <v>0</v>
      </c>
      <c r="AN53" s="76">
        <v>86.105999999999995</v>
      </c>
      <c r="AO53" s="77">
        <v>325.00341439620928</v>
      </c>
      <c r="AP53" s="76">
        <v>47.313000000000002</v>
      </c>
      <c r="AQ53" s="77">
        <v>159.61575042800078</v>
      </c>
      <c r="AR53" s="76">
        <v>623.14700000000005</v>
      </c>
      <c r="AS53" s="77">
        <v>141.35513289801602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2.4470000000000001</v>
      </c>
      <c r="BE53" s="77">
        <v>485.15120555782596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268.40899999999999</v>
      </c>
      <c r="BM53" s="77">
        <v>639.43700099475052</v>
      </c>
      <c r="BN53" s="76">
        <v>0.44800000000000001</v>
      </c>
      <c r="BO53" s="77">
        <v>453.21428571428572</v>
      </c>
      <c r="BP53" s="76">
        <v>0.36899999999999999</v>
      </c>
      <c r="BQ53" s="77">
        <v>518.04878048780495</v>
      </c>
      <c r="BR53" s="76">
        <v>0</v>
      </c>
      <c r="BS53" s="77">
        <v>0</v>
      </c>
      <c r="BT53" s="76">
        <v>2.2770000000000001</v>
      </c>
      <c r="BU53" s="77">
        <v>1073.9376372419849</v>
      </c>
    </row>
    <row r="54" spans="1:73" ht="12.95" customHeight="1">
      <c r="A54" s="56"/>
      <c r="B54" s="73" t="s">
        <v>85</v>
      </c>
      <c r="C54" s="17">
        <v>39</v>
      </c>
      <c r="D54" s="76">
        <v>0.377</v>
      </c>
      <c r="E54" s="77">
        <v>2759.7400530503978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0.02</v>
      </c>
      <c r="S54" s="77">
        <v>43.2</v>
      </c>
      <c r="T54" s="76">
        <v>0</v>
      </c>
      <c r="U54" s="77">
        <v>0</v>
      </c>
      <c r="V54" s="76">
        <v>0</v>
      </c>
      <c r="W54" s="77">
        <v>0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0.61699999999999999</v>
      </c>
      <c r="AE54" s="77">
        <v>355.01782820097242</v>
      </c>
      <c r="AF54" s="76">
        <v>0</v>
      </c>
      <c r="AG54" s="77">
        <v>0</v>
      </c>
      <c r="AH54" s="76">
        <v>0</v>
      </c>
      <c r="AI54" s="77">
        <v>0</v>
      </c>
      <c r="AJ54" s="76">
        <v>3.11</v>
      </c>
      <c r="AK54" s="77">
        <v>74.940192926045015</v>
      </c>
      <c r="AL54" s="76">
        <v>0.36</v>
      </c>
      <c r="AM54" s="77">
        <v>18</v>
      </c>
      <c r="AN54" s="76">
        <v>404.36599999999999</v>
      </c>
      <c r="AO54" s="77">
        <v>350.56596499211111</v>
      </c>
      <c r="AP54" s="76">
        <v>57.311</v>
      </c>
      <c r="AQ54" s="77">
        <v>78.758911901729164</v>
      </c>
      <c r="AR54" s="76">
        <v>1474.4559999999999</v>
      </c>
      <c r="AS54" s="77">
        <v>110.03300878425671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3.7719999999999998</v>
      </c>
      <c r="BE54" s="77">
        <v>539.31283138918354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3.71</v>
      </c>
      <c r="BM54" s="77">
        <v>944.84043126684628</v>
      </c>
      <c r="BN54" s="76">
        <v>7.5999999999999998E-2</v>
      </c>
      <c r="BO54" s="77">
        <v>996.15789473684208</v>
      </c>
      <c r="BP54" s="76">
        <v>23.309000000000001</v>
      </c>
      <c r="BQ54" s="77">
        <v>603.45844952593416</v>
      </c>
      <c r="BR54" s="76">
        <v>0</v>
      </c>
      <c r="BS54" s="77">
        <v>0</v>
      </c>
      <c r="BT54" s="76">
        <v>1.1240000000000001</v>
      </c>
      <c r="BU54" s="77">
        <v>1890.0960854092525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11.917</v>
      </c>
      <c r="AE55" s="77">
        <v>273.29973986741629</v>
      </c>
      <c r="AF55" s="76">
        <v>0</v>
      </c>
      <c r="AG55" s="77">
        <v>0</v>
      </c>
      <c r="AH55" s="76">
        <v>655.15700000000004</v>
      </c>
      <c r="AI55" s="77">
        <v>49.132723911978346</v>
      </c>
      <c r="AJ55" s="76">
        <v>115.521</v>
      </c>
      <c r="AK55" s="77">
        <v>54.61254663654227</v>
      </c>
      <c r="AL55" s="76">
        <v>0</v>
      </c>
      <c r="AM55" s="77">
        <v>0</v>
      </c>
      <c r="AN55" s="76">
        <v>645.35299999999995</v>
      </c>
      <c r="AO55" s="77">
        <v>365.48040839664492</v>
      </c>
      <c r="AP55" s="76">
        <v>16.873999999999999</v>
      </c>
      <c r="AQ55" s="77">
        <v>136.49448856228517</v>
      </c>
      <c r="AR55" s="76">
        <v>3973.7359999999999</v>
      </c>
      <c r="AS55" s="77">
        <v>144.27681330616829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18.285</v>
      </c>
      <c r="BE55" s="77">
        <v>512.056439704676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163.30000000000001</v>
      </c>
      <c r="BM55" s="77">
        <v>332.63583588487444</v>
      </c>
      <c r="BN55" s="76">
        <v>0</v>
      </c>
      <c r="BO55" s="77">
        <v>0</v>
      </c>
      <c r="BP55" s="76">
        <v>0.61499999999999999</v>
      </c>
      <c r="BQ55" s="77">
        <v>518.01300813008129</v>
      </c>
      <c r="BR55" s="76">
        <v>0</v>
      </c>
      <c r="BS55" s="77">
        <v>0</v>
      </c>
      <c r="BT55" s="76">
        <v>2.7949999999999999</v>
      </c>
      <c r="BU55" s="77">
        <v>1386.4146690518785</v>
      </c>
    </row>
    <row r="56" spans="1:73" ht="12.95" customHeight="1">
      <c r="A56" s="56"/>
      <c r="B56" s="73" t="s">
        <v>87</v>
      </c>
      <c r="C56" s="17">
        <v>41</v>
      </c>
      <c r="D56" s="76">
        <v>0</v>
      </c>
      <c r="E56" s="77">
        <v>0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438.08600000000001</v>
      </c>
      <c r="AE56" s="77">
        <v>513.78708518418762</v>
      </c>
      <c r="AF56" s="76">
        <v>0</v>
      </c>
      <c r="AG56" s="77">
        <v>0</v>
      </c>
      <c r="AH56" s="76">
        <v>213.81899999999999</v>
      </c>
      <c r="AI56" s="77">
        <v>51.211646298972489</v>
      </c>
      <c r="AJ56" s="76">
        <v>1828.3230000000001</v>
      </c>
      <c r="AK56" s="77">
        <v>38.294128553871502</v>
      </c>
      <c r="AL56" s="76">
        <v>0</v>
      </c>
      <c r="AM56" s="77">
        <v>0</v>
      </c>
      <c r="AN56" s="76">
        <v>734.27700000000004</v>
      </c>
      <c r="AO56" s="77">
        <v>296.11846210626237</v>
      </c>
      <c r="AP56" s="76">
        <v>60.155000000000001</v>
      </c>
      <c r="AQ56" s="77">
        <v>86.712392984789304</v>
      </c>
      <c r="AR56" s="76">
        <v>872.98</v>
      </c>
      <c r="AS56" s="77">
        <v>84.724044078902153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12.503</v>
      </c>
      <c r="BE56" s="77">
        <v>703.38638726705597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268.72899999999998</v>
      </c>
      <c r="BM56" s="77">
        <v>517.76704784373851</v>
      </c>
      <c r="BN56" s="76">
        <v>3.01</v>
      </c>
      <c r="BO56" s="77">
        <v>439.821926910299</v>
      </c>
      <c r="BP56" s="76">
        <v>69.409000000000006</v>
      </c>
      <c r="BQ56" s="77">
        <v>699.9646011324179</v>
      </c>
      <c r="BR56" s="76">
        <v>0</v>
      </c>
      <c r="BS56" s="77">
        <v>0</v>
      </c>
      <c r="BT56" s="76">
        <v>12.321999999999999</v>
      </c>
      <c r="BU56" s="77">
        <v>1378.5640318130174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</v>
      </c>
      <c r="K58" s="77">
        <v>0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8.4000000000000005E-2</v>
      </c>
      <c r="S58" s="77">
        <v>615.21428571428567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0</v>
      </c>
      <c r="AA58" s="77">
        <v>0</v>
      </c>
      <c r="AB58" s="76">
        <v>0</v>
      </c>
      <c r="AC58" s="77">
        <v>0</v>
      </c>
      <c r="AD58" s="76">
        <v>2.9380000000000002</v>
      </c>
      <c r="AE58" s="77">
        <v>191.83049693669165</v>
      </c>
      <c r="AF58" s="76">
        <v>0</v>
      </c>
      <c r="AG58" s="77">
        <v>0</v>
      </c>
      <c r="AH58" s="76">
        <v>519.48</v>
      </c>
      <c r="AI58" s="77">
        <v>45.16989681989682</v>
      </c>
      <c r="AJ58" s="76">
        <v>24.303999999999998</v>
      </c>
      <c r="AK58" s="77">
        <v>58.026456550362084</v>
      </c>
      <c r="AL58" s="76">
        <v>0</v>
      </c>
      <c r="AM58" s="77">
        <v>0</v>
      </c>
      <c r="AN58" s="76">
        <v>272.58</v>
      </c>
      <c r="AO58" s="77">
        <v>274.11468192824128</v>
      </c>
      <c r="AP58" s="76">
        <v>10.385999999999999</v>
      </c>
      <c r="AQ58" s="77">
        <v>218.68284228769497</v>
      </c>
      <c r="AR58" s="76">
        <v>767.52599999999995</v>
      </c>
      <c r="AS58" s="77">
        <v>138.39608039336778</v>
      </c>
      <c r="AT58" s="76">
        <v>0.05</v>
      </c>
      <c r="AU58" s="77">
        <v>216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9.41</v>
      </c>
      <c r="BE58" s="77">
        <v>596.9381509032944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140.64599999999999</v>
      </c>
      <c r="BM58" s="77">
        <v>503.86239921505057</v>
      </c>
      <c r="BN58" s="76">
        <v>0.65400000000000003</v>
      </c>
      <c r="BO58" s="77">
        <v>168.27522935779817</v>
      </c>
      <c r="BP58" s="76">
        <v>5.79</v>
      </c>
      <c r="BQ58" s="77">
        <v>601.42849740932638</v>
      </c>
      <c r="BR58" s="76">
        <v>0</v>
      </c>
      <c r="BS58" s="77">
        <v>0</v>
      </c>
      <c r="BT58" s="76">
        <v>8.1000000000000003E-2</v>
      </c>
      <c r="BU58" s="77">
        <v>904</v>
      </c>
    </row>
    <row r="59" spans="1:73" ht="12.95" customHeight="1">
      <c r="A59" s="56"/>
      <c r="B59" s="73" t="s">
        <v>89</v>
      </c>
      <c r="C59" s="17">
        <v>43</v>
      </c>
      <c r="D59" s="76">
        <v>0.64300000000000002</v>
      </c>
      <c r="E59" s="77">
        <v>2020.3919129082426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0.80500000000000005</v>
      </c>
      <c r="S59" s="77">
        <v>1475.1453416149068</v>
      </c>
      <c r="T59" s="76">
        <v>0</v>
      </c>
      <c r="U59" s="77">
        <v>0</v>
      </c>
      <c r="V59" s="76">
        <v>0</v>
      </c>
      <c r="W59" s="77">
        <v>0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8.0000000000000002E-3</v>
      </c>
      <c r="AE59" s="77">
        <v>1404</v>
      </c>
      <c r="AF59" s="76">
        <v>0</v>
      </c>
      <c r="AG59" s="77">
        <v>0</v>
      </c>
      <c r="AH59" s="76">
        <v>1458.63</v>
      </c>
      <c r="AI59" s="77">
        <v>37.772537243852106</v>
      </c>
      <c r="AJ59" s="76">
        <v>122.59099999999999</v>
      </c>
      <c r="AK59" s="77">
        <v>57.036625853447639</v>
      </c>
      <c r="AL59" s="76">
        <v>14.445</v>
      </c>
      <c r="AM59" s="77">
        <v>18.647975077881618</v>
      </c>
      <c r="AN59" s="76">
        <v>16.463000000000001</v>
      </c>
      <c r="AO59" s="77">
        <v>570.56532831197239</v>
      </c>
      <c r="AP59" s="76">
        <v>0.61699999999999999</v>
      </c>
      <c r="AQ59" s="77">
        <v>432.77147487844411</v>
      </c>
      <c r="AR59" s="76">
        <v>12.93</v>
      </c>
      <c r="AS59" s="77">
        <v>87.222660479505024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0.121</v>
      </c>
      <c r="BE59" s="77">
        <v>681.91735537190084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47.173000000000002</v>
      </c>
      <c r="BM59" s="77">
        <v>260.87643355309177</v>
      </c>
      <c r="BN59" s="76">
        <v>0.105</v>
      </c>
      <c r="BO59" s="77">
        <v>910.28571428571433</v>
      </c>
      <c r="BP59" s="76">
        <v>4.1219999999999999</v>
      </c>
      <c r="BQ59" s="77">
        <v>1214.7435710819991</v>
      </c>
      <c r="BR59" s="76">
        <v>0</v>
      </c>
      <c r="BS59" s="77">
        <v>0</v>
      </c>
      <c r="BT59" s="76">
        <v>4.1609999999999996</v>
      </c>
      <c r="BU59" s="77">
        <v>1414.9178082191781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1.258</v>
      </c>
      <c r="AE60" s="77">
        <v>75.376788553259132</v>
      </c>
      <c r="AF60" s="76">
        <v>0</v>
      </c>
      <c r="AG60" s="77">
        <v>0</v>
      </c>
      <c r="AH60" s="76">
        <v>1984.912</v>
      </c>
      <c r="AI60" s="77">
        <v>41.065269896096147</v>
      </c>
      <c r="AJ60" s="76">
        <v>1233.4680000000001</v>
      </c>
      <c r="AK60" s="77">
        <v>71.123632716860115</v>
      </c>
      <c r="AL60" s="76">
        <v>91.896000000000001</v>
      </c>
      <c r="AM60" s="77">
        <v>44.77397275180639</v>
      </c>
      <c r="AN60" s="76">
        <v>25.187999999999999</v>
      </c>
      <c r="AO60" s="77">
        <v>101.13696998570748</v>
      </c>
      <c r="AP60" s="76">
        <v>0</v>
      </c>
      <c r="AQ60" s="77">
        <v>0</v>
      </c>
      <c r="AR60" s="76">
        <v>40.341999999999999</v>
      </c>
      <c r="AS60" s="77">
        <v>51.305116256011104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5.0000000000000001E-3</v>
      </c>
      <c r="BE60" s="77">
        <v>324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0.157</v>
      </c>
      <c r="BM60" s="77">
        <v>1636.8089171974523</v>
      </c>
      <c r="BN60" s="76">
        <v>7.0000000000000001E-3</v>
      </c>
      <c r="BO60" s="77">
        <v>754.28571428571433</v>
      </c>
      <c r="BP60" s="76">
        <v>3.4319999999999999</v>
      </c>
      <c r="BQ60" s="77">
        <v>7.1771561771561778</v>
      </c>
      <c r="BR60" s="76">
        <v>0</v>
      </c>
      <c r="BS60" s="77">
        <v>0</v>
      </c>
      <c r="BT60" s="76">
        <v>0.11700000000000001</v>
      </c>
      <c r="BU60" s="77">
        <v>1723.3675213675212</v>
      </c>
    </row>
    <row r="61" spans="1:73" ht="12.95" customHeight="1">
      <c r="A61" s="56"/>
      <c r="B61" s="73" t="s">
        <v>91</v>
      </c>
      <c r="C61" s="17">
        <v>45</v>
      </c>
      <c r="D61" s="76">
        <v>0</v>
      </c>
      <c r="E61" s="77">
        <v>0</v>
      </c>
      <c r="F61" s="76">
        <v>0</v>
      </c>
      <c r="G61" s="77">
        <v>0</v>
      </c>
      <c r="H61" s="76">
        <v>0</v>
      </c>
      <c r="I61" s="77">
        <v>0</v>
      </c>
      <c r="J61" s="76">
        <v>0.159</v>
      </c>
      <c r="K61" s="77">
        <v>423.01257861635219</v>
      </c>
      <c r="L61" s="76">
        <v>0</v>
      </c>
      <c r="M61" s="77">
        <v>0</v>
      </c>
      <c r="N61" s="76">
        <v>0.17899999999999999</v>
      </c>
      <c r="O61" s="77">
        <v>2149.9888268156424</v>
      </c>
      <c r="P61" s="76">
        <v>0</v>
      </c>
      <c r="Q61" s="77">
        <v>0</v>
      </c>
      <c r="R61" s="76">
        <v>35.334000000000003</v>
      </c>
      <c r="S61" s="77">
        <v>1906.8316069508121</v>
      </c>
      <c r="T61" s="76">
        <v>0</v>
      </c>
      <c r="U61" s="77">
        <v>0</v>
      </c>
      <c r="V61" s="76">
        <v>8.5999999999999993E-2</v>
      </c>
      <c r="W61" s="77">
        <v>601.98837209302326</v>
      </c>
      <c r="X61" s="76">
        <v>0</v>
      </c>
      <c r="Y61" s="77">
        <v>0</v>
      </c>
      <c r="Z61" s="76">
        <v>4.3999999999999997E-2</v>
      </c>
      <c r="AA61" s="77">
        <v>653.40909090909088</v>
      </c>
      <c r="AB61" s="76">
        <v>0</v>
      </c>
      <c r="AC61" s="77">
        <v>0</v>
      </c>
      <c r="AD61" s="76">
        <v>1.1859999999999999</v>
      </c>
      <c r="AE61" s="77">
        <v>353.74957841483979</v>
      </c>
      <c r="AF61" s="76">
        <v>0</v>
      </c>
      <c r="AG61" s="77">
        <v>0</v>
      </c>
      <c r="AH61" s="76">
        <v>1E-3</v>
      </c>
      <c r="AI61" s="77">
        <v>54</v>
      </c>
      <c r="AJ61" s="76">
        <v>7.2999999999999995E-2</v>
      </c>
      <c r="AK61" s="77">
        <v>240.7123287671233</v>
      </c>
      <c r="AL61" s="76">
        <v>0</v>
      </c>
      <c r="AM61" s="77">
        <v>0</v>
      </c>
      <c r="AN61" s="76">
        <v>0.26700000000000002</v>
      </c>
      <c r="AO61" s="77">
        <v>585.28464419475654</v>
      </c>
      <c r="AP61" s="76">
        <v>0</v>
      </c>
      <c r="AQ61" s="77">
        <v>0</v>
      </c>
      <c r="AR61" s="76">
        <v>0.307</v>
      </c>
      <c r="AS61" s="77">
        <v>24.260586319218241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0.02</v>
      </c>
      <c r="BM61" s="77">
        <v>772.65</v>
      </c>
      <c r="BN61" s="76">
        <v>3.0000000000000001E-3</v>
      </c>
      <c r="BO61" s="77">
        <v>421</v>
      </c>
      <c r="BP61" s="76">
        <v>8.0000000000000002E-3</v>
      </c>
      <c r="BQ61" s="77">
        <v>1005.75</v>
      </c>
      <c r="BR61" s="76">
        <v>0</v>
      </c>
      <c r="BS61" s="77">
        <v>0</v>
      </c>
      <c r="BT61" s="76">
        <v>0</v>
      </c>
      <c r="BU61" s="77">
        <v>0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</v>
      </c>
      <c r="M62" s="77">
        <v>0</v>
      </c>
      <c r="N62" s="76">
        <v>0</v>
      </c>
      <c r="O62" s="77">
        <v>0</v>
      </c>
      <c r="P62" s="76">
        <v>0</v>
      </c>
      <c r="Q62" s="77">
        <v>0</v>
      </c>
      <c r="R62" s="76">
        <v>2.4540000000000002</v>
      </c>
      <c r="S62" s="77">
        <v>587.31418092909541</v>
      </c>
      <c r="T62" s="76">
        <v>200.63200000000001</v>
      </c>
      <c r="U62" s="77">
        <v>468.4634056381833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3.7669999999999999</v>
      </c>
      <c r="AE62" s="77">
        <v>386.29227501990971</v>
      </c>
      <c r="AF62" s="76">
        <v>3107.7779999999998</v>
      </c>
      <c r="AG62" s="77">
        <v>246.05727532661601</v>
      </c>
      <c r="AH62" s="76">
        <v>131.398</v>
      </c>
      <c r="AI62" s="77">
        <v>56.650025114537513</v>
      </c>
      <c r="AJ62" s="76">
        <v>236.37200000000001</v>
      </c>
      <c r="AK62" s="77">
        <v>123.82348586126953</v>
      </c>
      <c r="AL62" s="76">
        <v>0</v>
      </c>
      <c r="AM62" s="77">
        <v>0</v>
      </c>
      <c r="AN62" s="76">
        <v>51.441000000000003</v>
      </c>
      <c r="AO62" s="77">
        <v>143.80811026224217</v>
      </c>
      <c r="AP62" s="76">
        <v>579.12199999999996</v>
      </c>
      <c r="AQ62" s="77">
        <v>175.77542555799988</v>
      </c>
      <c r="AR62" s="76">
        <v>596.59699999999998</v>
      </c>
      <c r="AS62" s="77">
        <v>175.18549707759172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46.22</v>
      </c>
      <c r="BM62" s="77">
        <v>215.90863262656859</v>
      </c>
      <c r="BN62" s="76">
        <v>0</v>
      </c>
      <c r="BO62" s="77">
        <v>0</v>
      </c>
      <c r="BP62" s="76">
        <v>0.53400000000000003</v>
      </c>
      <c r="BQ62" s="77">
        <v>842.14232209737827</v>
      </c>
      <c r="BR62" s="76">
        <v>0</v>
      </c>
      <c r="BS62" s="77">
        <v>0</v>
      </c>
      <c r="BT62" s="76">
        <v>0</v>
      </c>
      <c r="BU62" s="77">
        <v>0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62.277000000000001</v>
      </c>
      <c r="U64" s="77">
        <v>464.61218427348774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1.768</v>
      </c>
      <c r="AE64" s="77">
        <v>200.19117647058823</v>
      </c>
      <c r="AF64" s="76">
        <v>2974.7260000000001</v>
      </c>
      <c r="AG64" s="77">
        <v>245.51081544989353</v>
      </c>
      <c r="AH64" s="76">
        <v>0</v>
      </c>
      <c r="AI64" s="77">
        <v>0</v>
      </c>
      <c r="AJ64" s="76">
        <v>0</v>
      </c>
      <c r="AK64" s="77">
        <v>0</v>
      </c>
      <c r="AL64" s="76">
        <v>0</v>
      </c>
      <c r="AM64" s="77">
        <v>0</v>
      </c>
      <c r="AN64" s="76">
        <v>0</v>
      </c>
      <c r="AO64" s="77">
        <v>0</v>
      </c>
      <c r="AP64" s="76">
        <v>0</v>
      </c>
      <c r="AQ64" s="77">
        <v>0</v>
      </c>
      <c r="AR64" s="76">
        <v>0</v>
      </c>
      <c r="AS64" s="77">
        <v>0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0.49299999999999999</v>
      </c>
      <c r="BM64" s="77">
        <v>1084.6004056795132</v>
      </c>
      <c r="BN64" s="76">
        <v>0</v>
      </c>
      <c r="BO64" s="77">
        <v>0</v>
      </c>
      <c r="BP64" s="76">
        <v>3.5999999999999997E-2</v>
      </c>
      <c r="BQ64" s="77">
        <v>837.30555555555554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8.4320000000000004</v>
      </c>
      <c r="E65" s="77">
        <v>2824.2953036053132</v>
      </c>
      <c r="F65" s="76">
        <v>0</v>
      </c>
      <c r="G65" s="77">
        <v>0</v>
      </c>
      <c r="H65" s="76">
        <v>0</v>
      </c>
      <c r="I65" s="77">
        <v>0</v>
      </c>
      <c r="J65" s="76">
        <v>0.33100000000000002</v>
      </c>
      <c r="K65" s="77">
        <v>408.50453172205442</v>
      </c>
      <c r="L65" s="76">
        <v>0</v>
      </c>
      <c r="M65" s="77">
        <v>0</v>
      </c>
      <c r="N65" s="76">
        <v>0.49199999999999999</v>
      </c>
      <c r="O65" s="77">
        <v>1791.4024390243901</v>
      </c>
      <c r="P65" s="76">
        <v>0</v>
      </c>
      <c r="Q65" s="77">
        <v>0</v>
      </c>
      <c r="R65" s="76">
        <v>68.554000000000002</v>
      </c>
      <c r="S65" s="77">
        <v>1472.8006097383084</v>
      </c>
      <c r="T65" s="76">
        <v>0</v>
      </c>
      <c r="U65" s="77">
        <v>0</v>
      </c>
      <c r="V65" s="76">
        <v>8.4000000000000005E-2</v>
      </c>
      <c r="W65" s="77">
        <v>839.82142857142856</v>
      </c>
      <c r="X65" s="76">
        <v>0</v>
      </c>
      <c r="Y65" s="77">
        <v>0</v>
      </c>
      <c r="Z65" s="76">
        <v>0.621</v>
      </c>
      <c r="AA65" s="77">
        <v>1071.1095008051529</v>
      </c>
      <c r="AB65" s="76">
        <v>0</v>
      </c>
      <c r="AC65" s="77">
        <v>0</v>
      </c>
      <c r="AD65" s="76">
        <v>274.59800000000001</v>
      </c>
      <c r="AE65" s="77">
        <v>517.28056650084852</v>
      </c>
      <c r="AF65" s="76">
        <v>0</v>
      </c>
      <c r="AG65" s="77">
        <v>0</v>
      </c>
      <c r="AH65" s="76">
        <v>8.69</v>
      </c>
      <c r="AI65" s="77">
        <v>208.94441887226699</v>
      </c>
      <c r="AJ65" s="76">
        <v>0.59499999999999997</v>
      </c>
      <c r="AK65" s="77">
        <v>179.96974789915964</v>
      </c>
      <c r="AL65" s="76">
        <v>0</v>
      </c>
      <c r="AM65" s="77">
        <v>0</v>
      </c>
      <c r="AN65" s="76">
        <v>12.593</v>
      </c>
      <c r="AO65" s="77">
        <v>442.23473358214881</v>
      </c>
      <c r="AP65" s="76">
        <v>4.8840000000000003</v>
      </c>
      <c r="AQ65" s="77">
        <v>332.45106470106469</v>
      </c>
      <c r="AR65" s="76">
        <v>22.529</v>
      </c>
      <c r="AS65" s="77">
        <v>378.16649651560215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51.801000000000002</v>
      </c>
      <c r="BM65" s="77">
        <v>1500.1669851933359</v>
      </c>
      <c r="BN65" s="76">
        <v>1.8120000000000001</v>
      </c>
      <c r="BO65" s="77">
        <v>981.44094922737293</v>
      </c>
      <c r="BP65" s="76">
        <v>12.427</v>
      </c>
      <c r="BQ65" s="77">
        <v>1069.3374909471313</v>
      </c>
      <c r="BR65" s="76">
        <v>0</v>
      </c>
      <c r="BS65" s="77">
        <v>0</v>
      </c>
      <c r="BT65" s="76">
        <v>4.0419999999999998</v>
      </c>
      <c r="BU65" s="77">
        <v>1492.6909945571499</v>
      </c>
    </row>
    <row r="66" spans="1:73" ht="12.95" customHeight="1">
      <c r="A66" s="56"/>
      <c r="B66" s="73" t="s">
        <v>95</v>
      </c>
      <c r="C66" s="17">
        <v>49</v>
      </c>
      <c r="D66" s="76">
        <v>0</v>
      </c>
      <c r="E66" s="77">
        <v>0</v>
      </c>
      <c r="F66" s="76">
        <v>0</v>
      </c>
      <c r="G66" s="77">
        <v>0</v>
      </c>
      <c r="H66" s="76">
        <v>0</v>
      </c>
      <c r="I66" s="77">
        <v>0</v>
      </c>
      <c r="J66" s="76">
        <v>17.061</v>
      </c>
      <c r="K66" s="77">
        <v>493.13539651837522</v>
      </c>
      <c r="L66" s="76">
        <v>0</v>
      </c>
      <c r="M66" s="77">
        <v>0</v>
      </c>
      <c r="N66" s="76">
        <v>13.347</v>
      </c>
      <c r="O66" s="77">
        <v>1208.1685772083613</v>
      </c>
      <c r="P66" s="76">
        <v>0</v>
      </c>
      <c r="Q66" s="77">
        <v>0</v>
      </c>
      <c r="R66" s="76">
        <v>73.231999999999999</v>
      </c>
      <c r="S66" s="77">
        <v>900.33837666593843</v>
      </c>
      <c r="T66" s="76">
        <v>0</v>
      </c>
      <c r="U66" s="77">
        <v>0</v>
      </c>
      <c r="V66" s="76">
        <v>0.10299999999999999</v>
      </c>
      <c r="W66" s="77">
        <v>713.64077669902906</v>
      </c>
      <c r="X66" s="76">
        <v>0</v>
      </c>
      <c r="Y66" s="77">
        <v>0</v>
      </c>
      <c r="Z66" s="76">
        <v>4.0990000000000002</v>
      </c>
      <c r="AA66" s="77">
        <v>975.08099536472309</v>
      </c>
      <c r="AB66" s="76">
        <v>0</v>
      </c>
      <c r="AC66" s="77">
        <v>0</v>
      </c>
      <c r="AD66" s="76">
        <v>1.742</v>
      </c>
      <c r="AE66" s="77">
        <v>364.1044776119403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0</v>
      </c>
      <c r="BI66" s="77">
        <v>0</v>
      </c>
      <c r="BJ66" s="76">
        <v>0</v>
      </c>
      <c r="BK66" s="77">
        <v>0</v>
      </c>
      <c r="BL66" s="76">
        <v>0.183</v>
      </c>
      <c r="BM66" s="77">
        <v>543.18579234972685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D6BA-D58B-49D8-ABF1-C53747632B40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45658</v>
      </c>
      <c r="F6" s="94">
        <v>45292</v>
      </c>
      <c r="G6" s="95" t="s">
        <v>135</v>
      </c>
      <c r="H6" s="93">
        <v>45658</v>
      </c>
      <c r="I6" s="94">
        <v>45292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3403.7089999999998</v>
      </c>
      <c r="F9" s="104">
        <v>2890.0340000000001</v>
      </c>
      <c r="G9" s="105">
        <f>IF(ISERR(E9/F9*100),"-",E9/F9*100)</f>
        <v>117.77401234725957</v>
      </c>
      <c r="H9" s="104">
        <v>2500.117934582539</v>
      </c>
      <c r="I9" s="104">
        <v>2504.7797721410889</v>
      </c>
      <c r="J9" s="105">
        <f>IF(ISERR(H9/I9*100),"-",H9/I9*100)</f>
        <v>99.813882337664964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3922.0680000000002</v>
      </c>
      <c r="F11" s="104">
        <v>3218.145</v>
      </c>
      <c r="G11" s="105">
        <f>IF(ISERR(E11/F11*100),"-",E11/F11*100)</f>
        <v>121.87356380772154</v>
      </c>
      <c r="H11" s="104">
        <v>1895.9406825684816</v>
      </c>
      <c r="I11" s="104">
        <v>1625.7981287356538</v>
      </c>
      <c r="J11" s="105">
        <f>IF(ISERR(H11/I11*100),"-",H11/I11*100)</f>
        <v>116.61599611034808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19108.236000000001</v>
      </c>
      <c r="F12" s="104">
        <v>13406.674999999999</v>
      </c>
      <c r="G12" s="105">
        <f>IF(ISERR(E12/F12*100),"-",E12/F12*100)</f>
        <v>142.52777814036665</v>
      </c>
      <c r="H12" s="104">
        <v>434.04665705405773</v>
      </c>
      <c r="I12" s="104">
        <v>419.58613071473724</v>
      </c>
      <c r="J12" s="105">
        <f>IF(ISERR(H12/I12*100),"-",H12/I12*100)</f>
        <v>103.44637853369652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11031.914000000001</v>
      </c>
      <c r="F13" s="104">
        <v>2378.3389999999999</v>
      </c>
      <c r="G13" s="105">
        <f>IF(ISERR(E13/F13*100),"-",E13/F13*100)</f>
        <v>463.84951850850535</v>
      </c>
      <c r="H13" s="104">
        <v>338.27763414399351</v>
      </c>
      <c r="I13" s="104">
        <v>490.11476875247808</v>
      </c>
      <c r="J13" s="105">
        <f>IF(ISERR(H13/I13*100),"-",H13/I13*100)</f>
        <v>69.020085847450432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573.78399999999999</v>
      </c>
      <c r="F15" s="104">
        <v>671.6</v>
      </c>
      <c r="G15" s="105">
        <f t="shared" ref="G14:G15" si="0">IF(ISERR(E15/F15*100),"-",E15/F15*100)</f>
        <v>85.4353782013103</v>
      </c>
      <c r="H15" s="104">
        <v>1702.124890202585</v>
      </c>
      <c r="I15" s="104">
        <v>1610.8740321620014</v>
      </c>
      <c r="J15" s="105">
        <f t="shared" ref="J14:J15" si="1">IF(ISERR(H15/I15*100),"-",H15/I15*100)</f>
        <v>105.66467993267688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10948.183999999999</v>
      </c>
      <c r="F16" s="104">
        <v>9953.1360000000004</v>
      </c>
      <c r="G16" s="105">
        <f t="shared" ref="G16" si="2">IF(ISERR(E16/F16*100),"-",E16/F16*100)</f>
        <v>109.99733149431495</v>
      </c>
      <c r="H16" s="104">
        <v>938.26256473219667</v>
      </c>
      <c r="I16" s="104">
        <v>953.60441131317816</v>
      </c>
      <c r="J16" s="105">
        <f t="shared" ref="J16" si="3">IF(ISERR(H16/I16*100),"-",H16/I16*100)</f>
        <v>98.391172859629009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5989.8149999999996</v>
      </c>
      <c r="F17" s="104">
        <v>3993.8339999999998</v>
      </c>
      <c r="G17" s="105">
        <f t="shared" ref="G17" si="4">IF(ISERR(E17/F17*100),"-",E17/F17*100)</f>
        <v>149.97656387321055</v>
      </c>
      <c r="H17" s="104">
        <v>926.26531220079414</v>
      </c>
      <c r="I17" s="104">
        <v>1136.3418892723132</v>
      </c>
      <c r="J17" s="105">
        <f t="shared" ref="J17" si="5">IF(ISERR(H17/I17*100),"-",H17/I17*100)</f>
        <v>81.512907422074605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10828.539000000001</v>
      </c>
      <c r="F18" s="104">
        <v>10465.957</v>
      </c>
      <c r="G18" s="105">
        <f t="shared" ref="G18" si="6">IF(ISERR(E18/F18*100),"-",E18/F18*100)</f>
        <v>103.46439413041733</v>
      </c>
      <c r="H18" s="104">
        <v>522.45744582902637</v>
      </c>
      <c r="I18" s="104">
        <v>553.66433380148612</v>
      </c>
      <c r="J18" s="105">
        <f t="shared" ref="J18" si="7">IF(ISERR(H18/I18*100),"-",H18/I18*100)</f>
        <v>94.363572643700607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300.589</v>
      </c>
      <c r="F19" s="104">
        <v>358.69900000000001</v>
      </c>
      <c r="G19" s="105">
        <f t="shared" ref="G19" si="8">IF(ISERR(E19/F19*100),"-",E19/F19*100)</f>
        <v>83.799787565619084</v>
      </c>
      <c r="H19" s="104">
        <v>761.76356087548106</v>
      </c>
      <c r="I19" s="104">
        <v>696.49612906643165</v>
      </c>
      <c r="J19" s="105">
        <f t="shared" ref="J19" si="9">IF(ISERR(H19/I19*100),"-",H19/I19*100)</f>
        <v>109.3708247735034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24.050999999999998</v>
      </c>
      <c r="F21" s="104">
        <v>42.170999999999999</v>
      </c>
      <c r="G21" s="105">
        <f t="shared" ref="G20:G21" si="10">IF(ISERR(E21/F21*100),"-",E21/F21*100)</f>
        <v>57.032083659386778</v>
      </c>
      <c r="H21" s="104">
        <v>546.38335204357406</v>
      </c>
      <c r="I21" s="104">
        <v>691.46598373289692</v>
      </c>
      <c r="J21" s="105">
        <f t="shared" ref="J20:J21" si="11">IF(ISERR(H21/I21*100),"-",H21/I21*100)</f>
        <v>79.018110058561291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1378.722</v>
      </c>
      <c r="F22" s="104">
        <v>1243.221</v>
      </c>
      <c r="G22" s="105">
        <f t="shared" ref="G22" si="12">IF(ISERR(E22/F22*100),"-",E22/F22*100)</f>
        <v>110.8991884789591</v>
      </c>
      <c r="H22" s="104">
        <v>1309.3029979937944</v>
      </c>
      <c r="I22" s="104">
        <v>1367.1500883591898</v>
      </c>
      <c r="J22" s="105">
        <f t="shared" ref="J22" si="13">IF(ISERR(H22/I22*100),"-",H22/I22*100)</f>
        <v>95.768782750486338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366.447</v>
      </c>
      <c r="F23" s="104">
        <v>400.30900000000003</v>
      </c>
      <c r="G23" s="105">
        <f t="shared" ref="G23" si="14">IF(ISERR(E23/F23*100),"-",E23/F23*100)</f>
        <v>91.541034550809499</v>
      </c>
      <c r="H23" s="104">
        <v>1048.5226622130895</v>
      </c>
      <c r="I23" s="104">
        <v>896.16471275939341</v>
      </c>
      <c r="J23" s="105">
        <f t="shared" ref="J23" si="15">IF(ISERR(H23/I23*100),"-",H23/I23*100)</f>
        <v>117.00111009555023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14129.587</v>
      </c>
      <c r="F24" s="104">
        <v>36123.639000000003</v>
      </c>
      <c r="G24" s="105">
        <f t="shared" ref="G24" si="16">IF(ISERR(E24/F24*100),"-",E24/F24*100)</f>
        <v>39.114517227901644</v>
      </c>
      <c r="H24" s="104">
        <v>567.16500361970941</v>
      </c>
      <c r="I24" s="104">
        <v>326.37472265737125</v>
      </c>
      <c r="J24" s="105">
        <f t="shared" ref="J24" si="17">IF(ISERR(H24/I24*100),"-",H24/I24*100)</f>
        <v>173.77724567693321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99459.433999999994</v>
      </c>
      <c r="F25" s="104">
        <v>116187.898</v>
      </c>
      <c r="G25" s="105">
        <f t="shared" ref="G25" si="18">IF(ISERR(E25/F25*100),"-",E25/F25*100)</f>
        <v>85.602231998379025</v>
      </c>
      <c r="H25" s="104">
        <v>265.87660163036924</v>
      </c>
      <c r="I25" s="104">
        <v>267.63259047857116</v>
      </c>
      <c r="J25" s="105">
        <f t="shared" ref="J25" si="19">IF(ISERR(H25/I25*100),"-",H25/I25*100)</f>
        <v>99.343880786319062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390002.57900000003</v>
      </c>
      <c r="F27" s="104">
        <v>350508.00799999997</v>
      </c>
      <c r="G27" s="105">
        <f t="shared" ref="G26:G27" si="20">IF(ISERR(E27/F27*100),"-",E27/F27*100)</f>
        <v>111.26780846616209</v>
      </c>
      <c r="H27" s="104">
        <v>51.3964267195269</v>
      </c>
      <c r="I27" s="104">
        <v>75.239285605708616</v>
      </c>
      <c r="J27" s="105">
        <f t="shared" ref="J26:J27" si="21">IF(ISERR(H27/I27*100),"-",H27/I27*100)</f>
        <v>68.310625633621527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15695.403</v>
      </c>
      <c r="F28" s="104">
        <v>24443.131000000001</v>
      </c>
      <c r="G28" s="105">
        <f t="shared" ref="G28" si="22">IF(ISERR(E28/F28*100),"-",E28/F28*100)</f>
        <v>64.211917041233377</v>
      </c>
      <c r="H28" s="104">
        <v>69.152949242526617</v>
      </c>
      <c r="I28" s="104">
        <v>88.128685519052368</v>
      </c>
      <c r="J28" s="105">
        <f t="shared" ref="J28" si="23">IF(ISERR(H28/I28*100),"-",H28/I28*100)</f>
        <v>78.468150109394941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3738.57</v>
      </c>
      <c r="F29" s="104">
        <v>11136.598</v>
      </c>
      <c r="G29" s="105">
        <f t="shared" ref="G29" si="24">IF(ISERR(E29/F29*100),"-",E29/F29*100)</f>
        <v>33.570126173181436</v>
      </c>
      <c r="H29" s="104">
        <v>39.593199806343065</v>
      </c>
      <c r="I29" s="104">
        <v>85.750174514694706</v>
      </c>
      <c r="J29" s="105">
        <f t="shared" ref="J29" si="25">IF(ISERR(H29/I29*100),"-",H29/I29*100)</f>
        <v>46.172733793746531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38321.24</v>
      </c>
      <c r="F30" s="104">
        <v>41954.794000000002</v>
      </c>
      <c r="G30" s="105">
        <f t="shared" ref="G30" si="26">IF(ISERR(E30/F30*100),"-",E30/F30*100)</f>
        <v>91.339359216017115</v>
      </c>
      <c r="H30" s="104">
        <v>260.91824056319683</v>
      </c>
      <c r="I30" s="104">
        <v>254.00644689138502</v>
      </c>
      <c r="J30" s="105">
        <f t="shared" ref="J30" si="27">IF(ISERR(H30/I30*100),"-",H30/I30*100)</f>
        <v>102.72110954521061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5785.442</v>
      </c>
      <c r="F31" s="104">
        <v>3666.8069999999998</v>
      </c>
      <c r="G31" s="105">
        <f t="shared" ref="G31" si="28">IF(ISERR(E31/F31*100),"-",E31/F31*100)</f>
        <v>157.77874319537409</v>
      </c>
      <c r="H31" s="104">
        <v>123.10653533472464</v>
      </c>
      <c r="I31" s="104">
        <v>146.916557375395</v>
      </c>
      <c r="J31" s="105">
        <f t="shared" ref="J31" si="29">IF(ISERR(H31/I31*100),"-",H31/I31*100)</f>
        <v>83.793506691126723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148286.59299999999</v>
      </c>
      <c r="F33" s="104">
        <v>136057.51</v>
      </c>
      <c r="G33" s="105">
        <f t="shared" ref="G32:G33" si="30">IF(ISERR(E33/F33*100),"-",E33/F33*100)</f>
        <v>108.98817198697814</v>
      </c>
      <c r="H33" s="104">
        <v>114.4614145056256</v>
      </c>
      <c r="I33" s="104">
        <v>123.4522888960705</v>
      </c>
      <c r="J33" s="105">
        <f t="shared" ref="J32:J33" si="31">IF(ISERR(H33/I33*100),"-",H33/I33*100)</f>
        <v>92.717126210584922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4633.8500000000004</v>
      </c>
      <c r="F34" s="104">
        <v>2165.8009999999999</v>
      </c>
      <c r="G34" s="105">
        <f t="shared" ref="G34" si="32">IF(ISERR(E34/F34*100),"-",E34/F34*100)</f>
        <v>213.95548344469324</v>
      </c>
      <c r="H34" s="104">
        <v>655.51377601778222</v>
      </c>
      <c r="I34" s="104">
        <v>754.21827998047831</v>
      </c>
      <c r="J34" s="105">
        <f t="shared" ref="J34" si="33">IF(ISERR(H34/I34*100),"-",H34/I34*100)</f>
        <v>86.913005613540562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22224.583999999999</v>
      </c>
      <c r="F35" s="104">
        <v>21426.532999999999</v>
      </c>
      <c r="G35" s="105">
        <f t="shared" ref="G35" si="34">IF(ISERR(E35/F35*100),"-",E35/F35*100)</f>
        <v>103.72459230805096</v>
      </c>
      <c r="H35" s="104">
        <v>234.42607942627856</v>
      </c>
      <c r="I35" s="104">
        <v>199.63725050618314</v>
      </c>
      <c r="J35" s="105">
        <f t="shared" ref="J35" si="35">IF(ISERR(H35/I35*100),"-",H35/I35*100)</f>
        <v>117.42602086128106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72615.296000000002</v>
      </c>
      <c r="F36" s="104">
        <v>64186.197</v>
      </c>
      <c r="G36" s="105">
        <f t="shared" ref="G36" si="36">IF(ISERR(E36/F36*100),"-",E36/F36*100)</f>
        <v>113.13226113084718</v>
      </c>
      <c r="H36" s="104">
        <v>59.543529478968182</v>
      </c>
      <c r="I36" s="104">
        <v>50.116544667695457</v>
      </c>
      <c r="J36" s="105">
        <f t="shared" ref="J36" si="37">IF(ISERR(H36/I36*100),"-",H36/I36*100)</f>
        <v>118.8101252266684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4969.8289999999997</v>
      </c>
      <c r="F39" s="104">
        <v>10417.463</v>
      </c>
      <c r="G39" s="105">
        <f t="shared" ref="G38:G39" si="40">IF(ISERR(E39/F39*100),"-",E39/F39*100)</f>
        <v>47.706711317333209</v>
      </c>
      <c r="H39" s="104">
        <v>242.7187211069033</v>
      </c>
      <c r="I39" s="104">
        <v>144.89996719930755</v>
      </c>
      <c r="J39" s="105">
        <f t="shared" ref="J38:J39" si="41">IF(ISERR(H39/I39*100),"-",H39/I39*100)</f>
        <v>167.50778195349599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3560.0259999999998</v>
      </c>
      <c r="F40" s="104">
        <v>1956.942</v>
      </c>
      <c r="G40" s="105">
        <f t="shared" ref="G40" si="42">IF(ISERR(E40/F40*100),"-",E40/F40*100)</f>
        <v>181.91780849917879</v>
      </c>
      <c r="H40" s="104">
        <v>614.31755357966495</v>
      </c>
      <c r="I40" s="104">
        <v>743.7484876915106</v>
      </c>
      <c r="J40" s="105">
        <f t="shared" ref="J40" si="43">IF(ISERR(H40/I40*100),"-",H40/I40*100)</f>
        <v>82.597486078448256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233.33600000000001</v>
      </c>
      <c r="F41" s="104">
        <v>409.24</v>
      </c>
      <c r="G41" s="105">
        <f t="shared" ref="G41" si="44">IF(ISERR(E41/F41*100),"-",E41/F41*100)</f>
        <v>57.016909393021209</v>
      </c>
      <c r="H41" s="104">
        <v>1786.7305516508384</v>
      </c>
      <c r="I41" s="104">
        <v>1732.6734043593001</v>
      </c>
      <c r="J41" s="105">
        <f t="shared" ref="J41" si="45">IF(ISERR(H41/I41*100),"-",H41/I41*100)</f>
        <v>103.1198693969408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208.01</v>
      </c>
      <c r="F42" s="104">
        <v>1.085</v>
      </c>
      <c r="G42" s="105">
        <f t="shared" ref="G42" si="46">IF(ISERR(E42/F42*100),"-",E42/F42*100)</f>
        <v>19171.428571428572</v>
      </c>
      <c r="H42" s="104">
        <v>687.0654776212682</v>
      </c>
      <c r="I42" s="104">
        <v>350.61382488479262</v>
      </c>
      <c r="J42" s="105">
        <f t="shared" ref="J42" si="47">IF(ISERR(H42/I42*100),"-",H42/I42*100)</f>
        <v>195.96074907971169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3596</v>
      </c>
      <c r="F43" s="104">
        <v>2489</v>
      </c>
      <c r="G43" s="105">
        <f t="shared" ref="G43" si="48">IF(ISERR(E43/F43*100),"-",E43/F43*100)</f>
        <v>144.47569304941743</v>
      </c>
      <c r="H43" s="104">
        <v>691.73887652947724</v>
      </c>
      <c r="I43" s="104">
        <v>696.75733226195257</v>
      </c>
      <c r="J43" s="105">
        <f t="shared" ref="J43" si="49">IF(ISERR(H43/I43*100),"-",H43/I43*100)</f>
        <v>99.279741238433274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16713.878000000001</v>
      </c>
      <c r="F45" s="104">
        <v>16580.885999999999</v>
      </c>
      <c r="G45" s="105">
        <f t="shared" ref="G44:G45" si="50">IF(ISERR(E45/F45*100),"-",E45/F45*100)</f>
        <v>100.80208017834514</v>
      </c>
      <c r="H45" s="104">
        <v>442.21400323730973</v>
      </c>
      <c r="I45" s="104">
        <v>364.16005055459641</v>
      </c>
      <c r="J45" s="105">
        <f t="shared" ref="J44:J45" si="51">IF(ISERR(H45/I45*100),"-",H45/I45*100)</f>
        <v>121.43396909239257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6792.63</v>
      </c>
      <c r="F46" s="104">
        <v>5834.56</v>
      </c>
      <c r="G46" s="105">
        <f t="shared" ref="G46" si="52">IF(ISERR(E46/F46*100),"-",E46/F46*100)</f>
        <v>116.42060412438984</v>
      </c>
      <c r="H46" s="104">
        <v>227.14320108706053</v>
      </c>
      <c r="I46" s="104">
        <v>249.42773405363903</v>
      </c>
      <c r="J46" s="105">
        <f t="shared" ref="J46" si="53">IF(ISERR(H46/I46*100),"-",H46/I46*100)</f>
        <v>91.065735712538583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2227.7550000000001</v>
      </c>
      <c r="F47" s="104">
        <v>2461.5520000000001</v>
      </c>
      <c r="G47" s="105">
        <f t="shared" ref="G47" si="54">IF(ISERR(E47/F47*100),"-",E47/F47*100)</f>
        <v>90.502049113729882</v>
      </c>
      <c r="H47" s="104">
        <v>723.4808432704674</v>
      </c>
      <c r="I47" s="104">
        <v>684.61083576540329</v>
      </c>
      <c r="J47" s="105">
        <f t="shared" ref="J47" si="55">IF(ISERR(H47/I47*100),"-",H47/I47*100)</f>
        <v>105.67767927038534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50.526000000000003</v>
      </c>
      <c r="F48" s="104">
        <v>33.146000000000001</v>
      </c>
      <c r="G48" s="105">
        <f t="shared" ref="G48" si="56">IF(ISERR(E48/F48*100),"-",E48/F48*100)</f>
        <v>152.43468291799914</v>
      </c>
      <c r="H48" s="104">
        <v>1347.9321141590469</v>
      </c>
      <c r="I48" s="104">
        <v>1430.4603270379532</v>
      </c>
      <c r="J48" s="105">
        <f t="shared" ref="J48" si="57">IF(ISERR(H48/I48*100),"-",H48/I48*100)</f>
        <v>94.230653495312438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2631.3980000000001</v>
      </c>
      <c r="F49" s="104">
        <v>2999.7069999999999</v>
      </c>
      <c r="G49" s="105">
        <f t="shared" ref="G49" si="58">IF(ISERR(E49/F49*100),"-",E49/F49*100)</f>
        <v>87.721834165803543</v>
      </c>
      <c r="H49" s="104">
        <v>835.85566569557318</v>
      </c>
      <c r="I49" s="104">
        <v>989.29980328078705</v>
      </c>
      <c r="J49" s="105">
        <f t="shared" ref="J49" si="59">IF(ISERR(H49/I49*100),"-",H49/I49*100)</f>
        <v>84.489622147265024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2026-01-08T07:02:06Z</dcterms:created>
  <dcterms:modified xsi:type="dcterms:W3CDTF">2026-01-08T07:02:15Z</dcterms:modified>
</cp:coreProperties>
</file>